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7485" yWindow="-120" windowWidth="11880" windowHeight="8010"/>
  </bookViews>
  <sheets>
    <sheet name="107" sheetId="29" r:id="rId1"/>
    <sheet name="108" sheetId="2" r:id="rId2"/>
    <sheet name="109" sheetId="3" r:id="rId3"/>
    <sheet name="110" sheetId="57" r:id="rId4"/>
    <sheet name="111" sheetId="58" r:id="rId5"/>
    <sheet name="112" sheetId="59" r:id="rId6"/>
    <sheet name="113" sheetId="60" r:id="rId7"/>
    <sheet name="114" sheetId="61" r:id="rId8"/>
    <sheet name="115" sheetId="62" r:id="rId9"/>
    <sheet name="116" sheetId="63" r:id="rId10"/>
    <sheet name="117" sheetId="64" r:id="rId11"/>
    <sheet name="118" sheetId="66" r:id="rId12"/>
    <sheet name="119" sheetId="67" r:id="rId13"/>
    <sheet name="120" sheetId="65" r:id="rId14"/>
    <sheet name="121" sheetId="68" r:id="rId15"/>
    <sheet name="122" sheetId="69" r:id="rId16"/>
    <sheet name="123" sheetId="70" r:id="rId17"/>
    <sheet name="124" sheetId="71" r:id="rId18"/>
    <sheet name="125" sheetId="72" r:id="rId19"/>
    <sheet name="126" sheetId="84" r:id="rId20"/>
    <sheet name="127" sheetId="74" r:id="rId21"/>
    <sheet name="128" sheetId="75" r:id="rId22"/>
    <sheet name="129" sheetId="76" r:id="rId23"/>
    <sheet name="130" sheetId="77" r:id="rId24"/>
    <sheet name="131" sheetId="78" r:id="rId25"/>
    <sheet name="132" sheetId="79" r:id="rId26"/>
    <sheet name="133" sheetId="80" r:id="rId27"/>
    <sheet name="134" sheetId="81" r:id="rId28"/>
  </sheets>
  <definedNames>
    <definedName name="_xlnm.Print_Area" localSheetId="0">'107'!$A$1:$BJ$68</definedName>
    <definedName name="_xlnm.Print_Area" localSheetId="1">'108'!$A$1:$BK$56</definedName>
    <definedName name="_xlnm.Print_Area" localSheetId="2">'109'!$A$1:$BK$65</definedName>
    <definedName name="_xlnm.Print_Area" localSheetId="3">'110'!$A$1:$X$76</definedName>
    <definedName name="_xlnm.Print_Area" localSheetId="4">'111'!$A$1:$V$66</definedName>
    <definedName name="_xlnm.Print_Area" localSheetId="5">'112'!$A$1:$Z$53</definedName>
    <definedName name="_xlnm.Print_Area" localSheetId="6">'113'!$A$1:$Z$56</definedName>
    <definedName name="_xlnm.Print_Area" localSheetId="7">'114'!$A$1:$AC$82</definedName>
    <definedName name="_xlnm.Print_Area" localSheetId="8">'115'!$A$1:$AA$82</definedName>
    <definedName name="_xlnm.Print_Area" localSheetId="9">'116'!$A$1:$AA$58</definedName>
    <definedName name="_xlnm.Print_Area" localSheetId="10">'117'!$A$1:$AA$45</definedName>
    <definedName name="_xlnm.Print_Area" localSheetId="11">'118'!$A$1:$BK$81</definedName>
    <definedName name="_xlnm.Print_Area" localSheetId="12">'119'!$A$1:$BK$81</definedName>
    <definedName name="_xlnm.Print_Area" localSheetId="13">'120'!$A$1:$BK$66</definedName>
    <definedName name="_xlnm.Print_Area" localSheetId="14">'121'!$A$1:$BK$80</definedName>
    <definedName name="_xlnm.Print_Area" localSheetId="15">'122'!$A$1:$BK$80</definedName>
    <definedName name="_xlnm.Print_Area" localSheetId="16">'123'!$A$1:$BK$81</definedName>
    <definedName name="_xlnm.Print_Area" localSheetId="17">'124'!$A$1:$BK$83</definedName>
    <definedName name="_xlnm.Print_Area" localSheetId="18">'125'!$A$1:$BK$83</definedName>
    <definedName name="_xlnm.Print_Area" localSheetId="19">'126'!$A$1:$BK$62</definedName>
    <definedName name="_xlnm.Print_Area" localSheetId="20">'127'!$A$1:$BK$82</definedName>
    <definedName name="_xlnm.Print_Area" localSheetId="21">'128'!$A$1:$BK$65</definedName>
    <definedName name="_xlnm.Print_Area" localSheetId="22">'129'!$A$1:$BK$59</definedName>
    <definedName name="_xlnm.Print_Area" localSheetId="23">'130'!$A$1:$BL$62</definedName>
    <definedName name="_xlnm.Print_Area" localSheetId="24">'131'!$A$1:$BK$51</definedName>
    <definedName name="_xlnm.Print_Area" localSheetId="25">'132'!$A$1:$BK$67</definedName>
    <definedName name="_xlnm.Print_Area" localSheetId="26">'133'!$A$1:$BK$59</definedName>
    <definedName name="_xlnm.Print_Area" localSheetId="27">'134'!$A$1:$BK$81</definedName>
  </definedNames>
  <calcPr calcId="145621"/>
  <fileRecoveryPr repairLoad="1"/>
</workbook>
</file>

<file path=xl/calcChain.xml><?xml version="1.0" encoding="utf-8"?>
<calcChain xmlns="http://schemas.openxmlformats.org/spreadsheetml/2006/main">
  <c r="AV40" i="75" l="1"/>
  <c r="BA40" i="75"/>
  <c r="BF40" i="75"/>
  <c r="AS46" i="75"/>
  <c r="BB30" i="75"/>
  <c r="AS30" i="75"/>
  <c r="BF24" i="75"/>
  <c r="BA24" i="75"/>
  <c r="AV24" i="75"/>
  <c r="AS14" i="75"/>
  <c r="BF8" i="75"/>
  <c r="BA8" i="75"/>
  <c r="AV8" i="75"/>
  <c r="AS72" i="74"/>
  <c r="BF66" i="74"/>
  <c r="BA66" i="74"/>
  <c r="AV66" i="74"/>
  <c r="BA36" i="68" l="1"/>
  <c r="AZ36" i="68"/>
  <c r="AY36" i="68"/>
  <c r="AX36" i="68"/>
  <c r="AW36" i="68"/>
  <c r="AV36" i="68"/>
  <c r="AU36" i="68"/>
  <c r="AT36" i="68"/>
  <c r="BA32" i="68"/>
  <c r="AZ32" i="68"/>
  <c r="AY32" i="68"/>
  <c r="AX32" i="68"/>
  <c r="AW32" i="68"/>
  <c r="AV32" i="68"/>
  <c r="AU32" i="68"/>
  <c r="AT32" i="68"/>
  <c r="BA28" i="68"/>
  <c r="AZ28" i="68"/>
  <c r="AY28" i="68"/>
  <c r="AX28" i="68"/>
  <c r="AW28" i="68"/>
  <c r="AV28" i="68"/>
  <c r="AU28" i="68"/>
  <c r="AT28" i="68"/>
  <c r="BA24" i="68"/>
  <c r="AZ24" i="68"/>
  <c r="AZ22" i="68" s="1"/>
  <c r="AY24" i="68"/>
  <c r="AX24" i="68"/>
  <c r="AW24" i="68"/>
  <c r="AV24" i="68"/>
  <c r="AU24" i="68"/>
  <c r="AT24" i="68"/>
  <c r="AT22" i="68" l="1"/>
  <c r="AV22" i="68"/>
  <c r="AX22" i="68"/>
  <c r="AU22" i="68"/>
  <c r="AW22" i="68"/>
  <c r="AY22" i="68"/>
  <c r="BA22" i="68"/>
  <c r="O10" i="84"/>
  <c r="AM9" i="84"/>
  <c r="O9" i="84"/>
  <c r="AM8" i="84"/>
  <c r="O8" i="84"/>
  <c r="AS8" i="67" l="1"/>
  <c r="AJ8" i="67"/>
  <c r="AA8" i="67"/>
  <c r="R8" i="67"/>
  <c r="BO13" i="84" l="1"/>
  <c r="AV56" i="75" l="1"/>
  <c r="BA56" i="75"/>
  <c r="BF56" i="75"/>
  <c r="AV57" i="75"/>
  <c r="BA57" i="75"/>
  <c r="BF57" i="75"/>
  <c r="AS62" i="75"/>
  <c r="AS63" i="75"/>
  <c r="BB63" i="75"/>
  <c r="AS15" i="76" l="1"/>
  <c r="AS14" i="76"/>
  <c r="BF9" i="76"/>
  <c r="BA9" i="76"/>
  <c r="AV9" i="76"/>
  <c r="BF8" i="76"/>
  <c r="BA8" i="76"/>
  <c r="AV8" i="76"/>
  <c r="AS42" i="74" l="1"/>
  <c r="BF36" i="74"/>
  <c r="BA36" i="74"/>
  <c r="AV36" i="74"/>
  <c r="AS22" i="74"/>
  <c r="AS21" i="74"/>
  <c r="AS20" i="74"/>
  <c r="BF15" i="74"/>
  <c r="AV13" i="74"/>
  <c r="BF11" i="74"/>
  <c r="BA11" i="74"/>
  <c r="AV11" i="74"/>
  <c r="BF10" i="74"/>
  <c r="BA10" i="74"/>
  <c r="AV10" i="74"/>
  <c r="BF9" i="74"/>
  <c r="BA9" i="74"/>
  <c r="AV9" i="74"/>
  <c r="AV41" i="75" l="1"/>
  <c r="BA41" i="75"/>
  <c r="BF41" i="75"/>
  <c r="AS47" i="75"/>
  <c r="BA13" i="74"/>
  <c r="BF13" i="74"/>
  <c r="AV14" i="74"/>
  <c r="BA14" i="74"/>
  <c r="BF14" i="74"/>
  <c r="AV15" i="74"/>
  <c r="BA15" i="74"/>
  <c r="AS24" i="74"/>
  <c r="AS25" i="74"/>
  <c r="AS26" i="74"/>
  <c r="AV37" i="74"/>
  <c r="BA37" i="74"/>
  <c r="BF37" i="74"/>
  <c r="AS43" i="74"/>
</calcChain>
</file>

<file path=xl/comments1.xml><?xml version="1.0" encoding="utf-8"?>
<comments xmlns="http://schemas.openxmlformats.org/spreadsheetml/2006/main">
  <authors>
    <author>作成者</author>
  </authors>
  <commentList>
    <comment ref="AJ15" authorId="0">
      <text>
        <r>
          <rPr>
            <sz val="8"/>
            <color indexed="81"/>
            <rFont val="ＭＳ Ｐゴシック"/>
            <family val="3"/>
            <charset val="128"/>
          </rPr>
          <t>石神井台４－１５－８は24年以前も公示されていたが、
24年度までと25年度以降では地番、地籍等が異なっており、
別地点である。</t>
        </r>
      </text>
    </comment>
  </commentList>
</comments>
</file>

<file path=xl/sharedStrings.xml><?xml version="1.0" encoding="utf-8"?>
<sst xmlns="http://schemas.openxmlformats.org/spreadsheetml/2006/main" count="9498" uniqueCount="789">
  <si>
    <t>資料</t>
    <rPh sb="0" eb="2">
      <t>シリョウ</t>
    </rPh>
    <phoneticPr fontId="5"/>
  </si>
  <si>
    <t>：</t>
    <phoneticPr fontId="5"/>
  </si>
  <si>
    <t>企画部財政課</t>
    <rPh sb="0" eb="2">
      <t>キカク</t>
    </rPh>
    <rPh sb="2" eb="3">
      <t>ブ</t>
    </rPh>
    <rPh sb="3" eb="6">
      <t>ザイセイカ</t>
    </rPh>
    <phoneticPr fontId="5"/>
  </si>
  <si>
    <t>年度</t>
    <rPh sb="0" eb="2">
      <t>ネンド</t>
    </rPh>
    <phoneticPr fontId="5"/>
  </si>
  <si>
    <t>平成</t>
    <rPh sb="0" eb="2">
      <t>ヘイセイ</t>
    </rPh>
    <phoneticPr fontId="5"/>
  </si>
  <si>
    <t>総額</t>
    <rPh sb="0" eb="2">
      <t>ソウガク</t>
    </rPh>
    <phoneticPr fontId="5"/>
  </si>
  <si>
    <t>一般会計</t>
    <rPh sb="0" eb="2">
      <t>イッパン</t>
    </rPh>
    <rPh sb="2" eb="4">
      <t>カイケイ</t>
    </rPh>
    <phoneticPr fontId="5"/>
  </si>
  <si>
    <t>特別会計</t>
    <rPh sb="0" eb="2">
      <t>トクベツ</t>
    </rPh>
    <rPh sb="2" eb="4">
      <t>カイケイ</t>
    </rPh>
    <phoneticPr fontId="5"/>
  </si>
  <si>
    <t>国民健康</t>
    <rPh sb="0" eb="2">
      <t>コクミン</t>
    </rPh>
    <rPh sb="2" eb="4">
      <t>ケンコウ</t>
    </rPh>
    <phoneticPr fontId="5"/>
  </si>
  <si>
    <t>保険事業</t>
    <rPh sb="0" eb="2">
      <t>ホケン</t>
    </rPh>
    <rPh sb="2" eb="4">
      <t>ジギョウ</t>
    </rPh>
    <phoneticPr fontId="5"/>
  </si>
  <si>
    <t>(各年度末現在)</t>
    <rPh sb="1" eb="2">
      <t>カク</t>
    </rPh>
    <rPh sb="2" eb="5">
      <t>ネンドマツ</t>
    </rPh>
    <rPh sb="5" eb="7">
      <t>ゲンザイ</t>
    </rPh>
    <phoneticPr fontId="5"/>
  </si>
  <si>
    <t>注</t>
    <rPh sb="0" eb="1">
      <t>チュウ</t>
    </rPh>
    <phoneticPr fontId="5"/>
  </si>
  <si>
    <t>総務部経理用地課、会計管理室</t>
    <rPh sb="0" eb="2">
      <t>ソウム</t>
    </rPh>
    <rPh sb="2" eb="3">
      <t>ブ</t>
    </rPh>
    <rPh sb="3" eb="5">
      <t>ケイリ</t>
    </rPh>
    <rPh sb="5" eb="8">
      <t>ヨウチカ</t>
    </rPh>
    <rPh sb="9" eb="11">
      <t>カイケイ</t>
    </rPh>
    <rPh sb="11" eb="13">
      <t>カンリ</t>
    </rPh>
    <rPh sb="13" eb="14">
      <t>シツ</t>
    </rPh>
    <phoneticPr fontId="5"/>
  </si>
  <si>
    <t>公有財産</t>
    <rPh sb="0" eb="2">
      <t>コウユウ</t>
    </rPh>
    <rPh sb="2" eb="4">
      <t>ザイサン</t>
    </rPh>
    <phoneticPr fontId="5"/>
  </si>
  <si>
    <t>有価証券</t>
    <rPh sb="0" eb="2">
      <t>ユウカ</t>
    </rPh>
    <rPh sb="2" eb="4">
      <t>ショウケン</t>
    </rPh>
    <phoneticPr fontId="5"/>
  </si>
  <si>
    <t>物品</t>
    <rPh sb="0" eb="2">
      <t>ブッピン</t>
    </rPh>
    <phoneticPr fontId="5"/>
  </si>
  <si>
    <t>債権</t>
    <rPh sb="0" eb="2">
      <t>サイケン</t>
    </rPh>
    <phoneticPr fontId="5"/>
  </si>
  <si>
    <t>基金</t>
    <rPh sb="0" eb="2">
      <t>キキン</t>
    </rPh>
    <phoneticPr fontId="5"/>
  </si>
  <si>
    <t>計</t>
    <rPh sb="0" eb="1">
      <t>ケイ</t>
    </rPh>
    <phoneticPr fontId="5"/>
  </si>
  <si>
    <t>土地</t>
    <rPh sb="0" eb="2">
      <t>トチ</t>
    </rPh>
    <phoneticPr fontId="5"/>
  </si>
  <si>
    <t>建物</t>
    <rPh sb="0" eb="2">
      <t>タテモノ</t>
    </rPh>
    <phoneticPr fontId="5"/>
  </si>
  <si>
    <t>価格</t>
    <rPh sb="0" eb="2">
      <t>カカク</t>
    </rPh>
    <phoneticPr fontId="5"/>
  </si>
  <si>
    <t>面積</t>
    <rPh sb="0" eb="2">
      <t>メンセキ</t>
    </rPh>
    <phoneticPr fontId="5"/>
  </si>
  <si>
    <t>会計管理室</t>
    <rPh sb="0" eb="2">
      <t>カイケイ</t>
    </rPh>
    <rPh sb="2" eb="4">
      <t>カンリ</t>
    </rPh>
    <rPh sb="4" eb="5">
      <t>シツ</t>
    </rPh>
    <phoneticPr fontId="5"/>
  </si>
  <si>
    <t>工作物等</t>
    <rPh sb="0" eb="3">
      <t>コウサクブツ</t>
    </rPh>
    <rPh sb="3" eb="4">
      <t>トウ</t>
    </rPh>
    <phoneticPr fontId="5"/>
  </si>
  <si>
    <t>千円</t>
    <rPh sb="0" eb="2">
      <t>センエン</t>
    </rPh>
    <phoneticPr fontId="5"/>
  </si>
  <si>
    <t>経常収支比率</t>
    <rPh sb="0" eb="2">
      <t>ケイジョウ</t>
    </rPh>
    <rPh sb="2" eb="4">
      <t>シュウシ</t>
    </rPh>
    <rPh sb="4" eb="6">
      <t>ヒリツ</t>
    </rPh>
    <phoneticPr fontId="5"/>
  </si>
  <si>
    <t>実質収支比率</t>
    <rPh sb="0" eb="2">
      <t>ジッシツ</t>
    </rPh>
    <rPh sb="2" eb="4">
      <t>シュウシ</t>
    </rPh>
    <rPh sb="4" eb="6">
      <t>ヒリツ</t>
    </rPh>
    <phoneticPr fontId="5"/>
  </si>
  <si>
    <t>財政力指数</t>
    <rPh sb="0" eb="3">
      <t>ザイセイリョク</t>
    </rPh>
    <rPh sb="3" eb="5">
      <t>シスウ</t>
    </rPh>
    <phoneticPr fontId="5"/>
  </si>
  <si>
    <t>㎡</t>
    <phoneticPr fontId="5"/>
  </si>
  <si>
    <t>：</t>
    <phoneticPr fontId="5"/>
  </si>
  <si>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5"/>
  </si>
  <si>
    <t>行財政・議会</t>
    <phoneticPr fontId="9"/>
  </si>
  <si>
    <t>８</t>
    <phoneticPr fontId="9"/>
  </si>
  <si>
    <t>千円</t>
    <rPh sb="0" eb="1">
      <t>セン</t>
    </rPh>
    <rPh sb="1" eb="2">
      <t>エン</t>
    </rPh>
    <phoneticPr fontId="5"/>
  </si>
  <si>
    <t>財産収入</t>
    <rPh sb="0" eb="2">
      <t>ザイサン</t>
    </rPh>
    <rPh sb="2" eb="4">
      <t>シュウニュウ</t>
    </rPh>
    <phoneticPr fontId="5"/>
  </si>
  <si>
    <t>都支出金</t>
    <rPh sb="0" eb="1">
      <t>ト</t>
    </rPh>
    <rPh sb="1" eb="4">
      <t>シシュツキン</t>
    </rPh>
    <phoneticPr fontId="5"/>
  </si>
  <si>
    <t>国庫支出金</t>
    <rPh sb="0" eb="2">
      <t>コッコ</t>
    </rPh>
    <rPh sb="2" eb="5">
      <t>シシュツキン</t>
    </rPh>
    <phoneticPr fontId="5"/>
  </si>
  <si>
    <t>使用料及び手数料</t>
    <rPh sb="0" eb="2">
      <t>シヨウ</t>
    </rPh>
    <rPh sb="2" eb="3">
      <t>リョウ</t>
    </rPh>
    <rPh sb="3" eb="4">
      <t>オヨ</t>
    </rPh>
    <rPh sb="5" eb="8">
      <t>テスウリョウ</t>
    </rPh>
    <phoneticPr fontId="5"/>
  </si>
  <si>
    <t>分担金及び負担金</t>
    <rPh sb="0" eb="3">
      <t>ブンタンキン</t>
    </rPh>
    <rPh sb="3" eb="4">
      <t>オヨ</t>
    </rPh>
    <rPh sb="5" eb="8">
      <t>フタンキン</t>
    </rPh>
    <phoneticPr fontId="5"/>
  </si>
  <si>
    <t>交通安全対策特別交付金</t>
    <rPh sb="0" eb="2">
      <t>コウツウ</t>
    </rPh>
    <rPh sb="2" eb="4">
      <t>アンゼン</t>
    </rPh>
    <rPh sb="4" eb="6">
      <t>タイサク</t>
    </rPh>
    <rPh sb="6" eb="8">
      <t>トクベツ</t>
    </rPh>
    <rPh sb="8" eb="11">
      <t>コウフキン</t>
    </rPh>
    <phoneticPr fontId="5"/>
  </si>
  <si>
    <t>特別区交付金</t>
    <rPh sb="0" eb="3">
      <t>トクベツク</t>
    </rPh>
    <rPh sb="3" eb="6">
      <t>コウフキン</t>
    </rPh>
    <phoneticPr fontId="5"/>
  </si>
  <si>
    <t>地方特例交付金</t>
    <rPh sb="0" eb="2">
      <t>チホウ</t>
    </rPh>
    <rPh sb="2" eb="4">
      <t>トクレイ</t>
    </rPh>
    <rPh sb="4" eb="7">
      <t>コウフキン</t>
    </rPh>
    <phoneticPr fontId="5"/>
  </si>
  <si>
    <t>地方消費税交付金</t>
    <rPh sb="0" eb="2">
      <t>チホウ</t>
    </rPh>
    <rPh sb="2" eb="5">
      <t>ショウヒゼイ</t>
    </rPh>
    <rPh sb="5" eb="8">
      <t>コウフキン</t>
    </rPh>
    <phoneticPr fontId="5"/>
  </si>
  <si>
    <t>株式等譲渡所得割交付金</t>
    <rPh sb="0" eb="2">
      <t>カブシキ</t>
    </rPh>
    <rPh sb="2" eb="3">
      <t>トウ</t>
    </rPh>
    <rPh sb="3" eb="5">
      <t>ジョウト</t>
    </rPh>
    <rPh sb="5" eb="7">
      <t>ショトク</t>
    </rPh>
    <rPh sb="7" eb="8">
      <t>ワリ</t>
    </rPh>
    <rPh sb="8" eb="11">
      <t>コウフキン</t>
    </rPh>
    <phoneticPr fontId="5"/>
  </si>
  <si>
    <t>配当割交付金</t>
    <rPh sb="0" eb="2">
      <t>ハイトウ</t>
    </rPh>
    <rPh sb="2" eb="3">
      <t>ワリ</t>
    </rPh>
    <rPh sb="3" eb="6">
      <t>コウフキン</t>
    </rPh>
    <phoneticPr fontId="5"/>
  </si>
  <si>
    <t>利子割交付金</t>
    <rPh sb="0" eb="2">
      <t>リシ</t>
    </rPh>
    <rPh sb="2" eb="3">
      <t>ワリ</t>
    </rPh>
    <rPh sb="3" eb="6">
      <t>コウフキン</t>
    </rPh>
    <phoneticPr fontId="5"/>
  </si>
  <si>
    <t>地方譲与税</t>
    <rPh sb="0" eb="2">
      <t>チホウ</t>
    </rPh>
    <rPh sb="2" eb="4">
      <t>ジョウヨ</t>
    </rPh>
    <rPh sb="4" eb="5">
      <t>ゼイ</t>
    </rPh>
    <phoneticPr fontId="5"/>
  </si>
  <si>
    <t>平成26年度</t>
    <rPh sb="0" eb="2">
      <t>ヘイセイ</t>
    </rPh>
    <rPh sb="4" eb="6">
      <t>ネンド</t>
    </rPh>
    <phoneticPr fontId="9"/>
  </si>
  <si>
    <t>平成25年度</t>
    <rPh sb="0" eb="2">
      <t>ヘイセイ</t>
    </rPh>
    <rPh sb="4" eb="6">
      <t>ネンド</t>
    </rPh>
    <phoneticPr fontId="9"/>
  </si>
  <si>
    <t>平成24年度</t>
    <rPh sb="0" eb="2">
      <t>ヘイセイ</t>
    </rPh>
    <rPh sb="4" eb="6">
      <t>ネンド</t>
    </rPh>
    <phoneticPr fontId="9"/>
  </si>
  <si>
    <t>平成22年度</t>
    <rPh sb="0" eb="2">
      <t>ヘイセイ</t>
    </rPh>
    <rPh sb="4" eb="6">
      <t>ネンド</t>
    </rPh>
    <phoneticPr fontId="9"/>
  </si>
  <si>
    <t>議会費</t>
    <rPh sb="0" eb="2">
      <t>ギカイ</t>
    </rPh>
    <rPh sb="2" eb="3">
      <t>ヒ</t>
    </rPh>
    <phoneticPr fontId="5"/>
  </si>
  <si>
    <t>総務費</t>
    <rPh sb="0" eb="3">
      <t>ソウムヒ</t>
    </rPh>
    <phoneticPr fontId="5"/>
  </si>
  <si>
    <t>区民費</t>
    <rPh sb="0" eb="2">
      <t>クミン</t>
    </rPh>
    <rPh sb="2" eb="3">
      <t>ヒ</t>
    </rPh>
    <phoneticPr fontId="5"/>
  </si>
  <si>
    <t>産業経済費</t>
    <rPh sb="0" eb="2">
      <t>サンギョウ</t>
    </rPh>
    <rPh sb="2" eb="4">
      <t>ケイザイ</t>
    </rPh>
    <rPh sb="4" eb="5">
      <t>ヒ</t>
    </rPh>
    <phoneticPr fontId="5"/>
  </si>
  <si>
    <t>地域文化費</t>
    <rPh sb="0" eb="2">
      <t>チイキ</t>
    </rPh>
    <rPh sb="2" eb="4">
      <t>ブンカ</t>
    </rPh>
    <rPh sb="4" eb="5">
      <t>ヒ</t>
    </rPh>
    <phoneticPr fontId="5"/>
  </si>
  <si>
    <t>保健福祉費</t>
    <rPh sb="0" eb="2">
      <t>ホケン</t>
    </rPh>
    <rPh sb="2" eb="4">
      <t>フクシ</t>
    </rPh>
    <rPh sb="4" eb="5">
      <t>ヒ</t>
    </rPh>
    <phoneticPr fontId="5"/>
  </si>
  <si>
    <t>環境費</t>
    <rPh sb="0" eb="2">
      <t>カンキョウ</t>
    </rPh>
    <rPh sb="2" eb="3">
      <t>ヒ</t>
    </rPh>
    <phoneticPr fontId="5"/>
  </si>
  <si>
    <t>都市整備費</t>
    <rPh sb="0" eb="2">
      <t>トシ</t>
    </rPh>
    <rPh sb="2" eb="4">
      <t>セイビ</t>
    </rPh>
    <rPh sb="4" eb="5">
      <t>ヒ</t>
    </rPh>
    <phoneticPr fontId="5"/>
  </si>
  <si>
    <t>土木費</t>
    <rPh sb="0" eb="2">
      <t>ドボク</t>
    </rPh>
    <rPh sb="2" eb="3">
      <t>ヒ</t>
    </rPh>
    <phoneticPr fontId="5"/>
  </si>
  <si>
    <t>教育費</t>
    <rPh sb="0" eb="3">
      <t>キョウイクヒ</t>
    </rPh>
    <phoneticPr fontId="5"/>
  </si>
  <si>
    <t>こども家庭費</t>
    <rPh sb="3" eb="5">
      <t>カテイ</t>
    </rPh>
    <rPh sb="5" eb="6">
      <t>ヒ</t>
    </rPh>
    <phoneticPr fontId="5"/>
  </si>
  <si>
    <t>公債費</t>
    <rPh sb="0" eb="2">
      <t>コウサイ</t>
    </rPh>
    <rPh sb="2" eb="3">
      <t>ヒ</t>
    </rPh>
    <phoneticPr fontId="5"/>
  </si>
  <si>
    <t>諸支出金</t>
    <rPh sb="0" eb="1">
      <t>ショ</t>
    </rPh>
    <rPh sb="1" eb="4">
      <t>シシュツキン</t>
    </rPh>
    <phoneticPr fontId="5"/>
  </si>
  <si>
    <t>予備費</t>
    <rPh sb="0" eb="3">
      <t>ヨビヒ</t>
    </rPh>
    <phoneticPr fontId="5"/>
  </si>
  <si>
    <t>国民健康保険事業会計</t>
    <rPh sb="0" eb="2">
      <t>コクミン</t>
    </rPh>
    <rPh sb="2" eb="4">
      <t>ケンコウ</t>
    </rPh>
    <rPh sb="4" eb="6">
      <t>ホケン</t>
    </rPh>
    <rPh sb="6" eb="8">
      <t>ジギョウ</t>
    </rPh>
    <rPh sb="8" eb="10">
      <t>カイケイ</t>
    </rPh>
    <phoneticPr fontId="5"/>
  </si>
  <si>
    <t>国民健康保険料</t>
    <rPh sb="0" eb="2">
      <t>コクミン</t>
    </rPh>
    <rPh sb="2" eb="4">
      <t>ケンコウ</t>
    </rPh>
    <rPh sb="4" eb="7">
      <t>ホケンリョウ</t>
    </rPh>
    <phoneticPr fontId="5"/>
  </si>
  <si>
    <t>一部負担金</t>
    <rPh sb="0" eb="2">
      <t>イチブ</t>
    </rPh>
    <rPh sb="2" eb="5">
      <t>フタンキン</t>
    </rPh>
    <phoneticPr fontId="5"/>
  </si>
  <si>
    <t>使用料及び手数料</t>
    <rPh sb="0" eb="3">
      <t>シヨウリョウ</t>
    </rPh>
    <rPh sb="3" eb="4">
      <t>オヨ</t>
    </rPh>
    <rPh sb="5" eb="8">
      <t>テスウリョウ</t>
    </rPh>
    <phoneticPr fontId="5"/>
  </si>
  <si>
    <t>療養給付費交付金</t>
    <rPh sb="0" eb="2">
      <t>リョウヨウ</t>
    </rPh>
    <rPh sb="2" eb="4">
      <t>キュウフ</t>
    </rPh>
    <rPh sb="4" eb="5">
      <t>ヒ</t>
    </rPh>
    <rPh sb="5" eb="8">
      <t>コウフキン</t>
    </rPh>
    <phoneticPr fontId="5"/>
  </si>
  <si>
    <t>前期高齢者交付金</t>
    <rPh sb="0" eb="2">
      <t>ゼンキ</t>
    </rPh>
    <rPh sb="2" eb="5">
      <t>コウレイシャ</t>
    </rPh>
    <rPh sb="5" eb="8">
      <t>コウフキン</t>
    </rPh>
    <phoneticPr fontId="5"/>
  </si>
  <si>
    <t>共同事業交付金</t>
    <rPh sb="0" eb="2">
      <t>キョウドウ</t>
    </rPh>
    <rPh sb="2" eb="4">
      <t>ジギョウ</t>
    </rPh>
    <rPh sb="4" eb="7">
      <t>コウフキン</t>
    </rPh>
    <phoneticPr fontId="5"/>
  </si>
  <si>
    <t>介護保険会計</t>
    <rPh sb="0" eb="2">
      <t>カイゴ</t>
    </rPh>
    <rPh sb="2" eb="4">
      <t>ホケン</t>
    </rPh>
    <rPh sb="4" eb="6">
      <t>カイケイ</t>
    </rPh>
    <phoneticPr fontId="5"/>
  </si>
  <si>
    <t>保険事業勘定</t>
    <rPh sb="0" eb="2">
      <t>ホケン</t>
    </rPh>
    <rPh sb="2" eb="4">
      <t>ジギョウ</t>
    </rPh>
    <rPh sb="4" eb="6">
      <t>カンジョウ</t>
    </rPh>
    <phoneticPr fontId="5"/>
  </si>
  <si>
    <t>介護保険料</t>
    <rPh sb="0" eb="2">
      <t>カイゴ</t>
    </rPh>
    <rPh sb="2" eb="5">
      <t>ホケンリョウ</t>
    </rPh>
    <phoneticPr fontId="5"/>
  </si>
  <si>
    <t>支払基金交付金</t>
    <rPh sb="0" eb="2">
      <t>シハライ</t>
    </rPh>
    <rPh sb="2" eb="4">
      <t>キキン</t>
    </rPh>
    <rPh sb="4" eb="7">
      <t>コウフキン</t>
    </rPh>
    <phoneticPr fontId="5"/>
  </si>
  <si>
    <t>サービス事業勘定</t>
    <rPh sb="4" eb="6">
      <t>ジギョウ</t>
    </rPh>
    <rPh sb="6" eb="8">
      <t>カンジョウ</t>
    </rPh>
    <phoneticPr fontId="5"/>
  </si>
  <si>
    <t>サービス収入</t>
    <rPh sb="4" eb="6">
      <t>シュウニュウ</t>
    </rPh>
    <phoneticPr fontId="5"/>
  </si>
  <si>
    <t>後期高齢者医療会計</t>
    <rPh sb="0" eb="2">
      <t>コウキ</t>
    </rPh>
    <rPh sb="2" eb="5">
      <t>コウレイシャ</t>
    </rPh>
    <rPh sb="5" eb="7">
      <t>イリョウ</t>
    </rPh>
    <rPh sb="7" eb="9">
      <t>カイケイ</t>
    </rPh>
    <phoneticPr fontId="5"/>
  </si>
  <si>
    <t>後期高齢者医療保険料</t>
    <rPh sb="0" eb="2">
      <t>コウキ</t>
    </rPh>
    <rPh sb="2" eb="5">
      <t>コウレイシャ</t>
    </rPh>
    <rPh sb="5" eb="7">
      <t>イリョウ</t>
    </rPh>
    <rPh sb="7" eb="10">
      <t>ホケンリョウ</t>
    </rPh>
    <phoneticPr fontId="5"/>
  </si>
  <si>
    <t>広域連合支出金</t>
    <rPh sb="0" eb="2">
      <t>コウイキ</t>
    </rPh>
    <rPh sb="2" eb="4">
      <t>レンゴウ</t>
    </rPh>
    <rPh sb="4" eb="7">
      <t>シシュツキン</t>
    </rPh>
    <phoneticPr fontId="5"/>
  </si>
  <si>
    <t>公共駐車場会計</t>
    <rPh sb="0" eb="2">
      <t>コウキョウ</t>
    </rPh>
    <rPh sb="2" eb="5">
      <t>チュウシャジョウ</t>
    </rPh>
    <rPh sb="5" eb="7">
      <t>カイケイ</t>
    </rPh>
    <phoneticPr fontId="5"/>
  </si>
  <si>
    <t>科目</t>
    <rPh sb="0" eb="2">
      <t>カモク</t>
    </rPh>
    <phoneticPr fontId="5"/>
  </si>
  <si>
    <t>保険給付費</t>
    <rPh sb="0" eb="2">
      <t>ホケン</t>
    </rPh>
    <rPh sb="2" eb="4">
      <t>キュウフ</t>
    </rPh>
    <rPh sb="4" eb="5">
      <t>ヒ</t>
    </rPh>
    <phoneticPr fontId="5"/>
  </si>
  <si>
    <t>後期高齢者支援金等</t>
    <rPh sb="0" eb="2">
      <t>コウキ</t>
    </rPh>
    <rPh sb="2" eb="5">
      <t>コウレイシャ</t>
    </rPh>
    <rPh sb="5" eb="7">
      <t>シエン</t>
    </rPh>
    <rPh sb="7" eb="8">
      <t>キン</t>
    </rPh>
    <rPh sb="8" eb="9">
      <t>トウ</t>
    </rPh>
    <phoneticPr fontId="5"/>
  </si>
  <si>
    <t>前期高齢者納付金等</t>
    <rPh sb="0" eb="2">
      <t>ゼンキ</t>
    </rPh>
    <rPh sb="2" eb="5">
      <t>コウレイシャ</t>
    </rPh>
    <rPh sb="5" eb="8">
      <t>ノウフキン</t>
    </rPh>
    <rPh sb="8" eb="9">
      <t>トウ</t>
    </rPh>
    <phoneticPr fontId="5"/>
  </si>
  <si>
    <t>老人保健拠出金</t>
    <rPh sb="0" eb="2">
      <t>ロウジン</t>
    </rPh>
    <rPh sb="2" eb="4">
      <t>ホケン</t>
    </rPh>
    <rPh sb="4" eb="7">
      <t>キョシュツキン</t>
    </rPh>
    <phoneticPr fontId="5"/>
  </si>
  <si>
    <t>介護納付金</t>
    <rPh sb="0" eb="2">
      <t>カイゴ</t>
    </rPh>
    <rPh sb="2" eb="5">
      <t>ノウフキン</t>
    </rPh>
    <phoneticPr fontId="5"/>
  </si>
  <si>
    <t>共同事業拠出金</t>
    <rPh sb="0" eb="2">
      <t>キョウドウ</t>
    </rPh>
    <rPh sb="2" eb="4">
      <t>ジギョウ</t>
    </rPh>
    <rPh sb="4" eb="7">
      <t>キョシュツキン</t>
    </rPh>
    <phoneticPr fontId="5"/>
  </si>
  <si>
    <t>保健事業費</t>
    <rPh sb="0" eb="2">
      <t>ホケン</t>
    </rPh>
    <rPh sb="2" eb="5">
      <t>ジギョウヒ</t>
    </rPh>
    <phoneticPr fontId="5"/>
  </si>
  <si>
    <t>財政安定化基金拠出金</t>
    <rPh sb="0" eb="2">
      <t>ザイセイ</t>
    </rPh>
    <rPh sb="2" eb="5">
      <t>アンテイカ</t>
    </rPh>
    <rPh sb="5" eb="7">
      <t>キキン</t>
    </rPh>
    <rPh sb="7" eb="10">
      <t>キョシュツキン</t>
    </rPh>
    <phoneticPr fontId="5"/>
  </si>
  <si>
    <t>地域支援事業費</t>
    <rPh sb="0" eb="2">
      <t>チイキ</t>
    </rPh>
    <rPh sb="2" eb="4">
      <t>シエン</t>
    </rPh>
    <rPh sb="4" eb="7">
      <t>ジギョウヒ</t>
    </rPh>
    <phoneticPr fontId="5"/>
  </si>
  <si>
    <t>基金積立金</t>
    <rPh sb="0" eb="2">
      <t>キキン</t>
    </rPh>
    <rPh sb="2" eb="4">
      <t>ツミタテ</t>
    </rPh>
    <rPh sb="4" eb="5">
      <t>キン</t>
    </rPh>
    <phoneticPr fontId="5"/>
  </si>
  <si>
    <t>サービス事業費</t>
    <rPh sb="4" eb="7">
      <t>ジギョウヒ</t>
    </rPh>
    <phoneticPr fontId="5"/>
  </si>
  <si>
    <t>広域連合拠出金</t>
    <rPh sb="0" eb="2">
      <t>コウイキ</t>
    </rPh>
    <rPh sb="2" eb="4">
      <t>レンゴウ</t>
    </rPh>
    <rPh sb="4" eb="7">
      <t>キョシュツキン</t>
    </rPh>
    <phoneticPr fontId="5"/>
  </si>
  <si>
    <t>公共駐車場事業費</t>
    <rPh sb="0" eb="2">
      <t>コウキョウ</t>
    </rPh>
    <rPh sb="2" eb="5">
      <t>チュウシャジョウ</t>
    </rPh>
    <rPh sb="5" eb="8">
      <t>ジギョウヒ</t>
    </rPh>
    <phoneticPr fontId="5"/>
  </si>
  <si>
    <t>分担金及び負担金</t>
    <rPh sb="0" eb="2">
      <t>ブンタン</t>
    </rPh>
    <rPh sb="2" eb="3">
      <t>キン</t>
    </rPh>
    <rPh sb="3" eb="4">
      <t>オヨ</t>
    </rPh>
    <rPh sb="5" eb="8">
      <t>フタンキン</t>
    </rPh>
    <phoneticPr fontId="5"/>
  </si>
  <si>
    <t>自動車取得税交付金</t>
    <rPh sb="0" eb="3">
      <t>ジドウシャ</t>
    </rPh>
    <rPh sb="3" eb="5">
      <t>シュトク</t>
    </rPh>
    <rPh sb="5" eb="6">
      <t>ゼイ</t>
    </rPh>
    <rPh sb="6" eb="9">
      <t>コウフキン</t>
    </rPh>
    <phoneticPr fontId="5"/>
  </si>
  <si>
    <t>総額</t>
    <rPh sb="0" eb="1">
      <t>ソウ</t>
    </rPh>
    <rPh sb="1" eb="2">
      <t>ガク</t>
    </rPh>
    <phoneticPr fontId="5"/>
  </si>
  <si>
    <t>収入率</t>
    <rPh sb="0" eb="2">
      <t>シュウニュウ</t>
    </rPh>
    <rPh sb="2" eb="3">
      <t>リツ</t>
    </rPh>
    <phoneticPr fontId="5"/>
  </si>
  <si>
    <t>収入済額</t>
    <rPh sb="0" eb="2">
      <t>シュウニュウ</t>
    </rPh>
    <rPh sb="2" eb="3">
      <t>ズミ</t>
    </rPh>
    <rPh sb="3" eb="4">
      <t>ガク</t>
    </rPh>
    <phoneticPr fontId="5"/>
  </si>
  <si>
    <t>平成21年度</t>
    <rPh sb="0" eb="2">
      <t>ヘイセイ</t>
    </rPh>
    <rPh sb="4" eb="6">
      <t>ネンド</t>
    </rPh>
    <phoneticPr fontId="9"/>
  </si>
  <si>
    <t>諸支出金</t>
    <rPh sb="0" eb="1">
      <t>ショ</t>
    </rPh>
    <rPh sb="1" eb="3">
      <t>シシュツ</t>
    </rPh>
    <rPh sb="3" eb="4">
      <t>キン</t>
    </rPh>
    <phoneticPr fontId="5"/>
  </si>
  <si>
    <t>執行率</t>
    <rPh sb="0" eb="2">
      <t>シッコウ</t>
    </rPh>
    <rPh sb="2" eb="3">
      <t>リツ</t>
    </rPh>
    <phoneticPr fontId="5"/>
  </si>
  <si>
    <t>支出済額</t>
    <rPh sb="0" eb="2">
      <t>シシュツ</t>
    </rPh>
    <rPh sb="2" eb="3">
      <t>ズミ</t>
    </rPh>
    <rPh sb="3" eb="4">
      <t>ガク</t>
    </rPh>
    <phoneticPr fontId="5"/>
  </si>
  <si>
    <t>円</t>
    <rPh sb="0" eb="1">
      <t>エン</t>
    </rPh>
    <phoneticPr fontId="5"/>
  </si>
  <si>
    <t>：</t>
    <phoneticPr fontId="5"/>
  </si>
  <si>
    <t>：</t>
    <phoneticPr fontId="5"/>
  </si>
  <si>
    <t>％</t>
    <phoneticPr fontId="5"/>
  </si>
  <si>
    <t>企画部財政課「財務書類」</t>
    <rPh sb="0" eb="2">
      <t>キカク</t>
    </rPh>
    <rPh sb="2" eb="3">
      <t>ブ</t>
    </rPh>
    <rPh sb="3" eb="6">
      <t>ザイセイカ</t>
    </rPh>
    <rPh sb="7" eb="9">
      <t>ザイム</t>
    </rPh>
    <rPh sb="9" eb="11">
      <t>ショルイ</t>
    </rPh>
    <phoneticPr fontId="5"/>
  </si>
  <si>
    <t>「介護従事者処遇改善臨時特例交付金基金」は平成23年度限りで廃止されている。</t>
    <rPh sb="21" eb="23">
      <t>ヘイセイ</t>
    </rPh>
    <rPh sb="25" eb="27">
      <t>ネンド</t>
    </rPh>
    <rPh sb="27" eb="28">
      <t>カギ</t>
    </rPh>
    <rPh sb="30" eb="32">
      <t>ハイシ</t>
    </rPh>
    <phoneticPr fontId="5"/>
  </si>
  <si>
    <t>介護従事者処遇改善
臨時特例交付金基金</t>
    <rPh sb="0" eb="2">
      <t>カイゴ</t>
    </rPh>
    <rPh sb="2" eb="5">
      <t>ジュウジシャ</t>
    </rPh>
    <rPh sb="5" eb="7">
      <t>ショグウ</t>
    </rPh>
    <rPh sb="7" eb="9">
      <t>カイゼン</t>
    </rPh>
    <rPh sb="10" eb="12">
      <t>リンジ</t>
    </rPh>
    <rPh sb="12" eb="14">
      <t>トクレイ</t>
    </rPh>
    <rPh sb="14" eb="17">
      <t>コウフキン</t>
    </rPh>
    <rPh sb="17" eb="19">
      <t>キキン</t>
    </rPh>
    <phoneticPr fontId="9"/>
  </si>
  <si>
    <t>介護保険給付準備基金</t>
    <rPh sb="0" eb="2">
      <t>カイゴ</t>
    </rPh>
    <rPh sb="2" eb="4">
      <t>ホケン</t>
    </rPh>
    <rPh sb="4" eb="6">
      <t>キュウフ</t>
    </rPh>
    <rPh sb="6" eb="8">
      <t>ジュンビ</t>
    </rPh>
    <rPh sb="8" eb="10">
      <t>キキン</t>
    </rPh>
    <phoneticPr fontId="9"/>
  </si>
  <si>
    <t>大江戸線延伸推進基金</t>
    <rPh sb="0" eb="3">
      <t>オオエド</t>
    </rPh>
    <rPh sb="3" eb="4">
      <t>セン</t>
    </rPh>
    <rPh sb="4" eb="6">
      <t>エンシン</t>
    </rPh>
    <rPh sb="6" eb="8">
      <t>スイシン</t>
    </rPh>
    <rPh sb="8" eb="10">
      <t>キキン</t>
    </rPh>
    <phoneticPr fontId="9"/>
  </si>
  <si>
    <t>美術作品取得基金</t>
    <rPh sb="0" eb="2">
      <t>ビジュツ</t>
    </rPh>
    <rPh sb="2" eb="4">
      <t>サクヒン</t>
    </rPh>
    <rPh sb="4" eb="6">
      <t>シュトク</t>
    </rPh>
    <rPh sb="6" eb="8">
      <t>キキン</t>
    </rPh>
    <phoneticPr fontId="5"/>
  </si>
  <si>
    <t>用地取得基金</t>
    <rPh sb="0" eb="2">
      <t>ヨウチ</t>
    </rPh>
    <rPh sb="2" eb="4">
      <t>シュトク</t>
    </rPh>
    <rPh sb="4" eb="6">
      <t>キキン</t>
    </rPh>
    <phoneticPr fontId="5"/>
  </si>
  <si>
    <t>施設整備基金</t>
    <rPh sb="0" eb="2">
      <t>シセツ</t>
    </rPh>
    <rPh sb="2" eb="4">
      <t>セイビ</t>
    </rPh>
    <rPh sb="4" eb="6">
      <t>キキン</t>
    </rPh>
    <phoneticPr fontId="5"/>
  </si>
  <si>
    <t>みどりを育む基金</t>
    <rPh sb="4" eb="5">
      <t>ハグク</t>
    </rPh>
    <rPh sb="6" eb="8">
      <t>キキン</t>
    </rPh>
    <phoneticPr fontId="5"/>
  </si>
  <si>
    <t>福祉基金</t>
    <rPh sb="0" eb="2">
      <t>フクシ</t>
    </rPh>
    <rPh sb="2" eb="4">
      <t>キキン</t>
    </rPh>
    <phoneticPr fontId="5"/>
  </si>
  <si>
    <t>芸術作品設置基金</t>
    <rPh sb="0" eb="2">
      <t>ゲイジュツ</t>
    </rPh>
    <rPh sb="2" eb="4">
      <t>サクヒン</t>
    </rPh>
    <rPh sb="4" eb="6">
      <t>セッチ</t>
    </rPh>
    <rPh sb="6" eb="8">
      <t>キキン</t>
    </rPh>
    <phoneticPr fontId="5"/>
  </si>
  <si>
    <t>区営住宅整備基金</t>
    <rPh sb="0" eb="2">
      <t>クエイ</t>
    </rPh>
    <rPh sb="1" eb="2">
      <t>エイ</t>
    </rPh>
    <rPh sb="2" eb="4">
      <t>ジュウタク</t>
    </rPh>
    <rPh sb="4" eb="6">
      <t>セイビ</t>
    </rPh>
    <rPh sb="6" eb="8">
      <t>キキン</t>
    </rPh>
    <phoneticPr fontId="5"/>
  </si>
  <si>
    <t>まちづくり基金</t>
    <rPh sb="5" eb="7">
      <t>キキン</t>
    </rPh>
    <phoneticPr fontId="5"/>
  </si>
  <si>
    <t>減債基金</t>
    <rPh sb="0" eb="2">
      <t>ゲンサイ</t>
    </rPh>
    <rPh sb="2" eb="4">
      <t>キキン</t>
    </rPh>
    <phoneticPr fontId="5"/>
  </si>
  <si>
    <t>財政調整基金</t>
    <rPh sb="0" eb="2">
      <t>ザイセイ</t>
    </rPh>
    <rPh sb="2" eb="4">
      <t>チョウセイ</t>
    </rPh>
    <rPh sb="4" eb="6">
      <t>キキン</t>
    </rPh>
    <phoneticPr fontId="5"/>
  </si>
  <si>
    <t>：</t>
    <phoneticPr fontId="5"/>
  </si>
  <si>
    <t>土木債（公共駐車場会計）</t>
    <rPh sb="0" eb="2">
      <t>ドボク</t>
    </rPh>
    <rPh sb="2" eb="3">
      <t>サイ</t>
    </rPh>
    <rPh sb="4" eb="6">
      <t>コウキョウ</t>
    </rPh>
    <rPh sb="6" eb="9">
      <t>チュウシャジョウ</t>
    </rPh>
    <rPh sb="9" eb="11">
      <t>カイケイ</t>
    </rPh>
    <phoneticPr fontId="9"/>
  </si>
  <si>
    <t>減税補てん債</t>
    <rPh sb="0" eb="2">
      <t>ゲンゼイ</t>
    </rPh>
    <rPh sb="2" eb="3">
      <t>ホ</t>
    </rPh>
    <rPh sb="5" eb="6">
      <t>サイ</t>
    </rPh>
    <phoneticPr fontId="5"/>
  </si>
  <si>
    <t>こども家庭債</t>
    <rPh sb="3" eb="5">
      <t>カテイ</t>
    </rPh>
    <rPh sb="5" eb="6">
      <t>サイ</t>
    </rPh>
    <phoneticPr fontId="9"/>
  </si>
  <si>
    <t>教育債</t>
    <rPh sb="0" eb="2">
      <t>キョウイク</t>
    </rPh>
    <rPh sb="2" eb="3">
      <t>サイ</t>
    </rPh>
    <phoneticPr fontId="5"/>
  </si>
  <si>
    <t>土木債</t>
    <rPh sb="0" eb="2">
      <t>ドボク</t>
    </rPh>
    <rPh sb="2" eb="3">
      <t>サイ</t>
    </rPh>
    <phoneticPr fontId="5"/>
  </si>
  <si>
    <t>都市整備債</t>
    <rPh sb="0" eb="2">
      <t>トシ</t>
    </rPh>
    <rPh sb="2" eb="4">
      <t>セイビ</t>
    </rPh>
    <rPh sb="4" eb="5">
      <t>サイ</t>
    </rPh>
    <phoneticPr fontId="5"/>
  </si>
  <si>
    <t>環境債</t>
    <rPh sb="0" eb="2">
      <t>カンキョウ</t>
    </rPh>
    <rPh sb="2" eb="3">
      <t>サイ</t>
    </rPh>
    <phoneticPr fontId="5"/>
  </si>
  <si>
    <t>児童青少年債</t>
    <rPh sb="0" eb="2">
      <t>ジドウ</t>
    </rPh>
    <rPh sb="2" eb="5">
      <t>セイショウネン</t>
    </rPh>
    <rPh sb="5" eb="6">
      <t>サイ</t>
    </rPh>
    <phoneticPr fontId="5"/>
  </si>
  <si>
    <t>保健福祉債</t>
    <rPh sb="0" eb="2">
      <t>ホケン</t>
    </rPh>
    <rPh sb="2" eb="4">
      <t>フクシ</t>
    </rPh>
    <rPh sb="4" eb="5">
      <t>サイ</t>
    </rPh>
    <phoneticPr fontId="5"/>
  </si>
  <si>
    <t>地域文化債</t>
    <rPh sb="0" eb="2">
      <t>チイキ</t>
    </rPh>
    <rPh sb="2" eb="4">
      <t>ブンカ</t>
    </rPh>
    <rPh sb="4" eb="5">
      <t>サイ</t>
    </rPh>
    <phoneticPr fontId="9"/>
  </si>
  <si>
    <t>産業経済債</t>
    <rPh sb="0" eb="2">
      <t>サンギョウ</t>
    </rPh>
    <rPh sb="2" eb="4">
      <t>ケイザイ</t>
    </rPh>
    <rPh sb="4" eb="5">
      <t>サイ</t>
    </rPh>
    <phoneticPr fontId="9"/>
  </si>
  <si>
    <t>産業地域振興債</t>
    <rPh sb="0" eb="2">
      <t>サンギョウ</t>
    </rPh>
    <rPh sb="2" eb="4">
      <t>チイキ</t>
    </rPh>
    <rPh sb="4" eb="6">
      <t>シンコウ</t>
    </rPh>
    <rPh sb="6" eb="7">
      <t>サイ</t>
    </rPh>
    <phoneticPr fontId="5"/>
  </si>
  <si>
    <t>区民債</t>
    <rPh sb="0" eb="2">
      <t>クミン</t>
    </rPh>
    <rPh sb="2" eb="3">
      <t>サイ</t>
    </rPh>
    <phoneticPr fontId="5"/>
  </si>
  <si>
    <t>総務債</t>
    <rPh sb="0" eb="2">
      <t>ソウム</t>
    </rPh>
    <rPh sb="2" eb="3">
      <t>サイ</t>
    </rPh>
    <phoneticPr fontId="5"/>
  </si>
  <si>
    <t>公債</t>
    <rPh sb="0" eb="2">
      <t>コウサイ</t>
    </rPh>
    <phoneticPr fontId="5"/>
  </si>
  <si>
    <t>区民部税務課</t>
    <rPh sb="0" eb="2">
      <t>クミン</t>
    </rPh>
    <rPh sb="2" eb="3">
      <t>ブ</t>
    </rPh>
    <rPh sb="3" eb="5">
      <t>ゼイム</t>
    </rPh>
    <rPh sb="5" eb="6">
      <t>カ</t>
    </rPh>
    <phoneticPr fontId="5"/>
  </si>
  <si>
    <t>滞納繰越分</t>
    <rPh sb="0" eb="2">
      <t>タイノウ</t>
    </rPh>
    <rPh sb="2" eb="4">
      <t>クリコシ</t>
    </rPh>
    <rPh sb="4" eb="5">
      <t>ブン</t>
    </rPh>
    <phoneticPr fontId="5"/>
  </si>
  <si>
    <t>特別区たばこ税</t>
    <rPh sb="0" eb="3">
      <t>トクベツク</t>
    </rPh>
    <rPh sb="6" eb="7">
      <t>ゼイ</t>
    </rPh>
    <phoneticPr fontId="5"/>
  </si>
  <si>
    <t>軽自動車税</t>
    <rPh sb="0" eb="4">
      <t>ケイジドウシャ</t>
    </rPh>
    <rPh sb="4" eb="5">
      <t>ゼイ</t>
    </rPh>
    <phoneticPr fontId="5"/>
  </si>
  <si>
    <t>特別区民税</t>
    <rPh sb="0" eb="2">
      <t>トクベツ</t>
    </rPh>
    <rPh sb="2" eb="4">
      <t>クミン</t>
    </rPh>
    <rPh sb="4" eb="5">
      <t>ゼイ</t>
    </rPh>
    <phoneticPr fontId="5"/>
  </si>
  <si>
    <t>平成25年度</t>
    <rPh sb="0" eb="2">
      <t>ヘイセイ</t>
    </rPh>
    <rPh sb="4" eb="6">
      <t>ネンド</t>
    </rPh>
    <phoneticPr fontId="3"/>
  </si>
  <si>
    <t>収入額</t>
    <rPh sb="0" eb="2">
      <t>シュウニュウ</t>
    </rPh>
    <rPh sb="2" eb="3">
      <t>ガク</t>
    </rPh>
    <phoneticPr fontId="5"/>
  </si>
  <si>
    <t>調定額</t>
    <rPh sb="0" eb="3">
      <t>チョウテイガク</t>
    </rPh>
    <phoneticPr fontId="5"/>
  </si>
  <si>
    <t>税目</t>
    <rPh sb="0" eb="2">
      <t>ゼイモク</t>
    </rPh>
    <phoneticPr fontId="5"/>
  </si>
  <si>
    <t>区民部税務課</t>
    <rPh sb="0" eb="2">
      <t>クミン</t>
    </rPh>
    <rPh sb="2" eb="3">
      <t>ブ</t>
    </rPh>
    <rPh sb="3" eb="6">
      <t>ゼイムカ</t>
    </rPh>
    <phoneticPr fontId="5"/>
  </si>
  <si>
    <t>未収入額</t>
    <rPh sb="0" eb="3">
      <t>ミシュウニュウ</t>
    </rPh>
    <rPh sb="3" eb="4">
      <t>ガク</t>
    </rPh>
    <phoneticPr fontId="5"/>
  </si>
  <si>
    <t>不納欠損額</t>
    <rPh sb="0" eb="1">
      <t>フ</t>
    </rPh>
    <rPh sb="1" eb="2">
      <t>ノウ</t>
    </rPh>
    <rPh sb="2" eb="4">
      <t>ケッソン</t>
    </rPh>
    <rPh sb="4" eb="5">
      <t>ガク</t>
    </rPh>
    <phoneticPr fontId="5"/>
  </si>
  <si>
    <t>予算現額</t>
    <rPh sb="0" eb="2">
      <t>ヨサン</t>
    </rPh>
    <rPh sb="2" eb="4">
      <t>ゲンガク</t>
    </rPh>
    <phoneticPr fontId="5"/>
  </si>
  <si>
    <t>練馬都税事務所</t>
    <rPh sb="0" eb="2">
      <t>ネリマ</t>
    </rPh>
    <rPh sb="2" eb="7">
      <t>トゼイジムショ</t>
    </rPh>
    <phoneticPr fontId="5"/>
  </si>
  <si>
    <t>数値は、練馬都税事務所扱いの都税に限る。</t>
    <rPh sb="0" eb="2">
      <t>スウチ</t>
    </rPh>
    <rPh sb="4" eb="6">
      <t>ネリマ</t>
    </rPh>
    <rPh sb="6" eb="11">
      <t>トゼイジムショ</t>
    </rPh>
    <rPh sb="11" eb="12">
      <t>アツカ</t>
    </rPh>
    <rPh sb="14" eb="16">
      <t>トゼイ</t>
    </rPh>
    <rPh sb="17" eb="18">
      <t>カギ</t>
    </rPh>
    <phoneticPr fontId="5"/>
  </si>
  <si>
    <t>都市計画税</t>
    <rPh sb="0" eb="2">
      <t>トシ</t>
    </rPh>
    <rPh sb="2" eb="4">
      <t>ケイカク</t>
    </rPh>
    <rPh sb="4" eb="5">
      <t>ゼイ</t>
    </rPh>
    <phoneticPr fontId="5"/>
  </si>
  <si>
    <t>事業所税</t>
    <rPh sb="0" eb="3">
      <t>ジギョウショ</t>
    </rPh>
    <rPh sb="3" eb="4">
      <t>ゼイ</t>
    </rPh>
    <phoneticPr fontId="5"/>
  </si>
  <si>
    <t>軽油引取税</t>
    <rPh sb="0" eb="2">
      <t>ケイユ</t>
    </rPh>
    <rPh sb="2" eb="4">
      <t>ヒキトリ</t>
    </rPh>
    <rPh sb="4" eb="5">
      <t>ゼイ</t>
    </rPh>
    <phoneticPr fontId="5"/>
  </si>
  <si>
    <t>自動車取得税</t>
    <rPh sb="0" eb="3">
      <t>ジドウシャ</t>
    </rPh>
    <rPh sb="3" eb="5">
      <t>シュトク</t>
    </rPh>
    <rPh sb="5" eb="6">
      <t>ゼイ</t>
    </rPh>
    <phoneticPr fontId="5"/>
  </si>
  <si>
    <t>特別土地保有税</t>
    <rPh sb="0" eb="2">
      <t>トクベツ</t>
    </rPh>
    <rPh sb="2" eb="4">
      <t>トチ</t>
    </rPh>
    <rPh sb="4" eb="6">
      <t>ホユウ</t>
    </rPh>
    <rPh sb="6" eb="7">
      <t>ゼイ</t>
    </rPh>
    <phoneticPr fontId="5"/>
  </si>
  <si>
    <t>固定資産税(土地・家屋)</t>
    <rPh sb="0" eb="2">
      <t>コテイ</t>
    </rPh>
    <rPh sb="2" eb="5">
      <t>シサンゼイ</t>
    </rPh>
    <rPh sb="6" eb="8">
      <t>トチ</t>
    </rPh>
    <rPh sb="9" eb="11">
      <t>カオク</t>
    </rPh>
    <phoneticPr fontId="5"/>
  </si>
  <si>
    <t>自動車税</t>
    <rPh sb="0" eb="3">
      <t>ジドウシャ</t>
    </rPh>
    <rPh sb="3" eb="4">
      <t>ゼイ</t>
    </rPh>
    <phoneticPr fontId="5"/>
  </si>
  <si>
    <t>不動産取得税</t>
    <rPh sb="0" eb="3">
      <t>フドウサン</t>
    </rPh>
    <rPh sb="3" eb="5">
      <t>シュトク</t>
    </rPh>
    <rPh sb="5" eb="6">
      <t>ゼイ</t>
    </rPh>
    <phoneticPr fontId="5"/>
  </si>
  <si>
    <t>事業税(個人)</t>
    <rPh sb="0" eb="2">
      <t>ジギョウ</t>
    </rPh>
    <rPh sb="2" eb="3">
      <t>ゼイ</t>
    </rPh>
    <rPh sb="4" eb="6">
      <t>コジン</t>
    </rPh>
    <phoneticPr fontId="5"/>
  </si>
  <si>
    <t>都民税(個人)</t>
    <rPh sb="0" eb="2">
      <t>トミン</t>
    </rPh>
    <rPh sb="2" eb="3">
      <t>ゼイ</t>
    </rPh>
    <rPh sb="4" eb="6">
      <t>コジン</t>
    </rPh>
    <phoneticPr fontId="5"/>
  </si>
  <si>
    <t>：</t>
    <phoneticPr fontId="5"/>
  </si>
  <si>
    <t>総所得(A)の内訳は、「総所得」「山林所得」「退職所得(総合課税分)」である。</t>
    <rPh sb="0" eb="3">
      <t>ソウショトク</t>
    </rPh>
    <rPh sb="7" eb="9">
      <t>ウチワケ</t>
    </rPh>
    <rPh sb="12" eb="15">
      <t>ソウショトク</t>
    </rPh>
    <rPh sb="17" eb="19">
      <t>サンリン</t>
    </rPh>
    <rPh sb="19" eb="21">
      <t>ショトク</t>
    </rPh>
    <rPh sb="23" eb="25">
      <t>タイショク</t>
    </rPh>
    <rPh sb="25" eb="27">
      <t>ショトク</t>
    </rPh>
    <rPh sb="28" eb="30">
      <t>ソウゴウ</t>
    </rPh>
    <rPh sb="30" eb="32">
      <t>カゼイ</t>
    </rPh>
    <rPh sb="32" eb="33">
      <t>ブン</t>
    </rPh>
    <phoneticPr fontId="5"/>
  </si>
  <si>
    <t>万円を超える金額</t>
    <rPh sb="0" eb="2">
      <t>マンエン</t>
    </rPh>
    <rPh sb="3" eb="4">
      <t>コ</t>
    </rPh>
    <rPh sb="6" eb="8">
      <t>キンガク</t>
    </rPh>
    <phoneticPr fontId="5"/>
  </si>
  <si>
    <t>万円</t>
    <rPh sb="0" eb="2">
      <t>マンエン</t>
    </rPh>
    <phoneticPr fontId="5"/>
  </si>
  <si>
    <t>超え</t>
    <rPh sb="0" eb="1">
      <t>コ</t>
    </rPh>
    <phoneticPr fontId="5"/>
  </si>
  <si>
    <t>万円を</t>
    <rPh sb="0" eb="2">
      <t>マンエン</t>
    </rPh>
    <phoneticPr fontId="5"/>
  </si>
  <si>
    <t>以下</t>
    <rPh sb="0" eb="2">
      <t>イカ</t>
    </rPh>
    <phoneticPr fontId="5"/>
  </si>
  <si>
    <t>万円以下の金額</t>
    <rPh sb="0" eb="2">
      <t>マンエン</t>
    </rPh>
    <rPh sb="2" eb="4">
      <t>イカ</t>
    </rPh>
    <rPh sb="5" eb="7">
      <t>キンガク</t>
    </rPh>
    <phoneticPr fontId="5"/>
  </si>
  <si>
    <t>総所得
（Ａ）</t>
    <rPh sb="0" eb="3">
      <t>ソウショトク</t>
    </rPh>
    <phoneticPr fontId="5"/>
  </si>
  <si>
    <t>所得割額</t>
    <rPh sb="0" eb="2">
      <t>ショトク</t>
    </rPh>
    <rPh sb="2" eb="3">
      <t>ワリ</t>
    </rPh>
    <rPh sb="3" eb="4">
      <t>ガク</t>
    </rPh>
    <phoneticPr fontId="5"/>
  </si>
  <si>
    <t>所得金額</t>
    <rPh sb="0" eb="2">
      <t>ショトク</t>
    </rPh>
    <rPh sb="2" eb="4">
      <t>キンガク</t>
    </rPh>
    <phoneticPr fontId="5"/>
  </si>
  <si>
    <t>納税義務者数</t>
    <rPh sb="0" eb="2">
      <t>ノウゼイ</t>
    </rPh>
    <rPh sb="2" eb="5">
      <t>ギムシャ</t>
    </rPh>
    <rPh sb="5" eb="6">
      <t>スウ</t>
    </rPh>
    <phoneticPr fontId="5"/>
  </si>
  <si>
    <t>東京国税局</t>
    <rPh sb="0" eb="2">
      <t>トウキョウ</t>
    </rPh>
    <rPh sb="2" eb="5">
      <t>コクゼイキョク</t>
    </rPh>
    <phoneticPr fontId="5"/>
  </si>
  <si>
    <t>「相続税」には贈与税を含む。</t>
    <rPh sb="1" eb="4">
      <t>ソウゾクゼイ</t>
    </rPh>
    <rPh sb="7" eb="10">
      <t>ゾウヨゼイ</t>
    </rPh>
    <rPh sb="11" eb="12">
      <t>フク</t>
    </rPh>
    <phoneticPr fontId="5"/>
  </si>
  <si>
    <t>復興特別法人税</t>
    <rPh sb="0" eb="2">
      <t>フッコウ</t>
    </rPh>
    <rPh sb="2" eb="4">
      <t>トクベツ</t>
    </rPh>
    <phoneticPr fontId="5"/>
  </si>
  <si>
    <t>申告所得税及復興特別所得税</t>
    <rPh sb="5" eb="6">
      <t>オヨ</t>
    </rPh>
    <rPh sb="6" eb="8">
      <t>フッコウ</t>
    </rPh>
    <rPh sb="8" eb="10">
      <t>トクベツ</t>
    </rPh>
    <rPh sb="10" eb="13">
      <t>ショトクゼイ</t>
    </rPh>
    <phoneticPr fontId="5"/>
  </si>
  <si>
    <t>申告所得税</t>
    <phoneticPr fontId="5"/>
  </si>
  <si>
    <t>源泉所得税及復興特別所得税</t>
    <rPh sb="0" eb="2">
      <t>ゲンセン</t>
    </rPh>
    <rPh sb="2" eb="5">
      <t>ショトクゼイ</t>
    </rPh>
    <rPh sb="5" eb="6">
      <t>オヨ</t>
    </rPh>
    <rPh sb="6" eb="8">
      <t>フッコウ</t>
    </rPh>
    <rPh sb="8" eb="10">
      <t>トクベツ</t>
    </rPh>
    <rPh sb="10" eb="13">
      <t>ショトクゼイ</t>
    </rPh>
    <phoneticPr fontId="5"/>
  </si>
  <si>
    <t>源泉所得税</t>
    <rPh sb="0" eb="2">
      <t>ゲンセン</t>
    </rPh>
    <rPh sb="2" eb="5">
      <t>ショトクゼイ</t>
    </rPh>
    <phoneticPr fontId="5"/>
  </si>
  <si>
    <t>北町７－１１－２０</t>
  </si>
  <si>
    <t>大泉町１－２６－１０</t>
  </si>
  <si>
    <t>大泉学園町５－３－１４</t>
  </si>
  <si>
    <t>高松４－７－２２</t>
  </si>
  <si>
    <t>三原台１－２５－３６</t>
  </si>
  <si>
    <t>石神井町６－２－５</t>
  </si>
  <si>
    <t>関町南２－２５－１５</t>
  </si>
  <si>
    <t>東大泉６－２５－１</t>
  </si>
  <si>
    <t>石神井台３－２－３９</t>
  </si>
  <si>
    <t>関町北２－９－５</t>
  </si>
  <si>
    <t>旭町１－１８－２</t>
  </si>
  <si>
    <t>桜台６－３０－１４</t>
  </si>
  <si>
    <t>高野台３－３０－１４</t>
  </si>
  <si>
    <t>下石神井５－１８－１５</t>
  </si>
  <si>
    <t>貫井３－３８－５</t>
  </si>
  <si>
    <t>谷原４－１６－１４</t>
  </si>
  <si>
    <t>向山３－１５－２７</t>
  </si>
  <si>
    <t>中村南２－２４－４</t>
  </si>
  <si>
    <t>練馬２－１６－９</t>
  </si>
  <si>
    <t>豊玉上１－１６－１１</t>
  </si>
  <si>
    <t>西大泉２－１８－３５</t>
  </si>
  <si>
    <t>錦１－２８－５</t>
  </si>
  <si>
    <t>豊玉北２－５－１１</t>
  </si>
  <si>
    <t>田柄３－２２－４</t>
  </si>
  <si>
    <t>平和台３－８－１５</t>
  </si>
  <si>
    <t>田柄２－３５－２０</t>
  </si>
  <si>
    <t>早宮２－２０－２</t>
  </si>
  <si>
    <t>土支田２－３８－２３</t>
  </si>
  <si>
    <t>大泉学園町４－３１－１０</t>
  </si>
  <si>
    <t>南大泉３－２１－４</t>
  </si>
  <si>
    <t>春日町１－３６－５</t>
  </si>
  <si>
    <t>石神井町８－２８－１０</t>
  </si>
  <si>
    <t>大泉学園町６－１３－２４</t>
  </si>
  <si>
    <t>練馬４－２３－７</t>
  </si>
  <si>
    <t>上石神井１－３０－２４</t>
  </si>
  <si>
    <t>春日町３－１０－２</t>
  </si>
  <si>
    <t>氷川台４－４５－１８</t>
  </si>
  <si>
    <t>平和台２－２２－３</t>
  </si>
  <si>
    <t>石神井台４－１５－８</t>
  </si>
  <si>
    <t>南大泉１－６－４６</t>
  </si>
  <si>
    <t>南田中４－２０－１６</t>
  </si>
  <si>
    <t>（住宅地）</t>
    <phoneticPr fontId="9"/>
  </si>
  <si>
    <t>練馬区全域</t>
    <rPh sb="0" eb="3">
      <t>ネリマク</t>
    </rPh>
    <rPh sb="3" eb="5">
      <t>ゼンイキ</t>
    </rPh>
    <phoneticPr fontId="9"/>
  </si>
  <si>
    <t>区部全域</t>
    <rPh sb="0" eb="2">
      <t>クブ</t>
    </rPh>
    <rPh sb="2" eb="4">
      <t>ゼンイキ</t>
    </rPh>
    <phoneticPr fontId="9"/>
  </si>
  <si>
    <t>都全域</t>
    <rPh sb="0" eb="1">
      <t>ト</t>
    </rPh>
    <rPh sb="1" eb="3">
      <t>ゼンイキ</t>
    </rPh>
    <phoneticPr fontId="9"/>
  </si>
  <si>
    <t>《住宅地》</t>
    <rPh sb="1" eb="4">
      <t>ジュウタクチ</t>
    </rPh>
    <phoneticPr fontId="9"/>
  </si>
  <si>
    <t>％</t>
    <phoneticPr fontId="9"/>
  </si>
  <si>
    <t>円/㎡</t>
    <phoneticPr fontId="9"/>
  </si>
  <si>
    <t>変動率</t>
    <phoneticPr fontId="5"/>
  </si>
  <si>
    <t>変動率</t>
    <phoneticPr fontId="5"/>
  </si>
  <si>
    <t>地点（全域・個別）</t>
    <rPh sb="0" eb="1">
      <t>チ</t>
    </rPh>
    <rPh sb="1" eb="2">
      <t>テン</t>
    </rPh>
    <rPh sb="3" eb="5">
      <t>ゼンイキ</t>
    </rPh>
    <rPh sb="6" eb="8">
      <t>コベツ</t>
    </rPh>
    <phoneticPr fontId="5"/>
  </si>
  <si>
    <t>：</t>
    <phoneticPr fontId="5"/>
  </si>
  <si>
    <t>個別地点は、最新の１月１日時点の価格が公示されている地点を掲載している。</t>
    <rPh sb="0" eb="2">
      <t>コベツ</t>
    </rPh>
    <rPh sb="2" eb="4">
      <t>チテン</t>
    </rPh>
    <rPh sb="6" eb="8">
      <t>サイシン</t>
    </rPh>
    <rPh sb="10" eb="11">
      <t>ガツ</t>
    </rPh>
    <rPh sb="12" eb="13">
      <t>ニチ</t>
    </rPh>
    <rPh sb="13" eb="15">
      <t>ジテン</t>
    </rPh>
    <rPh sb="16" eb="18">
      <t>カカク</t>
    </rPh>
    <rPh sb="19" eb="21">
      <t>コウジ</t>
    </rPh>
    <rPh sb="26" eb="28">
      <t>チテン</t>
    </rPh>
    <rPh sb="29" eb="31">
      <t>ケイサイ</t>
    </rPh>
    <phoneticPr fontId="5"/>
  </si>
  <si>
    <t>早宮２－１７－４１</t>
  </si>
  <si>
    <t>豊玉中２－２７－１４</t>
  </si>
  <si>
    <t>高野台１－７－７</t>
  </si>
  <si>
    <t>向山２－１１－２</t>
  </si>
  <si>
    <t>北町８－３７－２２</t>
  </si>
  <si>
    <t>石神井町７－１３－１</t>
  </si>
  <si>
    <t>中村北４－８－３０</t>
  </si>
  <si>
    <t>桜台４－１２－２３</t>
  </si>
  <si>
    <t>春日町１－１４－１</t>
  </si>
  <si>
    <t>関町南４－７－２９</t>
  </si>
  <si>
    <t>早宮１－１－１</t>
  </si>
  <si>
    <t>高松５－１２－６</t>
  </si>
  <si>
    <t>東大泉１－３０－７</t>
  </si>
  <si>
    <t>栄町６－８</t>
  </si>
  <si>
    <t>関町北２－２７－１２</t>
  </si>
  <si>
    <t>石神井町３－２５－５</t>
  </si>
  <si>
    <t>豊玉北６－１－８</t>
  </si>
  <si>
    <t>（商業地）</t>
    <rPh sb="1" eb="3">
      <t>ショウギョウ</t>
    </rPh>
    <phoneticPr fontId="9"/>
  </si>
  <si>
    <t>《商業地》</t>
    <rPh sb="1" eb="4">
      <t>ショウギョウチ</t>
    </rPh>
    <phoneticPr fontId="9"/>
  </si>
  <si>
    <t>豊玉北４－２５－５</t>
  </si>
  <si>
    <t>大泉町６－１４－１２</t>
  </si>
  <si>
    <t>東大泉４－２０－１８</t>
  </si>
  <si>
    <t>桜台２－２６－３</t>
  </si>
  <si>
    <t>大泉町２－４４－１１</t>
  </si>
  <si>
    <t>旭町３－１－７</t>
  </si>
  <si>
    <t>大泉学園町２－２３－４６</t>
  </si>
  <si>
    <t>東大泉３－２４－２</t>
  </si>
  <si>
    <t>西大泉４－１３－１０</t>
  </si>
  <si>
    <t>小竹町１－５１－９</t>
  </si>
  <si>
    <t>春日町２－２６－２３</t>
  </si>
  <si>
    <t>南田中３－２３－４</t>
  </si>
  <si>
    <t>小竹町２－１４－２</t>
  </si>
  <si>
    <t>高野台２－８－１</t>
  </si>
  <si>
    <t>高松６－３３－９</t>
  </si>
  <si>
    <t>富士見台３－６２－１４</t>
  </si>
  <si>
    <t>関町北４－２１－１７</t>
  </si>
  <si>
    <t>豊玉北６－１６－１３</t>
  </si>
  <si>
    <t>上石神井２－４－１２</t>
  </si>
  <si>
    <t>貫井２－２１－９</t>
  </si>
  <si>
    <t>練馬１－４０－１１</t>
  </si>
  <si>
    <t>％</t>
    <phoneticPr fontId="9"/>
  </si>
  <si>
    <t>円/㎡</t>
    <phoneticPr fontId="9"/>
  </si>
  <si>
    <t>(各年１月１日現在)</t>
    <rPh sb="1" eb="3">
      <t>カクネン</t>
    </rPh>
    <rPh sb="4" eb="5">
      <t>ガツ</t>
    </rPh>
    <rPh sb="6" eb="7">
      <t>ニチ</t>
    </rPh>
    <rPh sb="7" eb="9">
      <t>ゲンザイ</t>
    </rPh>
    <phoneticPr fontId="5"/>
  </si>
  <si>
    <t>選挙管理委員会事務局</t>
    <rPh sb="0" eb="2">
      <t>センキョ</t>
    </rPh>
    <rPh sb="2" eb="4">
      <t>カンリ</t>
    </rPh>
    <rPh sb="4" eb="7">
      <t>イインカイ</t>
    </rPh>
    <rPh sb="7" eb="10">
      <t>ジムキョク</t>
    </rPh>
    <phoneticPr fontId="5"/>
  </si>
  <si>
    <t>：</t>
    <phoneticPr fontId="5"/>
  </si>
  <si>
    <t>平成23年４月24日</t>
    <rPh sb="0" eb="2">
      <t>ヘイセイ</t>
    </rPh>
    <rPh sb="4" eb="5">
      <t>ネン</t>
    </rPh>
    <rPh sb="6" eb="7">
      <t>ガツ</t>
    </rPh>
    <rPh sb="9" eb="10">
      <t>ニチ</t>
    </rPh>
    <phoneticPr fontId="5"/>
  </si>
  <si>
    <t>区議会議員選挙</t>
    <rPh sb="0" eb="3">
      <t>クギカイ</t>
    </rPh>
    <rPh sb="3" eb="5">
      <t>ギイン</t>
    </rPh>
    <rPh sb="5" eb="7">
      <t>センキョ</t>
    </rPh>
    <phoneticPr fontId="5"/>
  </si>
  <si>
    <t>平成25年６月23日</t>
    <rPh sb="0" eb="2">
      <t>ヘイセイ</t>
    </rPh>
    <rPh sb="4" eb="5">
      <t>ネン</t>
    </rPh>
    <rPh sb="6" eb="7">
      <t>ガツ</t>
    </rPh>
    <rPh sb="9" eb="10">
      <t>ニチ</t>
    </rPh>
    <phoneticPr fontId="5"/>
  </si>
  <si>
    <t>平成21年７月12日</t>
    <rPh sb="0" eb="2">
      <t>ヘイセイ</t>
    </rPh>
    <rPh sb="4" eb="5">
      <t>ネン</t>
    </rPh>
    <rPh sb="6" eb="7">
      <t>ガツ</t>
    </rPh>
    <rPh sb="9" eb="10">
      <t>ニチ</t>
    </rPh>
    <phoneticPr fontId="5"/>
  </si>
  <si>
    <t>都議会議員選挙</t>
    <rPh sb="0" eb="3">
      <t>トギカイ</t>
    </rPh>
    <rPh sb="3" eb="5">
      <t>ギイン</t>
    </rPh>
    <rPh sb="5" eb="7">
      <t>センキョ</t>
    </rPh>
    <phoneticPr fontId="5"/>
  </si>
  <si>
    <t>比例代表選出</t>
    <rPh sb="0" eb="2">
      <t>ヒレイ</t>
    </rPh>
    <rPh sb="2" eb="4">
      <t>ダイヒョウ</t>
    </rPh>
    <rPh sb="4" eb="6">
      <t>センシュツ</t>
    </rPh>
    <phoneticPr fontId="5"/>
  </si>
  <si>
    <t>東京都選出</t>
    <rPh sb="0" eb="3">
      <t>トウキョウト</t>
    </rPh>
    <rPh sb="3" eb="5">
      <t>センシュツ</t>
    </rPh>
    <phoneticPr fontId="5"/>
  </si>
  <si>
    <t>参議院議員選挙</t>
    <rPh sb="0" eb="3">
      <t>サンギイン</t>
    </rPh>
    <rPh sb="3" eb="5">
      <t>ギイン</t>
    </rPh>
    <rPh sb="5" eb="7">
      <t>センキョ</t>
    </rPh>
    <phoneticPr fontId="5"/>
  </si>
  <si>
    <t>平成24年12月16日</t>
    <rPh sb="0" eb="2">
      <t>ヘイセイ</t>
    </rPh>
    <rPh sb="4" eb="5">
      <t>ネン</t>
    </rPh>
    <rPh sb="7" eb="8">
      <t>ガツ</t>
    </rPh>
    <rPh sb="10" eb="11">
      <t>ニチ</t>
    </rPh>
    <phoneticPr fontId="5"/>
  </si>
  <si>
    <t>衆議院議員選挙</t>
    <rPh sb="0" eb="3">
      <t>シュウギイン</t>
    </rPh>
    <rPh sb="3" eb="5">
      <t>ギイン</t>
    </rPh>
    <rPh sb="5" eb="7">
      <t>センキョ</t>
    </rPh>
    <phoneticPr fontId="5"/>
  </si>
  <si>
    <t>％</t>
    <phoneticPr fontId="5"/>
  </si>
  <si>
    <t>選挙名・執行年月日</t>
    <rPh sb="0" eb="2">
      <t>センキョ</t>
    </rPh>
    <rPh sb="2" eb="3">
      <t>メイ</t>
    </rPh>
    <rPh sb="4" eb="6">
      <t>シッコウ</t>
    </rPh>
    <rPh sb="6" eb="9">
      <t>ネンガッピ</t>
    </rPh>
    <phoneticPr fontId="5"/>
  </si>
  <si>
    <t>無所属
その他</t>
    <rPh sb="0" eb="3">
      <t>ムショゾク</t>
    </rPh>
    <rPh sb="6" eb="7">
      <t>タ</t>
    </rPh>
    <phoneticPr fontId="5"/>
  </si>
  <si>
    <t>みんなの党</t>
    <rPh sb="4" eb="5">
      <t>トウ</t>
    </rPh>
    <phoneticPr fontId="5"/>
  </si>
  <si>
    <t>民主党</t>
    <rPh sb="0" eb="3">
      <t>ミンシュトウ</t>
    </rPh>
    <phoneticPr fontId="5"/>
  </si>
  <si>
    <t>公明党</t>
    <rPh sb="0" eb="3">
      <t>コウメイトウ</t>
    </rPh>
    <phoneticPr fontId="5"/>
  </si>
  <si>
    <t>得票率</t>
    <rPh sb="0" eb="2">
      <t>トクヒョウ</t>
    </rPh>
    <rPh sb="2" eb="3">
      <t>リツ</t>
    </rPh>
    <phoneticPr fontId="5"/>
  </si>
  <si>
    <t>年</t>
    <rPh sb="0" eb="1">
      <t>ネン</t>
    </rPh>
    <phoneticPr fontId="5"/>
  </si>
  <si>
    <t>女</t>
    <rPh sb="0" eb="1">
      <t>オンナ</t>
    </rPh>
    <phoneticPr fontId="5"/>
  </si>
  <si>
    <t>男</t>
    <rPh sb="0" eb="1">
      <t>オトコ</t>
    </rPh>
    <phoneticPr fontId="5"/>
  </si>
  <si>
    <t>％</t>
    <phoneticPr fontId="5"/>
  </si>
  <si>
    <t>無効投票率</t>
    <rPh sb="0" eb="2">
      <t>ムコウ</t>
    </rPh>
    <rPh sb="2" eb="4">
      <t>トウヒョウ</t>
    </rPh>
    <rPh sb="4" eb="5">
      <t>リツ</t>
    </rPh>
    <phoneticPr fontId="5"/>
  </si>
  <si>
    <t>無効投票</t>
    <rPh sb="0" eb="2">
      <t>ムコウ</t>
    </rPh>
    <rPh sb="2" eb="4">
      <t>トウヒョウ</t>
    </rPh>
    <phoneticPr fontId="5"/>
  </si>
  <si>
    <t>有効投票</t>
    <rPh sb="0" eb="2">
      <t>ユウコウ</t>
    </rPh>
    <rPh sb="2" eb="4">
      <t>トウヒョウ</t>
    </rPh>
    <phoneticPr fontId="5"/>
  </si>
  <si>
    <t>投票総数</t>
    <rPh sb="0" eb="2">
      <t>トウヒョウ</t>
    </rPh>
    <rPh sb="2" eb="4">
      <t>ソウスウ</t>
    </rPh>
    <phoneticPr fontId="5"/>
  </si>
  <si>
    <t>期日前・不在者・
在外投票</t>
    <rPh sb="0" eb="2">
      <t>キジツ</t>
    </rPh>
    <rPh sb="2" eb="3">
      <t>マエ</t>
    </rPh>
    <rPh sb="4" eb="7">
      <t>フザイシャ</t>
    </rPh>
    <rPh sb="9" eb="11">
      <t>ザイガイ</t>
    </rPh>
    <rPh sb="11" eb="13">
      <t>トウヒョウ</t>
    </rPh>
    <phoneticPr fontId="5"/>
  </si>
  <si>
    <t>開票結果</t>
    <rPh sb="0" eb="2">
      <t>カイヒョウ</t>
    </rPh>
    <rPh sb="2" eb="4">
      <t>ケッカ</t>
    </rPh>
    <phoneticPr fontId="5"/>
  </si>
  <si>
    <t>執行年月日</t>
    <rPh sb="0" eb="2">
      <t>シッコウ</t>
    </rPh>
    <rPh sb="2" eb="5">
      <t>ネンガッピ</t>
    </rPh>
    <phoneticPr fontId="5"/>
  </si>
  <si>
    <t>平均</t>
    <rPh sb="0" eb="2">
      <t>ヘイキン</t>
    </rPh>
    <phoneticPr fontId="5"/>
  </si>
  <si>
    <t>投票率</t>
    <rPh sb="0" eb="2">
      <t>トウヒョウ</t>
    </rPh>
    <rPh sb="2" eb="3">
      <t>リツ</t>
    </rPh>
    <phoneticPr fontId="5"/>
  </si>
  <si>
    <t>投票者数</t>
    <rPh sb="0" eb="2">
      <t>トウヒョウ</t>
    </rPh>
    <rPh sb="2" eb="3">
      <t>シャ</t>
    </rPh>
    <rPh sb="3" eb="4">
      <t>スウ</t>
    </rPh>
    <phoneticPr fontId="5"/>
  </si>
  <si>
    <t>有権者数</t>
    <rPh sb="0" eb="2">
      <t>ユウケン</t>
    </rPh>
    <rPh sb="2" eb="3">
      <t>シャ</t>
    </rPh>
    <rPh sb="3" eb="4">
      <t>スウ</t>
    </rPh>
    <phoneticPr fontId="5"/>
  </si>
  <si>
    <t>：</t>
    <phoneticPr fontId="5"/>
  </si>
  <si>
    <t>％</t>
    <phoneticPr fontId="5"/>
  </si>
  <si>
    <t>期日前・不在者・
在外投票</t>
    <rPh sb="0" eb="2">
      <t>キジツ</t>
    </rPh>
    <rPh sb="2" eb="3">
      <t>マエ</t>
    </rPh>
    <rPh sb="4" eb="6">
      <t>フザイ</t>
    </rPh>
    <rPh sb="6" eb="7">
      <t>シャ</t>
    </rPh>
    <rPh sb="9" eb="11">
      <t>ザイガイ</t>
    </rPh>
    <rPh sb="11" eb="13">
      <t>トウヒョウ</t>
    </rPh>
    <phoneticPr fontId="5"/>
  </si>
  <si>
    <t>投票者数と投票総数との差は、投票用紙の不受理・持ち帰りによるものである。(以下の表についても同じ)</t>
    <rPh sb="0" eb="2">
      <t>トウヒョウ</t>
    </rPh>
    <rPh sb="2" eb="3">
      <t>シャ</t>
    </rPh>
    <rPh sb="3" eb="4">
      <t>スウ</t>
    </rPh>
    <rPh sb="5" eb="7">
      <t>トウヒョウ</t>
    </rPh>
    <rPh sb="7" eb="9">
      <t>ソウスウ</t>
    </rPh>
    <rPh sb="11" eb="12">
      <t>サ</t>
    </rPh>
    <rPh sb="14" eb="16">
      <t>トウヒョウ</t>
    </rPh>
    <rPh sb="16" eb="18">
      <t>ヨウシ</t>
    </rPh>
    <rPh sb="19" eb="22">
      <t>フジュリ</t>
    </rPh>
    <rPh sb="23" eb="24">
      <t>モ</t>
    </rPh>
    <rPh sb="25" eb="26">
      <t>カエ</t>
    </rPh>
    <rPh sb="37" eb="39">
      <t>イカ</t>
    </rPh>
    <rPh sb="40" eb="41">
      <t>ヒョウ</t>
    </rPh>
    <rPh sb="46" eb="47">
      <t>オナ</t>
    </rPh>
    <phoneticPr fontId="5"/>
  </si>
  <si>
    <t>第10区</t>
    <rPh sb="0" eb="1">
      <t>ダイ</t>
    </rPh>
    <rPh sb="3" eb="4">
      <t>ク</t>
    </rPh>
    <phoneticPr fontId="5"/>
  </si>
  <si>
    <t>第９区</t>
    <rPh sb="0" eb="1">
      <t>ダイ</t>
    </rPh>
    <rPh sb="2" eb="3">
      <t>ク</t>
    </rPh>
    <phoneticPr fontId="5"/>
  </si>
  <si>
    <t>区議会事務局</t>
    <rPh sb="0" eb="3">
      <t>クギカイ</t>
    </rPh>
    <rPh sb="3" eb="6">
      <t>ジムキョク</t>
    </rPh>
    <phoneticPr fontId="5"/>
  </si>
  <si>
    <t>議会運営委員会</t>
    <rPh sb="0" eb="2">
      <t>ギカイ</t>
    </rPh>
    <rPh sb="2" eb="4">
      <t>ウンエイ</t>
    </rPh>
    <rPh sb="4" eb="7">
      <t>イインカイ</t>
    </rPh>
    <phoneticPr fontId="5"/>
  </si>
  <si>
    <t>清掃リサイクル等</t>
    <rPh sb="0" eb="2">
      <t>セイソウ</t>
    </rPh>
    <rPh sb="7" eb="8">
      <t>トウ</t>
    </rPh>
    <phoneticPr fontId="5"/>
  </si>
  <si>
    <t>文教児童青少年</t>
    <phoneticPr fontId="5"/>
  </si>
  <si>
    <t>健康福祉</t>
    <rPh sb="0" eb="2">
      <t>ケンコウ</t>
    </rPh>
    <rPh sb="2" eb="4">
      <t>フクシ</t>
    </rPh>
    <phoneticPr fontId="5"/>
  </si>
  <si>
    <t>区民生活</t>
    <rPh sb="0" eb="2">
      <t>クミン</t>
    </rPh>
    <rPh sb="2" eb="4">
      <t>セイカツ</t>
    </rPh>
    <phoneticPr fontId="5"/>
  </si>
  <si>
    <t>企画総務</t>
    <rPh sb="0" eb="2">
      <t>キカク</t>
    </rPh>
    <rPh sb="2" eb="4">
      <t>ソウム</t>
    </rPh>
    <phoneticPr fontId="5"/>
  </si>
  <si>
    <t>12月</t>
  </si>
  <si>
    <t>～</t>
  </si>
  <si>
    <t>11月</t>
  </si>
  <si>
    <t>第四回定例会</t>
    <rPh sb="0" eb="1">
      <t>ダイ</t>
    </rPh>
    <rPh sb="1" eb="3">
      <t>ヨンカイ</t>
    </rPh>
    <rPh sb="3" eb="6">
      <t>テイレイカイ</t>
    </rPh>
    <phoneticPr fontId="5"/>
  </si>
  <si>
    <t>10月</t>
  </si>
  <si>
    <t>9月</t>
  </si>
  <si>
    <t>第三回定例会</t>
    <rPh sb="0" eb="1">
      <t>ダイ</t>
    </rPh>
    <rPh sb="1" eb="3">
      <t>サンカイ</t>
    </rPh>
    <rPh sb="3" eb="6">
      <t>テイレイカイ</t>
    </rPh>
    <phoneticPr fontId="5"/>
  </si>
  <si>
    <t>6月</t>
  </si>
  <si>
    <t>第二回定例会</t>
    <rPh sb="0" eb="1">
      <t>ダイ</t>
    </rPh>
    <rPh sb="1" eb="3">
      <t>ニカイ</t>
    </rPh>
    <rPh sb="3" eb="6">
      <t>テイレイカイ</t>
    </rPh>
    <phoneticPr fontId="5"/>
  </si>
  <si>
    <t>3月</t>
  </si>
  <si>
    <t>2月</t>
  </si>
  <si>
    <t>第一回定例会</t>
    <rPh sb="0" eb="1">
      <t>ダイ</t>
    </rPh>
    <rPh sb="1" eb="3">
      <t>イッカイ</t>
    </rPh>
    <rPh sb="3" eb="6">
      <t>テイレイカイ</t>
    </rPh>
    <phoneticPr fontId="5"/>
  </si>
  <si>
    <t>総数</t>
    <rPh sb="0" eb="2">
      <t>ソウスウ</t>
    </rPh>
    <phoneticPr fontId="5"/>
  </si>
  <si>
    <t>本会議日数</t>
    <rPh sb="0" eb="3">
      <t>ホンカイギ</t>
    </rPh>
    <rPh sb="3" eb="5">
      <t>ニッスウ</t>
    </rPh>
    <phoneticPr fontId="5"/>
  </si>
  <si>
    <t>会期日数</t>
    <rPh sb="0" eb="2">
      <t>カイキ</t>
    </rPh>
    <rPh sb="2" eb="4">
      <t>ニッスウ</t>
    </rPh>
    <phoneticPr fontId="5"/>
  </si>
  <si>
    <t>60歳以上</t>
    <rPh sb="2" eb="3">
      <t>サイ</t>
    </rPh>
    <rPh sb="3" eb="5">
      <t>イジョウ</t>
    </rPh>
    <phoneticPr fontId="5"/>
  </si>
  <si>
    <t>50～59歳</t>
    <rPh sb="5" eb="6">
      <t>サイ</t>
    </rPh>
    <phoneticPr fontId="5"/>
  </si>
  <si>
    <t>40～49歳</t>
    <rPh sb="5" eb="6">
      <t>サイ</t>
    </rPh>
    <phoneticPr fontId="5"/>
  </si>
  <si>
    <t>40歳未満</t>
    <rPh sb="2" eb="3">
      <t>サイ</t>
    </rPh>
    <rPh sb="3" eb="5">
      <t>ミマン</t>
    </rPh>
    <phoneticPr fontId="5"/>
  </si>
  <si>
    <t>年齢別</t>
    <rPh sb="0" eb="2">
      <t>ネンレイ</t>
    </rPh>
    <rPh sb="2" eb="3">
      <t>ベツ</t>
    </rPh>
    <phoneticPr fontId="5"/>
  </si>
  <si>
    <t>在職議員数</t>
    <rPh sb="0" eb="2">
      <t>ザイショク</t>
    </rPh>
    <rPh sb="2" eb="5">
      <t>ギインスウ</t>
    </rPh>
    <phoneticPr fontId="5"/>
  </si>
  <si>
    <t>定数</t>
    <rPh sb="0" eb="2">
      <t>テイスウ</t>
    </rPh>
    <phoneticPr fontId="5"/>
  </si>
  <si>
    <t>「採択」・「不採択」・「取り下げ」には、一部採択・一部不採択・一部取り下げを含む。</t>
    <rPh sb="1" eb="3">
      <t>サイタク</t>
    </rPh>
    <rPh sb="6" eb="7">
      <t>フ</t>
    </rPh>
    <rPh sb="7" eb="9">
      <t>サイタク</t>
    </rPh>
    <rPh sb="12" eb="13">
      <t>ト</t>
    </rPh>
    <rPh sb="14" eb="15">
      <t>サ</t>
    </rPh>
    <rPh sb="20" eb="22">
      <t>イチブ</t>
    </rPh>
    <rPh sb="22" eb="24">
      <t>サイタク</t>
    </rPh>
    <rPh sb="25" eb="27">
      <t>イチブ</t>
    </rPh>
    <rPh sb="27" eb="28">
      <t>フ</t>
    </rPh>
    <rPh sb="28" eb="30">
      <t>サイタク</t>
    </rPh>
    <rPh sb="31" eb="33">
      <t>イチブ</t>
    </rPh>
    <rPh sb="33" eb="34">
      <t>ト</t>
    </rPh>
    <rPh sb="35" eb="36">
      <t>サ</t>
    </rPh>
    <rPh sb="38" eb="39">
      <t>フク</t>
    </rPh>
    <phoneticPr fontId="5"/>
  </si>
  <si>
    <t>「請願」・「陳情」には、継続分および分割付託を含む。</t>
    <rPh sb="1" eb="3">
      <t>セイガン</t>
    </rPh>
    <rPh sb="6" eb="8">
      <t>チンジョウ</t>
    </rPh>
    <rPh sb="12" eb="14">
      <t>ケイゾク</t>
    </rPh>
    <rPh sb="14" eb="15">
      <t>ブン</t>
    </rPh>
    <rPh sb="18" eb="20">
      <t>ブンカツ</t>
    </rPh>
    <rPh sb="20" eb="22">
      <t>フタク</t>
    </rPh>
    <rPh sb="23" eb="24">
      <t>フク</t>
    </rPh>
    <phoneticPr fontId="5"/>
  </si>
  <si>
    <t>継続審議</t>
    <rPh sb="0" eb="2">
      <t>ケイゾク</t>
    </rPh>
    <rPh sb="2" eb="4">
      <t>シンギ</t>
    </rPh>
    <phoneticPr fontId="5"/>
  </si>
  <si>
    <t>取り下げ</t>
    <rPh sb="0" eb="1">
      <t>ト</t>
    </rPh>
    <rPh sb="2" eb="3">
      <t>サ</t>
    </rPh>
    <phoneticPr fontId="5"/>
  </si>
  <si>
    <t>不採択</t>
    <rPh sb="0" eb="1">
      <t>フ</t>
    </rPh>
    <rPh sb="1" eb="3">
      <t>サイタク</t>
    </rPh>
    <phoneticPr fontId="5"/>
  </si>
  <si>
    <t>採択</t>
    <rPh sb="0" eb="2">
      <t>サイタク</t>
    </rPh>
    <phoneticPr fontId="5"/>
  </si>
  <si>
    <t>処理状況</t>
    <rPh sb="0" eb="2">
      <t>ショリ</t>
    </rPh>
    <rPh sb="2" eb="4">
      <t>ジョウキョウ</t>
    </rPh>
    <phoneticPr fontId="5"/>
  </si>
  <si>
    <t>陳情</t>
    <rPh sb="0" eb="2">
      <t>チンジョウ</t>
    </rPh>
    <phoneticPr fontId="5"/>
  </si>
  <si>
    <t>請願</t>
    <rPh sb="0" eb="2">
      <t>セイガン</t>
    </rPh>
    <phoneticPr fontId="5"/>
  </si>
  <si>
    <t>総務部情報公開課</t>
    <rPh sb="0" eb="2">
      <t>ソウム</t>
    </rPh>
    <rPh sb="2" eb="3">
      <t>ブ</t>
    </rPh>
    <rPh sb="3" eb="5">
      <t>ジョウホウ</t>
    </rPh>
    <rPh sb="5" eb="7">
      <t>コウカイ</t>
    </rPh>
    <rPh sb="7" eb="8">
      <t>カ</t>
    </rPh>
    <phoneticPr fontId="5"/>
  </si>
  <si>
    <t>：</t>
    <phoneticPr fontId="5"/>
  </si>
  <si>
    <t>冊数</t>
    <rPh sb="0" eb="2">
      <t>サツスウ</t>
    </rPh>
    <phoneticPr fontId="5"/>
  </si>
  <si>
    <t>件数</t>
    <rPh sb="0" eb="2">
      <t>ケンスウ</t>
    </rPh>
    <phoneticPr fontId="5"/>
  </si>
  <si>
    <t>図書貸出</t>
    <rPh sb="0" eb="2">
      <t>トショ</t>
    </rPh>
    <rPh sb="2" eb="4">
      <t>カシダシ</t>
    </rPh>
    <phoneticPr fontId="5"/>
  </si>
  <si>
    <t>利用者数</t>
    <rPh sb="0" eb="2">
      <t>リヨウ</t>
    </rPh>
    <rPh sb="2" eb="3">
      <t>シャ</t>
    </rPh>
    <rPh sb="3" eb="4">
      <t>スウ</t>
    </rPh>
    <phoneticPr fontId="5"/>
  </si>
  <si>
    <t>：</t>
    <phoneticPr fontId="5"/>
  </si>
  <si>
    <t>外部提供の中止の請求</t>
    <rPh sb="0" eb="2">
      <t>ガイブ</t>
    </rPh>
    <rPh sb="2" eb="4">
      <t>テイキョウ</t>
    </rPh>
    <rPh sb="5" eb="7">
      <t>チュウシ</t>
    </rPh>
    <rPh sb="8" eb="10">
      <t>セイキュウ</t>
    </rPh>
    <phoneticPr fontId="5"/>
  </si>
  <si>
    <t>目的外利用の中止の請求</t>
    <rPh sb="0" eb="2">
      <t>モクテキ</t>
    </rPh>
    <rPh sb="2" eb="3">
      <t>ガイ</t>
    </rPh>
    <rPh sb="3" eb="5">
      <t>リヨウ</t>
    </rPh>
    <rPh sb="6" eb="8">
      <t>チュウシ</t>
    </rPh>
    <rPh sb="9" eb="11">
      <t>セイキュウ</t>
    </rPh>
    <phoneticPr fontId="5"/>
  </si>
  <si>
    <t>削除の請求</t>
    <rPh sb="0" eb="2">
      <t>サクジョ</t>
    </rPh>
    <rPh sb="3" eb="5">
      <t>セイキュウ</t>
    </rPh>
    <phoneticPr fontId="5"/>
  </si>
  <si>
    <t>訂正の請求</t>
    <rPh sb="0" eb="2">
      <t>テイセイ</t>
    </rPh>
    <rPh sb="3" eb="5">
      <t>セイキュウ</t>
    </rPh>
    <phoneticPr fontId="5"/>
  </si>
  <si>
    <t>応じられない</t>
    <rPh sb="0" eb="1">
      <t>オウ</t>
    </rPh>
    <phoneticPr fontId="5"/>
  </si>
  <si>
    <t>一部応じる</t>
    <rPh sb="0" eb="2">
      <t>イチブ</t>
    </rPh>
    <rPh sb="2" eb="3">
      <t>オウ</t>
    </rPh>
    <phoneticPr fontId="5"/>
  </si>
  <si>
    <t>応じる</t>
    <rPh sb="0" eb="1">
      <t>オウ</t>
    </rPh>
    <phoneticPr fontId="5"/>
  </si>
  <si>
    <t>請求件数</t>
    <rPh sb="0" eb="2">
      <t>セイキュウ</t>
    </rPh>
    <rPh sb="2" eb="4">
      <t>ケンスウ</t>
    </rPh>
    <phoneticPr fontId="5"/>
  </si>
  <si>
    <t>請求の種類</t>
    <rPh sb="0" eb="2">
      <t>セイキュウ</t>
    </rPh>
    <rPh sb="3" eb="5">
      <t>シュルイ</t>
    </rPh>
    <phoneticPr fontId="5"/>
  </si>
  <si>
    <t>存否応答拒否</t>
    <rPh sb="0" eb="2">
      <t>ソンピ</t>
    </rPh>
    <rPh sb="2" eb="4">
      <t>オウトウ</t>
    </rPh>
    <rPh sb="4" eb="6">
      <t>キョヒ</t>
    </rPh>
    <phoneticPr fontId="5"/>
  </si>
  <si>
    <t>不存在</t>
    <rPh sb="0" eb="3">
      <t>フソンザイ</t>
    </rPh>
    <phoneticPr fontId="5"/>
  </si>
  <si>
    <t>非開示</t>
    <rPh sb="0" eb="3">
      <t>ヒカイジ</t>
    </rPh>
    <phoneticPr fontId="5"/>
  </si>
  <si>
    <t>部分開示</t>
    <rPh sb="0" eb="2">
      <t>ブブン</t>
    </rPh>
    <rPh sb="2" eb="4">
      <t>カイジ</t>
    </rPh>
    <phoneticPr fontId="5"/>
  </si>
  <si>
    <t>全部開示</t>
    <rPh sb="0" eb="2">
      <t>ゼンブ</t>
    </rPh>
    <rPh sb="2" eb="4">
      <t>カイジ</t>
    </rPh>
    <phoneticPr fontId="5"/>
  </si>
  <si>
    <t>開示請求件数</t>
    <rPh sb="0" eb="2">
      <t>カイジ</t>
    </rPh>
    <rPh sb="2" eb="4">
      <t>セイキュウ</t>
    </rPh>
    <rPh sb="4" eb="6">
      <t>ケンスウ</t>
    </rPh>
    <phoneticPr fontId="5"/>
  </si>
  <si>
    <t>非公開</t>
    <rPh sb="0" eb="3">
      <t>ヒコウカイ</t>
    </rPh>
    <phoneticPr fontId="5"/>
  </si>
  <si>
    <t>部分公開</t>
    <rPh sb="0" eb="2">
      <t>ブブン</t>
    </rPh>
    <rPh sb="2" eb="4">
      <t>コウカイ</t>
    </rPh>
    <phoneticPr fontId="5"/>
  </si>
  <si>
    <t>全部公開</t>
    <rPh sb="0" eb="2">
      <t>ゼンブ</t>
    </rPh>
    <rPh sb="2" eb="4">
      <t>コウカイ</t>
    </rPh>
    <phoneticPr fontId="5"/>
  </si>
  <si>
    <t>農業委員会事務局</t>
    <rPh sb="0" eb="2">
      <t>ノウギョウ</t>
    </rPh>
    <rPh sb="2" eb="5">
      <t>イインカイ</t>
    </rPh>
    <rPh sb="5" eb="8">
      <t>ジムキョク</t>
    </rPh>
    <phoneticPr fontId="5"/>
  </si>
  <si>
    <t>監査事務局</t>
    <rPh sb="0" eb="2">
      <t>カンサ</t>
    </rPh>
    <rPh sb="2" eb="5">
      <t>ジムキョク</t>
    </rPh>
    <phoneticPr fontId="5"/>
  </si>
  <si>
    <t>教育委員会事務局こども家庭部</t>
    <rPh sb="0" eb="2">
      <t>キョウイク</t>
    </rPh>
    <rPh sb="2" eb="5">
      <t>イインカイ</t>
    </rPh>
    <rPh sb="5" eb="8">
      <t>ジムキョク</t>
    </rPh>
    <rPh sb="11" eb="13">
      <t>カテイ</t>
    </rPh>
    <rPh sb="13" eb="14">
      <t>ブ</t>
    </rPh>
    <phoneticPr fontId="5"/>
  </si>
  <si>
    <t>教育委員会事務局教育振興部</t>
    <rPh sb="0" eb="2">
      <t>キョウイク</t>
    </rPh>
    <rPh sb="2" eb="5">
      <t>イインカイ</t>
    </rPh>
    <rPh sb="5" eb="8">
      <t>ジムキョク</t>
    </rPh>
    <rPh sb="8" eb="10">
      <t>キョウイク</t>
    </rPh>
    <rPh sb="10" eb="12">
      <t>シンコウ</t>
    </rPh>
    <rPh sb="12" eb="13">
      <t>ブ</t>
    </rPh>
    <phoneticPr fontId="5"/>
  </si>
  <si>
    <t>都市整備部</t>
    <rPh sb="0" eb="2">
      <t>トシ</t>
    </rPh>
    <rPh sb="2" eb="4">
      <t>セイビ</t>
    </rPh>
    <rPh sb="4" eb="5">
      <t>ブ</t>
    </rPh>
    <phoneticPr fontId="5"/>
  </si>
  <si>
    <t>健康部(練馬区保健所)</t>
    <rPh sb="0" eb="2">
      <t>ケンコウ</t>
    </rPh>
    <rPh sb="2" eb="3">
      <t>ブ</t>
    </rPh>
    <rPh sb="4" eb="7">
      <t>ネリマク</t>
    </rPh>
    <rPh sb="7" eb="10">
      <t>ホケンジョ</t>
    </rPh>
    <phoneticPr fontId="5"/>
  </si>
  <si>
    <t>地域文化部</t>
    <rPh sb="0" eb="2">
      <t>チイキ</t>
    </rPh>
    <rPh sb="2" eb="4">
      <t>ブンカ</t>
    </rPh>
    <rPh sb="4" eb="5">
      <t>ブ</t>
    </rPh>
    <phoneticPr fontId="5"/>
  </si>
  <si>
    <t>産業経済部</t>
    <rPh sb="0" eb="2">
      <t>サンギョウ</t>
    </rPh>
    <rPh sb="2" eb="4">
      <t>ケイザイ</t>
    </rPh>
    <rPh sb="4" eb="5">
      <t>ブ</t>
    </rPh>
    <phoneticPr fontId="5"/>
  </si>
  <si>
    <t>医療
技術</t>
    <rPh sb="0" eb="2">
      <t>イリョウ</t>
    </rPh>
    <rPh sb="3" eb="5">
      <t>ギジュツ</t>
    </rPh>
    <phoneticPr fontId="5"/>
  </si>
  <si>
    <t>一般
技術</t>
    <rPh sb="0" eb="2">
      <t>イッパン</t>
    </rPh>
    <rPh sb="3" eb="5">
      <t>ギジュツ</t>
    </rPh>
    <phoneticPr fontId="5"/>
  </si>
  <si>
    <t>福祉</t>
    <rPh sb="0" eb="2">
      <t>フクシ</t>
    </rPh>
    <phoneticPr fontId="5"/>
  </si>
  <si>
    <t>事務</t>
    <rPh sb="0" eb="2">
      <t>ジム</t>
    </rPh>
    <phoneticPr fontId="5"/>
  </si>
  <si>
    <t>「人口」は住民基本台帳上の数値である。</t>
    <rPh sb="1" eb="3">
      <t>ジンコウ</t>
    </rPh>
    <rPh sb="5" eb="7">
      <t>ジュウミン</t>
    </rPh>
    <rPh sb="7" eb="9">
      <t>キホン</t>
    </rPh>
    <rPh sb="9" eb="11">
      <t>ダイチョウ</t>
    </rPh>
    <rPh sb="11" eb="12">
      <t>ジョウ</t>
    </rPh>
    <rPh sb="13" eb="15">
      <t>スウチ</t>
    </rPh>
    <phoneticPr fontId="5"/>
  </si>
  <si>
    <t>職員１人当たり人口</t>
    <rPh sb="0" eb="2">
      <t>ショクイン</t>
    </rPh>
    <rPh sb="3" eb="4">
      <t>ニン</t>
    </rPh>
    <rPh sb="4" eb="5">
      <t>アタ</t>
    </rPh>
    <rPh sb="7" eb="9">
      <t>ジンコウ</t>
    </rPh>
    <phoneticPr fontId="5"/>
  </si>
  <si>
    <t>職員数</t>
    <rPh sb="0" eb="3">
      <t>ショクインスウ</t>
    </rPh>
    <phoneticPr fontId="5"/>
  </si>
  <si>
    <t>(各年４月１日現在)</t>
    <rPh sb="1" eb="3">
      <t>カクネン</t>
    </rPh>
    <rPh sb="4" eb="5">
      <t>ガツ</t>
    </rPh>
    <rPh sb="6" eb="7">
      <t>ニチ</t>
    </rPh>
    <rPh sb="7" eb="9">
      <t>ゲンザイ</t>
    </rPh>
    <phoneticPr fontId="5"/>
  </si>
  <si>
    <t>：</t>
    <phoneticPr fontId="5"/>
  </si>
  <si>
    <t>「副参事」には、幼稚園の園長・副園長を含む。</t>
    <rPh sb="1" eb="4">
      <t>フクサンジ</t>
    </rPh>
    <rPh sb="8" eb="11">
      <t>ヨウチエン</t>
    </rPh>
    <rPh sb="12" eb="14">
      <t>エンチョウ</t>
    </rPh>
    <rPh sb="15" eb="18">
      <t>フクエンチョウ</t>
    </rPh>
    <rPh sb="19" eb="20">
      <t>フク</t>
    </rPh>
    <phoneticPr fontId="5"/>
  </si>
  <si>
    <t>平成</t>
    <rPh sb="0" eb="1">
      <t>ヒラ</t>
    </rPh>
    <rPh sb="1" eb="2">
      <t>シゲル</t>
    </rPh>
    <phoneticPr fontId="5"/>
  </si>
  <si>
    <t>年度</t>
    <rPh sb="0" eb="1">
      <t>トシ</t>
    </rPh>
    <rPh sb="1" eb="2">
      <t>ド</t>
    </rPh>
    <phoneticPr fontId="5"/>
  </si>
  <si>
    <t>用地会計</t>
    <rPh sb="0" eb="2">
      <t>ヨウチ</t>
    </rPh>
    <rPh sb="2" eb="4">
      <t>カイケイ</t>
    </rPh>
    <phoneticPr fontId="5"/>
  </si>
  <si>
    <t>後期高齢者医療会計は平成20年度に新設された。</t>
    <rPh sb="0" eb="2">
      <t>コウキ</t>
    </rPh>
    <rPh sb="2" eb="5">
      <t>コウレイシャ</t>
    </rPh>
    <rPh sb="5" eb="7">
      <t>イリョウ</t>
    </rPh>
    <rPh sb="7" eb="9">
      <t>カイケイ</t>
    </rPh>
    <rPh sb="10" eb="12">
      <t>ヘイセイ</t>
    </rPh>
    <rPh sb="14" eb="16">
      <t>ネンド</t>
    </rPh>
    <rPh sb="17" eb="19">
      <t>シンセツ</t>
    </rPh>
    <phoneticPr fontId="5"/>
  </si>
  <si>
    <t>構成比</t>
    <rPh sb="0" eb="3">
      <t>コウセイヒ</t>
    </rPh>
    <phoneticPr fontId="5"/>
  </si>
  <si>
    <t>平成26年12月14日</t>
    <rPh sb="0" eb="2">
      <t>ヘイセイ</t>
    </rPh>
    <rPh sb="4" eb="5">
      <t>ネン</t>
    </rPh>
    <rPh sb="7" eb="8">
      <t>ガツ</t>
    </rPh>
    <rPh sb="10" eb="11">
      <t>ニチ</t>
    </rPh>
    <phoneticPr fontId="5"/>
  </si>
  <si>
    <t>平成26年４月20日</t>
    <rPh sb="0" eb="2">
      <t>ヘイセイ</t>
    </rPh>
    <rPh sb="4" eb="5">
      <t>ネン</t>
    </rPh>
    <rPh sb="6" eb="7">
      <t>ガツ</t>
    </rPh>
    <rPh sb="9" eb="10">
      <t>ニチ</t>
    </rPh>
    <phoneticPr fontId="5"/>
  </si>
  <si>
    <t>：</t>
  </si>
  <si>
    <t>雑所得」である。</t>
    <rPh sb="0" eb="3">
      <t>ザツショトク</t>
    </rPh>
    <phoneticPr fontId="5"/>
  </si>
  <si>
    <t>分離課税所得(B)の内訳は、「土地・建物等の長・短期譲渡所得」「株式等の譲渡所得等」「上場株式等の配当所得」「先物取引の</t>
    <rPh sb="0" eb="2">
      <t>ブンリ</t>
    </rPh>
    <rPh sb="2" eb="4">
      <t>カゼイ</t>
    </rPh>
    <rPh sb="4" eb="6">
      <t>ショトク</t>
    </rPh>
    <rPh sb="10" eb="12">
      <t>ウチワケ</t>
    </rPh>
    <rPh sb="15" eb="17">
      <t>トチ</t>
    </rPh>
    <rPh sb="18" eb="20">
      <t>タテモノ</t>
    </rPh>
    <rPh sb="20" eb="21">
      <t>トウ</t>
    </rPh>
    <rPh sb="22" eb="23">
      <t>チョウ</t>
    </rPh>
    <rPh sb="24" eb="25">
      <t>タン</t>
    </rPh>
    <rPh sb="25" eb="26">
      <t>キ</t>
    </rPh>
    <rPh sb="26" eb="28">
      <t>ジョウト</t>
    </rPh>
    <rPh sb="28" eb="30">
      <t>ショトク</t>
    </rPh>
    <rPh sb="32" eb="34">
      <t>カブシキ</t>
    </rPh>
    <rPh sb="34" eb="35">
      <t>トウ</t>
    </rPh>
    <rPh sb="36" eb="38">
      <t>ジョウト</t>
    </rPh>
    <rPh sb="38" eb="40">
      <t>ショトク</t>
    </rPh>
    <rPh sb="40" eb="41">
      <t>トウ</t>
    </rPh>
    <rPh sb="43" eb="45">
      <t>ジョウジョウ</t>
    </rPh>
    <rPh sb="45" eb="47">
      <t>カブシキ</t>
    </rPh>
    <rPh sb="47" eb="48">
      <t>トウ</t>
    </rPh>
    <rPh sb="49" eb="51">
      <t>ハイトウ</t>
    </rPh>
    <rPh sb="51" eb="53">
      <t>ショトク</t>
    </rPh>
    <phoneticPr fontId="5"/>
  </si>
  <si>
    <t>平和台４－１２－１０</t>
    <phoneticPr fontId="9"/>
  </si>
  <si>
    <t>田柄５－１８－１３</t>
    <phoneticPr fontId="9"/>
  </si>
  <si>
    <t>中村北２－８－１０</t>
    <phoneticPr fontId="9"/>
  </si>
  <si>
    <t>平成26年度</t>
    <rPh sb="0" eb="2">
      <t>ヘイセイ</t>
    </rPh>
    <rPh sb="4" eb="6">
      <t>ネンド</t>
    </rPh>
    <phoneticPr fontId="5"/>
  </si>
  <si>
    <t>平成27年度</t>
    <rPh sb="0" eb="2">
      <t>ヘイセイ</t>
    </rPh>
    <rPh sb="4" eb="6">
      <t>ネンド</t>
    </rPh>
    <phoneticPr fontId="9"/>
  </si>
  <si>
    <t>平成26年度</t>
    <rPh sb="0" eb="2">
      <t>ヘイセイ</t>
    </rPh>
    <rPh sb="4" eb="6">
      <t>ネンド</t>
    </rPh>
    <phoneticPr fontId="3"/>
  </si>
  <si>
    <t>危機管理室</t>
    <phoneticPr fontId="5"/>
  </si>
  <si>
    <t>平成23年４月24日</t>
  </si>
  <si>
    <t>平成27年４月26日</t>
  </si>
  <si>
    <t>平成27年４月26日</t>
    <rPh sb="0" eb="2">
      <t>ヘイセイ</t>
    </rPh>
    <rPh sb="4" eb="5">
      <t>ネン</t>
    </rPh>
    <rPh sb="6" eb="7">
      <t>ガツ</t>
    </rPh>
    <rPh sb="9" eb="10">
      <t>ニチ</t>
    </rPh>
    <phoneticPr fontId="5"/>
  </si>
  <si>
    <t>平成23年４月24日</t>
    <rPh sb="0" eb="2">
      <t>ヘイセイ</t>
    </rPh>
    <rPh sb="4" eb="5">
      <t>ネン</t>
    </rPh>
    <rPh sb="6" eb="7">
      <t>ガツ</t>
    </rPh>
    <rPh sb="9" eb="10">
      <t>ヒ</t>
    </rPh>
    <phoneticPr fontId="5"/>
  </si>
  <si>
    <t>平成27年４月26日</t>
    <rPh sb="0" eb="2">
      <t>ヘイセイ</t>
    </rPh>
    <rPh sb="4" eb="5">
      <t>ネン</t>
    </rPh>
    <rPh sb="6" eb="7">
      <t>ガツ</t>
    </rPh>
    <rPh sb="9" eb="10">
      <t>ヒ</t>
    </rPh>
    <phoneticPr fontId="5"/>
  </si>
  <si>
    <t>公債費負担比率</t>
    <rPh sb="0" eb="3">
      <t>コウサイヒ</t>
    </rPh>
    <rPh sb="3" eb="5">
      <t>フタン</t>
    </rPh>
    <rPh sb="5" eb="7">
      <t>ヒリツ</t>
    </rPh>
    <phoneticPr fontId="5"/>
  </si>
  <si>
    <t>総合・災害対策等</t>
    <phoneticPr fontId="5"/>
  </si>
  <si>
    <t>医療・高齢者等</t>
    <phoneticPr fontId="5"/>
  </si>
  <si>
    <t>交通対策等</t>
  </si>
  <si>
    <t>契約・買い入れ</t>
  </si>
  <si>
    <t>区道の認定・変更・廃止</t>
  </si>
  <si>
    <t>指定管理者の指定</t>
  </si>
  <si>
    <t>意見書の提出</t>
  </si>
  <si>
    <t>区長専決処分事項の承認</t>
  </si>
  <si>
    <t>議員の派遣</t>
  </si>
  <si>
    <t>特別職の任免の同意等</t>
  </si>
  <si>
    <t>議会における選挙</t>
  </si>
  <si>
    <t>人権擁護委員候補者の推薦</t>
  </si>
  <si>
    <t>企画総務</t>
  </si>
  <si>
    <t>区民生活</t>
  </si>
  <si>
    <t>健康福祉</t>
  </si>
  <si>
    <t>環境まちづくり</t>
  </si>
  <si>
    <t>文教児童青少年</t>
  </si>
  <si>
    <t>議会運営</t>
  </si>
  <si>
    <t>総合・災害対策等</t>
  </si>
  <si>
    <t>医療・高齢者等</t>
  </si>
  <si>
    <t>清掃リサイクル等</t>
  </si>
  <si>
    <t>平成25年6月23日</t>
    <rPh sb="0" eb="2">
      <t>ヘイセイ</t>
    </rPh>
    <rPh sb="4" eb="5">
      <t>ネン</t>
    </rPh>
    <rPh sb="6" eb="7">
      <t>ガツ</t>
    </rPh>
    <rPh sb="9" eb="10">
      <t>ニチ</t>
    </rPh>
    <phoneticPr fontId="5"/>
  </si>
  <si>
    <t>男</t>
    <phoneticPr fontId="9"/>
  </si>
  <si>
    <t>女</t>
    <phoneticPr fontId="9"/>
  </si>
  <si>
    <t>参事</t>
    <phoneticPr fontId="9"/>
  </si>
  <si>
    <t>副参事</t>
    <phoneticPr fontId="9"/>
  </si>
  <si>
    <t>主事</t>
    <phoneticPr fontId="9"/>
  </si>
  <si>
    <t>一般職員</t>
    <phoneticPr fontId="9"/>
  </si>
  <si>
    <t>練馬区議会
自由民主党</t>
    <phoneticPr fontId="9"/>
  </si>
  <si>
    <t>生活者
ネットワ－ク</t>
    <phoneticPr fontId="9"/>
  </si>
  <si>
    <t>市民の声
ねりま</t>
    <phoneticPr fontId="9"/>
  </si>
  <si>
    <t>衆院選は小選挙区選出、参院選は東京都選出の投票率である。</t>
    <rPh sb="8" eb="10">
      <t>センシュツ</t>
    </rPh>
    <phoneticPr fontId="5"/>
  </si>
  <si>
    <t>：</t>
    <phoneticPr fontId="5"/>
  </si>
  <si>
    <t>：</t>
    <phoneticPr fontId="5"/>
  </si>
  <si>
    <t>介護保険
会計</t>
    <rPh sb="0" eb="2">
      <t>カイゴ</t>
    </rPh>
    <rPh sb="2" eb="4">
      <t>ホケン</t>
    </rPh>
    <rPh sb="5" eb="6">
      <t>カイ</t>
    </rPh>
    <rPh sb="6" eb="7">
      <t>ケイ</t>
    </rPh>
    <phoneticPr fontId="5"/>
  </si>
  <si>
    <t>老人医療
会計</t>
    <rPh sb="0" eb="2">
      <t>ロウジン</t>
    </rPh>
    <rPh sb="2" eb="4">
      <t>イリョウ</t>
    </rPh>
    <rPh sb="5" eb="6">
      <t>カイ</t>
    </rPh>
    <rPh sb="6" eb="7">
      <t>ケイ</t>
    </rPh>
    <phoneticPr fontId="5"/>
  </si>
  <si>
    <t>公共</t>
    <rPh sb="0" eb="1">
      <t>コウ</t>
    </rPh>
    <rPh sb="1" eb="2">
      <t>トモ</t>
    </rPh>
    <phoneticPr fontId="5"/>
  </si>
  <si>
    <t>学校給食
会計</t>
    <rPh sb="0" eb="2">
      <t>ガッコウ</t>
    </rPh>
    <rPh sb="2" eb="4">
      <t>キュウショク</t>
    </rPh>
    <rPh sb="5" eb="6">
      <t>カイ</t>
    </rPh>
    <rPh sb="6" eb="7">
      <t>ケイ</t>
    </rPh>
    <phoneticPr fontId="5"/>
  </si>
  <si>
    <t>会計</t>
    <rPh sb="0" eb="1">
      <t>カイ</t>
    </rPh>
    <rPh sb="1" eb="2">
      <t>ケイ</t>
    </rPh>
    <phoneticPr fontId="5"/>
  </si>
  <si>
    <t>後期高齢者
医療会計</t>
    <rPh sb="0" eb="2">
      <t>コウキ</t>
    </rPh>
    <rPh sb="2" eb="5">
      <t>コウレイシャ</t>
    </rPh>
    <rPh sb="6" eb="7">
      <t>イ</t>
    </rPh>
    <rPh sb="7" eb="8">
      <t>イヤス</t>
    </rPh>
    <rPh sb="8" eb="9">
      <t>カイ</t>
    </rPh>
    <rPh sb="9" eb="10">
      <t>ケイ</t>
    </rPh>
    <phoneticPr fontId="5"/>
  </si>
  <si>
    <t>駐車場</t>
    <rPh sb="0" eb="1">
      <t>チュウ</t>
    </rPh>
    <rPh sb="1" eb="2">
      <t>クルマ</t>
    </rPh>
    <rPh sb="2" eb="3">
      <t>バ</t>
    </rPh>
    <phoneticPr fontId="5"/>
  </si>
  <si>
    <t>(1)</t>
  </si>
  <si>
    <t>(1)</t>
    <phoneticPr fontId="5"/>
  </si>
  <si>
    <t>(2)</t>
  </si>
  <si>
    <t>科目</t>
    <rPh sb="0" eb="1">
      <t>カ</t>
    </rPh>
    <rPh sb="1" eb="2">
      <t>メ</t>
    </rPh>
    <phoneticPr fontId="5"/>
  </si>
  <si>
    <t>％</t>
  </si>
  <si>
    <t>　(1)　歳入</t>
    <phoneticPr fontId="5"/>
  </si>
  <si>
    <t>繰　越　金</t>
    <rPh sb="0" eb="1">
      <t>クリ</t>
    </rPh>
    <rPh sb="2" eb="3">
      <t>コシ</t>
    </rPh>
    <rPh sb="4" eb="5">
      <t>キン</t>
    </rPh>
    <phoneticPr fontId="5"/>
  </si>
  <si>
    <t>繰　入　金</t>
    <rPh sb="0" eb="1">
      <t>クリ</t>
    </rPh>
    <rPh sb="2" eb="3">
      <t>イ</t>
    </rPh>
    <rPh sb="4" eb="5">
      <t>キン</t>
    </rPh>
    <phoneticPr fontId="5"/>
  </si>
  <si>
    <t>諸　収　入</t>
    <rPh sb="0" eb="1">
      <t>ショ</t>
    </rPh>
    <rPh sb="2" eb="3">
      <t>オサム</t>
    </rPh>
    <rPh sb="4" eb="5">
      <t>イ</t>
    </rPh>
    <phoneticPr fontId="5"/>
  </si>
  <si>
    <t>特　別　区　税</t>
    <rPh sb="0" eb="1">
      <t>トク</t>
    </rPh>
    <rPh sb="2" eb="3">
      <t>ベツ</t>
    </rPh>
    <rPh sb="4" eb="5">
      <t>ク</t>
    </rPh>
    <rPh sb="6" eb="7">
      <t>ゼイ</t>
    </rPh>
    <phoneticPr fontId="5"/>
  </si>
  <si>
    <t>都　支　出　金</t>
    <rPh sb="0" eb="1">
      <t>ト</t>
    </rPh>
    <rPh sb="2" eb="3">
      <t>シ</t>
    </rPh>
    <rPh sb="4" eb="5">
      <t>デ</t>
    </rPh>
    <rPh sb="6" eb="7">
      <t>キン</t>
    </rPh>
    <phoneticPr fontId="5"/>
  </si>
  <si>
    <t>財　産　収　入</t>
    <rPh sb="0" eb="1">
      <t>ザイ</t>
    </rPh>
    <rPh sb="2" eb="3">
      <t>サン</t>
    </rPh>
    <rPh sb="4" eb="5">
      <t>オサム</t>
    </rPh>
    <rPh sb="6" eb="7">
      <t>イ</t>
    </rPh>
    <phoneticPr fontId="5"/>
  </si>
  <si>
    <t>特　別　区　債</t>
    <rPh sb="0" eb="1">
      <t>トク</t>
    </rPh>
    <rPh sb="2" eb="3">
      <t>ベツ</t>
    </rPh>
    <rPh sb="4" eb="5">
      <t>ク</t>
    </rPh>
    <rPh sb="6" eb="7">
      <t>サイ</t>
    </rPh>
    <phoneticPr fontId="5"/>
  </si>
  <si>
    <t>　(2)　歳出</t>
    <phoneticPr fontId="5"/>
  </si>
  <si>
    <t>(3)</t>
  </si>
  <si>
    <t>　(1)　歳入</t>
    <phoneticPr fontId="9"/>
  </si>
  <si>
    <t>　(2)　歳出</t>
    <phoneticPr fontId="9"/>
  </si>
  <si>
    <t>　(1)　歳入</t>
    <phoneticPr fontId="9"/>
  </si>
  <si>
    <t>　(2)　歳出</t>
    <phoneticPr fontId="9"/>
  </si>
  <si>
    <t>平成24年度に行った予算科目の改廃に伴い、一部の公債について新設、組み替えを行った。</t>
    <phoneticPr fontId="9"/>
  </si>
  <si>
    <t>出資による
権利</t>
    <rPh sb="0" eb="2">
      <t>シュッシ</t>
    </rPh>
    <rPh sb="6" eb="7">
      <t>ケン</t>
    </rPh>
    <rPh sb="7" eb="8">
      <t>リ</t>
    </rPh>
    <phoneticPr fontId="5"/>
  </si>
  <si>
    <t>(1)</t>
    <phoneticPr fontId="5"/>
  </si>
  <si>
    <t>(2)</t>
    <phoneticPr fontId="9"/>
  </si>
  <si>
    <t>(3)</t>
    <phoneticPr fontId="9"/>
  </si>
  <si>
    <t>(4)</t>
  </si>
  <si>
    <t>(4)</t>
    <phoneticPr fontId="9"/>
  </si>
  <si>
    <t>総額
（Ａ＋Ｂ）</t>
    <rPh sb="0" eb="1">
      <t>ソウ</t>
    </rPh>
    <rPh sb="1" eb="2">
      <t>ガク</t>
    </rPh>
    <phoneticPr fontId="5"/>
  </si>
  <si>
    <t>総所得(Ａ)に対する
課税標準額の段階</t>
    <rPh sb="0" eb="3">
      <t>ソウショトク</t>
    </rPh>
    <rPh sb="7" eb="8">
      <t>タイ</t>
    </rPh>
    <rPh sb="11" eb="12">
      <t>カ</t>
    </rPh>
    <rPh sb="12" eb="13">
      <t>ゼイ</t>
    </rPh>
    <rPh sb="13" eb="14">
      <t>シルベ</t>
    </rPh>
    <rPh sb="14" eb="15">
      <t>ジュン</t>
    </rPh>
    <rPh sb="15" eb="16">
      <t>ガク</t>
    </rPh>
    <rPh sb="17" eb="18">
      <t>ダン</t>
    </rPh>
    <rPh sb="18" eb="19">
      <t>カイ</t>
    </rPh>
    <phoneticPr fontId="5"/>
  </si>
  <si>
    <t>分離課税
所得（Ｂ）</t>
    <rPh sb="0" eb="1">
      <t>ブン</t>
    </rPh>
    <rPh sb="1" eb="2">
      <t>ハナレ</t>
    </rPh>
    <rPh sb="2" eb="3">
      <t>カ</t>
    </rPh>
    <rPh sb="3" eb="4">
      <t>ゼイ</t>
    </rPh>
    <rPh sb="5" eb="7">
      <t>ショトク</t>
    </rPh>
    <phoneticPr fontId="5"/>
  </si>
  <si>
    <t>固定資産税(償却資産)</t>
    <rPh sb="0" eb="2">
      <t>コテイ</t>
    </rPh>
    <rPh sb="2" eb="5">
      <t>シサンゼイ</t>
    </rPh>
    <rPh sb="6" eb="8">
      <t>ショウキャク</t>
    </rPh>
    <rPh sb="8" eb="10">
      <t>シサン</t>
    </rPh>
    <phoneticPr fontId="5"/>
  </si>
  <si>
    <t>都民税(法人)</t>
    <rPh sb="0" eb="2">
      <t>トミン</t>
    </rPh>
    <rPh sb="2" eb="3">
      <t>ゼイ</t>
    </rPh>
    <rPh sb="4" eb="6">
      <t>ホウジン</t>
    </rPh>
    <phoneticPr fontId="5"/>
  </si>
  <si>
    <t>事業税(法人)</t>
    <rPh sb="0" eb="3">
      <t>ジギョウゼイ</t>
    </rPh>
    <rPh sb="4" eb="6">
      <t>ホウジン</t>
    </rPh>
    <phoneticPr fontId="5"/>
  </si>
  <si>
    <t>　(1)　徴収決定済額</t>
    <phoneticPr fontId="5"/>
  </si>
  <si>
    <t>　(2)　収納済額</t>
    <phoneticPr fontId="5"/>
  </si>
  <si>
    <t>(5)</t>
  </si>
  <si>
    <t>生活者
ネットワーク</t>
    <rPh sb="0" eb="1">
      <t>ナマ</t>
    </rPh>
    <rPh sb="1" eb="2">
      <t>カツ</t>
    </rPh>
    <rPh sb="2" eb="3">
      <t>シャ</t>
    </rPh>
    <phoneticPr fontId="5"/>
  </si>
  <si>
    <t>(各年９月２日現在)</t>
    <rPh sb="1" eb="3">
      <t>カクネン</t>
    </rPh>
    <rPh sb="4" eb="5">
      <t>ガツ</t>
    </rPh>
    <rPh sb="6" eb="7">
      <t>ニチ</t>
    </rPh>
    <rPh sb="7" eb="9">
      <t>ゲンザイ</t>
    </rPh>
    <phoneticPr fontId="5"/>
  </si>
  <si>
    <t>年</t>
    <rPh sb="0" eb="1">
      <t>トシ</t>
    </rPh>
    <phoneticPr fontId="5"/>
  </si>
  <si>
    <t>登録者数</t>
    <rPh sb="0" eb="2">
      <t>トウロク</t>
    </rPh>
    <rPh sb="2" eb="3">
      <t>シャ</t>
    </rPh>
    <rPh sb="3" eb="4">
      <t>スウ</t>
    </rPh>
    <phoneticPr fontId="5"/>
  </si>
  <si>
    <t>対前年比増加数</t>
    <rPh sb="0" eb="1">
      <t>タイ</t>
    </rPh>
    <rPh sb="1" eb="4">
      <t>ゼンネンヒ</t>
    </rPh>
    <rPh sb="4" eb="7">
      <t>ゾウカスウ</t>
    </rPh>
    <phoneticPr fontId="5"/>
  </si>
  <si>
    <t>自由
民主党</t>
    <rPh sb="0" eb="1">
      <t>ジ</t>
    </rPh>
    <rPh sb="1" eb="2">
      <t>ヨシ</t>
    </rPh>
    <rPh sb="3" eb="6">
      <t>ミンシュトウ</t>
    </rPh>
    <phoneticPr fontId="5"/>
  </si>
  <si>
    <t>日本
共産党</t>
    <rPh sb="0" eb="1">
      <t>ヒ</t>
    </rPh>
    <rPh sb="1" eb="2">
      <t>ホン</t>
    </rPh>
    <rPh sb="3" eb="6">
      <t>キョウサントウ</t>
    </rPh>
    <phoneticPr fontId="5"/>
  </si>
  <si>
    <t>社会
民主党</t>
    <rPh sb="0" eb="1">
      <t>シャ</t>
    </rPh>
    <rPh sb="1" eb="2">
      <t>カイ</t>
    </rPh>
    <rPh sb="3" eb="6">
      <t>ミンシュトウ</t>
    </rPh>
    <phoneticPr fontId="5"/>
  </si>
  <si>
    <t>　(1)　衆議院議員選挙(小選挙区選出)</t>
    <phoneticPr fontId="5"/>
  </si>
  <si>
    <t>　(2)　衆議院議員選挙(比例代表選出)</t>
    <phoneticPr fontId="5"/>
  </si>
  <si>
    <t>期日前投票
・不在者投票</t>
    <rPh sb="0" eb="2">
      <t>キジツ</t>
    </rPh>
    <rPh sb="2" eb="3">
      <t>マエ</t>
    </rPh>
    <rPh sb="3" eb="5">
      <t>トウヒョウ</t>
    </rPh>
    <rPh sb="7" eb="10">
      <t>フザイシャ</t>
    </rPh>
    <rPh sb="10" eb="12">
      <t>トウヒョウ</t>
    </rPh>
    <phoneticPr fontId="5"/>
  </si>
  <si>
    <t>練馬区議会
公明党</t>
  </si>
  <si>
    <t>オンブズマン
練馬</t>
  </si>
  <si>
    <t>区分</t>
    <rPh sb="0" eb="1">
      <t>ク</t>
    </rPh>
    <rPh sb="1" eb="2">
      <t>ブン</t>
    </rPh>
    <phoneticPr fontId="5"/>
  </si>
  <si>
    <t>会期</t>
    <rPh sb="0" eb="1">
      <t>カイ</t>
    </rPh>
    <rPh sb="1" eb="2">
      <t>キ</t>
    </rPh>
    <phoneticPr fontId="5"/>
  </si>
  <si>
    <t>総数</t>
    <rPh sb="0" eb="1">
      <t>ソウ</t>
    </rPh>
    <rPh sb="1" eb="2">
      <t>スウ</t>
    </rPh>
    <phoneticPr fontId="5"/>
  </si>
  <si>
    <t>環境
まちづくり</t>
    <rPh sb="0" eb="1">
      <t>ワ</t>
    </rPh>
    <rPh sb="1" eb="2">
      <t>サカイ</t>
    </rPh>
    <phoneticPr fontId="5"/>
  </si>
  <si>
    <t>予算</t>
    <rPh sb="0" eb="1">
      <t>ヨ</t>
    </rPh>
    <rPh sb="1" eb="2">
      <t>サン</t>
    </rPh>
    <phoneticPr fontId="5"/>
  </si>
  <si>
    <t>決算</t>
    <rPh sb="0" eb="1">
      <t>ケツ</t>
    </rPh>
    <rPh sb="1" eb="2">
      <t>サン</t>
    </rPh>
    <phoneticPr fontId="5"/>
  </si>
  <si>
    <t>　(1)　議員数</t>
    <phoneticPr fontId="5"/>
  </si>
  <si>
    <t>　(2)　定例会等開催状況</t>
    <phoneticPr fontId="5"/>
  </si>
  <si>
    <t>　(3)　委員会等会議開催数</t>
    <phoneticPr fontId="5"/>
  </si>
  <si>
    <t>　　(ア)　常任委員会</t>
    <phoneticPr fontId="5"/>
  </si>
  <si>
    <t>　　(イ)　特別委員会</t>
    <phoneticPr fontId="5"/>
  </si>
  <si>
    <t>　　(ウ)　その他</t>
    <phoneticPr fontId="5"/>
  </si>
  <si>
    <t>　(4)　議決件数</t>
    <phoneticPr fontId="5"/>
  </si>
  <si>
    <t>　(5)　請願(陳情)取扱件数および処理状況</t>
    <phoneticPr fontId="5"/>
  </si>
  <si>
    <t>年度</t>
    <rPh sb="0" eb="1">
      <t>ネン</t>
    </rPh>
    <rPh sb="1" eb="2">
      <t>ド</t>
    </rPh>
    <phoneticPr fontId="5"/>
  </si>
  <si>
    <t>　(1)　開示請求件数</t>
    <phoneticPr fontId="5"/>
  </si>
  <si>
    <t>　(2)　訂正請求などの件数</t>
    <phoneticPr fontId="5"/>
  </si>
  <si>
    <t>人口</t>
    <rPh sb="0" eb="1">
      <t>ヒト</t>
    </rPh>
    <rPh sb="1" eb="2">
      <t>クチ</t>
    </rPh>
    <phoneticPr fontId="5"/>
  </si>
  <si>
    <t>性別</t>
  </si>
  <si>
    <t>技能・
業務</t>
    <rPh sb="0" eb="2">
      <t>ギノウ</t>
    </rPh>
    <rPh sb="4" eb="5">
      <t>ギョウ</t>
    </rPh>
    <rPh sb="5" eb="6">
      <t>ツトム</t>
    </rPh>
    <phoneticPr fontId="5"/>
  </si>
  <si>
    <t>幼稚園
教諭</t>
    <rPh sb="0" eb="3">
      <t>ヨウチエン</t>
    </rPh>
    <rPh sb="4" eb="5">
      <t>キョウ</t>
    </rPh>
    <rPh sb="5" eb="6">
      <t>サトシ</t>
    </rPh>
    <phoneticPr fontId="5"/>
  </si>
  <si>
    <t>　(1)　年別</t>
    <phoneticPr fontId="5"/>
  </si>
  <si>
    <t>　(2)　組織別</t>
    <phoneticPr fontId="5"/>
  </si>
  <si>
    <t>　　(ア)　職種別</t>
    <phoneticPr fontId="5"/>
  </si>
  <si>
    <t>　　(イ)　職層別</t>
    <phoneticPr fontId="5"/>
  </si>
  <si>
    <t>平成22年度</t>
  </si>
  <si>
    <t>平成23年度</t>
  </si>
  <si>
    <t>平成24年度</t>
  </si>
  <si>
    <t>平成25年度</t>
  </si>
  <si>
    <t>千円</t>
  </si>
  <si>
    <t>平成26年度</t>
  </si>
  <si>
    <t>平成27年度</t>
  </si>
  <si>
    <t>平成28年度</t>
    <rPh sb="0" eb="2">
      <t>ヘイセイ</t>
    </rPh>
    <rPh sb="4" eb="6">
      <t>ネンド</t>
    </rPh>
    <phoneticPr fontId="9"/>
  </si>
  <si>
    <t>　(2)　歳出</t>
    <phoneticPr fontId="9"/>
  </si>
  <si>
    <t>　(2)　収入額</t>
    <rPh sb="5" eb="7">
      <t>シュウニュウ</t>
    </rPh>
    <rPh sb="7" eb="8">
      <t>ガク</t>
    </rPh>
    <phoneticPr fontId="9"/>
  </si>
  <si>
    <t>　(1)　調定額</t>
    <phoneticPr fontId="9"/>
  </si>
  <si>
    <t>平成27年度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</si>
  <si>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</si>
  <si>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</si>
  <si>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t>
    <rPh sb="0" eb="2">
      <t>ヘイセイ</t>
    </rPh>
    <phoneticPr fontId="9"/>
  </si>
  <si>
    <t>年</t>
    <rPh sb="0" eb="1">
      <t>ネン</t>
    </rPh>
    <phoneticPr fontId="9"/>
  </si>
  <si>
    <t>　　</t>
  </si>
  <si>
    <t>平成23年度</t>
    <rPh sb="0" eb="2">
      <t>ヘイセイ</t>
    </rPh>
    <rPh sb="4" eb="6">
      <t>ネンド</t>
    </rPh>
    <phoneticPr fontId="9"/>
  </si>
  <si>
    <t>平成24年度</t>
    <rPh sb="0" eb="2">
      <t>ヘイセイ</t>
    </rPh>
    <rPh sb="4" eb="6">
      <t>ネンド</t>
    </rPh>
    <phoneticPr fontId="9"/>
  </si>
  <si>
    <t>平成25年度</t>
    <rPh sb="0" eb="2">
      <t>ヘイセイ</t>
    </rPh>
    <rPh sb="4" eb="6">
      <t>ネンド</t>
    </rPh>
    <phoneticPr fontId="9"/>
  </si>
  <si>
    <t>平成26年度</t>
    <rPh sb="0" eb="2">
      <t>ヘイセイ</t>
    </rPh>
    <rPh sb="4" eb="6">
      <t>ネンド</t>
    </rPh>
    <phoneticPr fontId="9"/>
  </si>
  <si>
    <t>平成27年度</t>
    <rPh sb="0" eb="2">
      <t>ヘイセイ</t>
    </rPh>
    <rPh sb="4" eb="6">
      <t>ネンド</t>
    </rPh>
    <phoneticPr fontId="9"/>
  </si>
  <si>
    <t>　(2)　収入額</t>
    <rPh sb="5" eb="7">
      <t>シュウニュウ</t>
    </rPh>
    <phoneticPr fontId="9"/>
  </si>
  <si>
    <t>全員協議会</t>
    <rPh sb="0" eb="2">
      <t>ゼンイン</t>
    </rPh>
    <rPh sb="2" eb="5">
      <t>キョウギカイ</t>
    </rPh>
    <phoneticPr fontId="9"/>
  </si>
  <si>
    <t>幹事長会</t>
    <rPh sb="0" eb="3">
      <t>カンジチョウ</t>
    </rPh>
    <rPh sb="3" eb="4">
      <t>カイ</t>
    </rPh>
    <phoneticPr fontId="9"/>
  </si>
  <si>
    <t>世話人会</t>
    <rPh sb="0" eb="2">
      <t>セワ</t>
    </rPh>
    <rPh sb="2" eb="3">
      <t>ニン</t>
    </rPh>
    <rPh sb="3" eb="4">
      <t>カイ</t>
    </rPh>
    <phoneticPr fontId="9"/>
  </si>
  <si>
    <t>代表者会</t>
    <rPh sb="0" eb="3">
      <t>ダイヒョウシャ</t>
    </rPh>
    <rPh sb="3" eb="4">
      <t>カイ</t>
    </rPh>
    <phoneticPr fontId="9"/>
  </si>
  <si>
    <t>広報・図書委員会</t>
    <rPh sb="0" eb="2">
      <t>コウホウ</t>
    </rPh>
    <rPh sb="3" eb="5">
      <t>トショ</t>
    </rPh>
    <rPh sb="5" eb="8">
      <t>イインカイ</t>
    </rPh>
    <phoneticPr fontId="9"/>
  </si>
  <si>
    <t>「経常収支比率」は財政の弾力性（ゆとり）を示す指標。適正値は70～80％程度。</t>
    <rPh sb="1" eb="3">
      <t>ケイジョウ</t>
    </rPh>
    <rPh sb="3" eb="5">
      <t>シュウシ</t>
    </rPh>
    <rPh sb="5" eb="7">
      <t>ヒリツ</t>
    </rPh>
    <rPh sb="9" eb="11">
      <t>ザイセイ</t>
    </rPh>
    <rPh sb="12" eb="15">
      <t>ダンリョクセイ</t>
    </rPh>
    <rPh sb="21" eb="22">
      <t>シメ</t>
    </rPh>
    <rPh sb="23" eb="25">
      <t>シヒョウ</t>
    </rPh>
    <rPh sb="26" eb="28">
      <t>テキセイ</t>
    </rPh>
    <rPh sb="28" eb="29">
      <t>チ</t>
    </rPh>
    <rPh sb="36" eb="38">
      <t>テイド</t>
    </rPh>
    <phoneticPr fontId="5"/>
  </si>
  <si>
    <t>「実質収支比率」は純粋な収支のバランスを示す指標。適正値は３～５％程度。</t>
    <rPh sb="1" eb="3">
      <t>ジッシツ</t>
    </rPh>
    <rPh sb="3" eb="5">
      <t>シュウシ</t>
    </rPh>
    <rPh sb="5" eb="7">
      <t>ヒリツ</t>
    </rPh>
    <rPh sb="9" eb="11">
      <t>ジュンスイ</t>
    </rPh>
    <rPh sb="12" eb="14">
      <t>シュウシ</t>
    </rPh>
    <rPh sb="20" eb="21">
      <t>シメ</t>
    </rPh>
    <rPh sb="22" eb="24">
      <t>シヒョウ</t>
    </rPh>
    <rPh sb="25" eb="27">
      <t>テキセイ</t>
    </rPh>
    <rPh sb="27" eb="28">
      <t>チ</t>
    </rPh>
    <rPh sb="33" eb="35">
      <t>テイド</t>
    </rPh>
    <phoneticPr fontId="5"/>
  </si>
  <si>
    <t>「公債費負担比率」は財政構造の弾力性を示す指標。</t>
    <rPh sb="1" eb="4">
      <t>コウサイヒ</t>
    </rPh>
    <rPh sb="4" eb="6">
      <t>フタン</t>
    </rPh>
    <rPh sb="6" eb="8">
      <t>ヒリツ</t>
    </rPh>
    <rPh sb="10" eb="12">
      <t>ザイセイ</t>
    </rPh>
    <rPh sb="12" eb="14">
      <t>コウゾウ</t>
    </rPh>
    <rPh sb="15" eb="18">
      <t>ダンリョクセイ</t>
    </rPh>
    <rPh sb="19" eb="20">
      <t>シメ</t>
    </rPh>
    <rPh sb="21" eb="23">
      <t>シヒョウ</t>
    </rPh>
    <phoneticPr fontId="5"/>
  </si>
  <si>
    <t>「財政力指数」は自治体の財政力を示す指標。１に近いほど財政力が高いことを示す。</t>
    <rPh sb="1" eb="4">
      <t>ザイセイリョク</t>
    </rPh>
    <rPh sb="4" eb="6">
      <t>シスウ</t>
    </rPh>
    <rPh sb="8" eb="10">
      <t>ジチ</t>
    </rPh>
    <rPh sb="10" eb="11">
      <t>タイ</t>
    </rPh>
    <rPh sb="12" eb="15">
      <t>ザイセイリョク</t>
    </rPh>
    <rPh sb="16" eb="17">
      <t>シメ</t>
    </rPh>
    <rPh sb="18" eb="20">
      <t>シヒョウ</t>
    </rPh>
    <rPh sb="23" eb="24">
      <t>チカ</t>
    </rPh>
    <rPh sb="27" eb="30">
      <t>ザイセイリョク</t>
    </rPh>
    <rPh sb="31" eb="32">
      <t>タカ</t>
    </rPh>
    <rPh sb="36" eb="37">
      <t>シメ</t>
    </rPh>
    <phoneticPr fontId="5"/>
  </si>
  <si>
    <t>予算科目が存在しないものは「－」として表記した。</t>
    <phoneticPr fontId="9"/>
  </si>
  <si>
    <t>残高が０の場合、基金が存在している年度は「０」、基金が存在しない年度は「－」として表記した。</t>
    <phoneticPr fontId="5"/>
  </si>
  <si>
    <t>(2)</t>
    <phoneticPr fontId="9"/>
  </si>
  <si>
    <t>(平成27年度)</t>
    <rPh sb="1" eb="3">
      <t>ヘイセイ</t>
    </rPh>
    <rPh sb="5" eb="7">
      <t>ネンド</t>
    </rPh>
    <phoneticPr fontId="5"/>
  </si>
  <si>
    <t>「職員数」および「職員１人当たりの人口」の(　)内は学校関係職員を除いた数値である。</t>
    <rPh sb="3" eb="4">
      <t>スウ</t>
    </rPh>
    <rPh sb="9" eb="11">
      <t>ショクイン</t>
    </rPh>
    <rPh sb="12" eb="13">
      <t>ニン</t>
    </rPh>
    <rPh sb="13" eb="14">
      <t>ア</t>
    </rPh>
    <rPh sb="17" eb="19">
      <t>ジンコウ</t>
    </rPh>
    <phoneticPr fontId="5"/>
  </si>
  <si>
    <t>(平成28年4月1日現在)</t>
    <rPh sb="1" eb="3">
      <t>ヘイセイ</t>
    </rPh>
    <rPh sb="5" eb="6">
      <t>ネン</t>
    </rPh>
    <rPh sb="7" eb="8">
      <t>ガツ</t>
    </rPh>
    <rPh sb="9" eb="10">
      <t>ニチ</t>
    </rPh>
    <rPh sb="10" eb="12">
      <t>ゲンザイ</t>
    </rPh>
    <phoneticPr fontId="5"/>
  </si>
  <si>
    <t>係長・副係長</t>
    <rPh sb="3" eb="4">
      <t>フク</t>
    </rPh>
    <rPh sb="4" eb="5">
      <t>カカリ</t>
    </rPh>
    <rPh sb="5" eb="6">
      <t>チョウ</t>
    </rPh>
    <phoneticPr fontId="9"/>
  </si>
  <si>
    <t>「係長・副係長」には、統括技能長・技能長を含む。</t>
    <rPh sb="1" eb="3">
      <t>カカリチョウ</t>
    </rPh>
    <rPh sb="4" eb="5">
      <t>フク</t>
    </rPh>
    <rPh sb="5" eb="6">
      <t>カカリ</t>
    </rPh>
    <rPh sb="6" eb="7">
      <t>チョウ</t>
    </rPh>
    <rPh sb="11" eb="13">
      <t>トウカツ</t>
    </rPh>
    <rPh sb="13" eb="15">
      <t>ギノウ</t>
    </rPh>
    <rPh sb="15" eb="16">
      <t>チョウ</t>
    </rPh>
    <rPh sb="17" eb="19">
      <t>ギノウ</t>
    </rPh>
    <rPh sb="19" eb="20">
      <t>チョウ</t>
    </rPh>
    <rPh sb="21" eb="22">
      <t>フク</t>
    </rPh>
    <phoneticPr fontId="5"/>
  </si>
  <si>
    <t>日本共産党
練馬区議団</t>
  </si>
  <si>
    <t>練馬区議会
維新の会</t>
    <rPh sb="9" eb="10">
      <t>カイ</t>
    </rPh>
    <phoneticPr fontId="9"/>
  </si>
  <si>
    <t>市民ふくし
フォーラム</t>
  </si>
  <si>
    <t>(平成27年)</t>
    <rPh sb="1" eb="3">
      <t>ヘイセイ</t>
    </rPh>
    <rPh sb="5" eb="6">
      <t>ネン</t>
    </rPh>
    <phoneticPr fontId="5"/>
  </si>
  <si>
    <t>6日</t>
    <phoneticPr fontId="9"/>
  </si>
  <si>
    <t>13日</t>
    <phoneticPr fontId="9"/>
  </si>
  <si>
    <t>8日</t>
    <phoneticPr fontId="9"/>
  </si>
  <si>
    <t>29日</t>
    <phoneticPr fontId="9"/>
  </si>
  <si>
    <t>16日</t>
    <phoneticPr fontId="9"/>
  </si>
  <si>
    <t>11日</t>
    <phoneticPr fontId="9"/>
  </si>
  <si>
    <t>4日</t>
    <phoneticPr fontId="9"/>
  </si>
  <si>
    <t>27日</t>
    <phoneticPr fontId="9"/>
  </si>
  <si>
    <t>特別委員会の設置</t>
    <rPh sb="0" eb="2">
      <t>トクベツ</t>
    </rPh>
    <rPh sb="2" eb="5">
      <t>イインカイ</t>
    </rPh>
    <rPh sb="6" eb="8">
      <t>セッチ</t>
    </rPh>
    <phoneticPr fontId="9"/>
  </si>
  <si>
    <t>清掃・エネルギー等</t>
    <rPh sb="8" eb="9">
      <t>トウ</t>
    </rPh>
    <phoneticPr fontId="9"/>
  </si>
  <si>
    <t>(3)</t>
    <phoneticPr fontId="9"/>
  </si>
  <si>
    <t>(4)</t>
    <phoneticPr fontId="9"/>
  </si>
  <si>
    <t>審議未了とは、議員の任期満了に伴い廃案となったもの。</t>
    <rPh sb="0" eb="2">
      <t>シンギ</t>
    </rPh>
    <rPh sb="2" eb="4">
      <t>ミリョウ</t>
    </rPh>
    <rPh sb="7" eb="9">
      <t>ギイン</t>
    </rPh>
    <rPh sb="10" eb="12">
      <t>ニンキ</t>
    </rPh>
    <rPh sb="12" eb="14">
      <t>マンリョウ</t>
    </rPh>
    <rPh sb="15" eb="16">
      <t>トモナ</t>
    </rPh>
    <rPh sb="17" eb="19">
      <t>ハイアン</t>
    </rPh>
    <phoneticPr fontId="9"/>
  </si>
  <si>
    <t>審議未了</t>
    <rPh sb="0" eb="2">
      <t>シンギ</t>
    </rPh>
    <rPh sb="2" eb="4">
      <t>ミリョウ</t>
    </rPh>
    <phoneticPr fontId="5"/>
  </si>
  <si>
    <t>衆議院議員補欠選挙</t>
    <rPh sb="0" eb="3">
      <t>シュウギイン</t>
    </rPh>
    <rPh sb="3" eb="5">
      <t>ギイン</t>
    </rPh>
    <rPh sb="5" eb="7">
      <t>ホケツ</t>
    </rPh>
    <rPh sb="7" eb="9">
      <t>センキョ</t>
    </rPh>
    <phoneticPr fontId="5"/>
  </si>
  <si>
    <t>小選挙区選出
（第９区）</t>
    <rPh sb="0" eb="4">
      <t>ショウセンキョク</t>
    </rPh>
    <rPh sb="4" eb="6">
      <t>センシュツ</t>
    </rPh>
    <rPh sb="8" eb="9">
      <t>ダイ</t>
    </rPh>
    <rPh sb="10" eb="11">
      <t>ク</t>
    </rPh>
    <phoneticPr fontId="5"/>
  </si>
  <si>
    <t>小選挙区選出
（第10区）</t>
    <rPh sb="0" eb="4">
      <t>ショウセンキョク</t>
    </rPh>
    <rPh sb="4" eb="6">
      <t>センシュツ</t>
    </rPh>
    <rPh sb="8" eb="9">
      <t>ダイ</t>
    </rPh>
    <rPh sb="11" eb="12">
      <t>ク</t>
    </rPh>
    <phoneticPr fontId="5"/>
  </si>
  <si>
    <t>民進党</t>
    <rPh sb="0" eb="3">
      <t>ミンシントウ</t>
    </rPh>
    <phoneticPr fontId="9"/>
  </si>
  <si>
    <t>自由党</t>
    <rPh sb="0" eb="3">
      <t>ジユウトウ</t>
    </rPh>
    <phoneticPr fontId="9"/>
  </si>
  <si>
    <t>　(3)　衆議院議員補欠選挙</t>
    <rPh sb="10" eb="12">
      <t>ホケツ</t>
    </rPh>
    <phoneticPr fontId="5"/>
  </si>
  <si>
    <t>　(4)　参議院議員選挙(東京都選出)</t>
    <phoneticPr fontId="5"/>
  </si>
  <si>
    <t>　(5)　参議院議員選挙(比例代表選出)</t>
    <phoneticPr fontId="5"/>
  </si>
  <si>
    <t>　(6)　都知事選挙</t>
    <phoneticPr fontId="5"/>
  </si>
  <si>
    <t>　(7)　都議会議員選挙</t>
    <phoneticPr fontId="5"/>
  </si>
  <si>
    <t>　(8)　区長選挙</t>
    <phoneticPr fontId="5"/>
  </si>
  <si>
    <t>　(9)　区議会議員選挙</t>
    <phoneticPr fontId="5"/>
  </si>
  <si>
    <t>：</t>
    <phoneticPr fontId="5"/>
  </si>
  <si>
    <t>人事戦略担当部職員課</t>
    <rPh sb="0" eb="2">
      <t>ジンジ</t>
    </rPh>
    <rPh sb="2" eb="4">
      <t>センリャク</t>
    </rPh>
    <rPh sb="4" eb="6">
      <t>タントウ</t>
    </rPh>
    <rPh sb="6" eb="7">
      <t>ブ</t>
    </rPh>
    <rPh sb="7" eb="10">
      <t>ショクインカ</t>
    </rPh>
    <phoneticPr fontId="5"/>
  </si>
  <si>
    <t>清掃・
エネルギー等</t>
    <rPh sb="0" eb="2">
      <t>セイソウ</t>
    </rPh>
    <rPh sb="9" eb="10">
      <t>トウ</t>
    </rPh>
    <phoneticPr fontId="9"/>
  </si>
  <si>
    <t>0</t>
    <phoneticPr fontId="9"/>
  </si>
  <si>
    <t>決算値が０の場合、予算科目が存在しているものは「０」、予算科目が存在しないものは「－」として表記した。</t>
    <rPh sb="27" eb="29">
      <t>ヨサン</t>
    </rPh>
    <rPh sb="29" eb="31">
      <t>カモク</t>
    </rPh>
    <rPh sb="32" eb="34">
      <t>ソンザイ</t>
    </rPh>
    <phoneticPr fontId="9"/>
  </si>
  <si>
    <t>0</t>
    <phoneticPr fontId="9"/>
  </si>
  <si>
    <t>執行率がちょうど100％の場合は整数表記とした。</t>
    <rPh sb="0" eb="2">
      <t>シッコウ</t>
    </rPh>
    <rPh sb="2" eb="3">
      <t>リツ</t>
    </rPh>
    <rPh sb="13" eb="15">
      <t>バアイ</t>
    </rPh>
    <rPh sb="16" eb="18">
      <t>セイスウ</t>
    </rPh>
    <rPh sb="18" eb="20">
      <t>ヒョウキ</t>
    </rPh>
    <phoneticPr fontId="9"/>
  </si>
  <si>
    <t>100</t>
  </si>
  <si>
    <t>100</t>
    <phoneticPr fontId="9"/>
  </si>
  <si>
    <t>100</t>
    <phoneticPr fontId="9"/>
  </si>
  <si>
    <t>100</t>
    <phoneticPr fontId="9"/>
  </si>
  <si>
    <t>平成25年７月21日</t>
  </si>
  <si>
    <t>平成26年2月9日</t>
  </si>
  <si>
    <t>(平成28年８月１日現在)</t>
    <rPh sb="1" eb="3">
      <t>ヘイセイ</t>
    </rPh>
    <rPh sb="5" eb="6">
      <t>ネン</t>
    </rPh>
    <rPh sb="7" eb="8">
      <t>ガツ</t>
    </rPh>
    <rPh sb="9" eb="10">
      <t>ニチ</t>
    </rPh>
    <rPh sb="10" eb="12">
      <t>ゲンザイ</t>
    </rPh>
    <phoneticPr fontId="5"/>
  </si>
  <si>
    <t>（　）内の数値は女性の議員数で、内数である。</t>
    <rPh sb="3" eb="4">
      <t>ナイ</t>
    </rPh>
    <rPh sb="5" eb="7">
      <t>スウチ</t>
    </rPh>
    <rPh sb="8" eb="10">
      <t>ジョセイ</t>
    </rPh>
    <rPh sb="11" eb="13">
      <t>ギイン</t>
    </rPh>
    <rPh sb="13" eb="14">
      <t>スウ</t>
    </rPh>
    <rPh sb="16" eb="17">
      <t>ナイ</t>
    </rPh>
    <rPh sb="17" eb="18">
      <t>スウ</t>
    </rPh>
    <phoneticPr fontId="5"/>
  </si>
  <si>
    <t>清掃リサイクル等特別委員会は17期（第一回定例会）までで廃止、清掃・エネルギー等特別委員会は18期（第二回定例会）から設置した。</t>
    <rPh sb="0" eb="2">
      <t>セイソウ</t>
    </rPh>
    <rPh sb="7" eb="8">
      <t>トウ</t>
    </rPh>
    <rPh sb="8" eb="10">
      <t>トクベツ</t>
    </rPh>
    <rPh sb="10" eb="13">
      <t>イインカイ</t>
    </rPh>
    <rPh sb="16" eb="17">
      <t>キ</t>
    </rPh>
    <rPh sb="18" eb="19">
      <t>ダイ</t>
    </rPh>
    <rPh sb="19" eb="21">
      <t>イッカイ</t>
    </rPh>
    <rPh sb="21" eb="24">
      <t>テイレイカイ</t>
    </rPh>
    <rPh sb="28" eb="30">
      <t>ハイシ</t>
    </rPh>
    <rPh sb="31" eb="33">
      <t>セイソウ</t>
    </rPh>
    <rPh sb="39" eb="40">
      <t>トウ</t>
    </rPh>
    <rPh sb="40" eb="42">
      <t>トクベツ</t>
    </rPh>
    <rPh sb="42" eb="45">
      <t>イインカイ</t>
    </rPh>
    <rPh sb="48" eb="49">
      <t>キ</t>
    </rPh>
    <rPh sb="50" eb="51">
      <t>ダイ</t>
    </rPh>
    <rPh sb="51" eb="53">
      <t>ニカイ</t>
    </rPh>
    <rPh sb="53" eb="56">
      <t>テイレイカイ</t>
    </rPh>
    <rPh sb="59" eb="61">
      <t>セッチ</t>
    </rPh>
    <phoneticPr fontId="9"/>
  </si>
  <si>
    <t>設置した。</t>
    <rPh sb="0" eb="2">
      <t>セッチ</t>
    </rPh>
    <phoneticPr fontId="9"/>
  </si>
  <si>
    <t>清掃リサイクル等特別委員会は17期（第一回定例会）までで廃止、清掃・エネルギー等特別委員会は18期（第二回定例会）から</t>
    <rPh sb="0" eb="2">
      <t>セイソウ</t>
    </rPh>
    <rPh sb="7" eb="8">
      <t>トウ</t>
    </rPh>
    <rPh sb="8" eb="10">
      <t>トクベツ</t>
    </rPh>
    <rPh sb="10" eb="13">
      <t>イインカイ</t>
    </rPh>
    <rPh sb="16" eb="17">
      <t>キ</t>
    </rPh>
    <rPh sb="18" eb="19">
      <t>ダイ</t>
    </rPh>
    <rPh sb="19" eb="21">
      <t>イッカイ</t>
    </rPh>
    <rPh sb="21" eb="24">
      <t>テイレイカイ</t>
    </rPh>
    <rPh sb="28" eb="30">
      <t>ハイシ</t>
    </rPh>
    <rPh sb="31" eb="33">
      <t>セイソウ</t>
    </rPh>
    <rPh sb="39" eb="40">
      <t>トウ</t>
    </rPh>
    <rPh sb="40" eb="42">
      <t>トクベツ</t>
    </rPh>
    <rPh sb="42" eb="45">
      <t>イインカイ</t>
    </rPh>
    <rPh sb="48" eb="49">
      <t>キ</t>
    </rPh>
    <rPh sb="50" eb="51">
      <t>ダイ</t>
    </rPh>
    <rPh sb="51" eb="53">
      <t>ニカイ</t>
    </rPh>
    <rPh sb="53" eb="56">
      <t>テイレイカイ</t>
    </rPh>
    <phoneticPr fontId="9"/>
  </si>
  <si>
    <t>「土地」、「建物」、「工作物等」の価格は、推定金額である。</t>
    <rPh sb="1" eb="3">
      <t>トチ</t>
    </rPh>
    <rPh sb="6" eb="8">
      <t>タテモノ</t>
    </rPh>
    <rPh sb="11" eb="14">
      <t>コウサクブツ</t>
    </rPh>
    <rPh sb="14" eb="15">
      <t>トウ</t>
    </rPh>
    <rPh sb="17" eb="19">
      <t>カカク</t>
    </rPh>
    <rPh sb="21" eb="23">
      <t>スイテイ</t>
    </rPh>
    <rPh sb="23" eb="25">
      <t>キンガク</t>
    </rPh>
    <phoneticPr fontId="5"/>
  </si>
  <si>
    <t>(4)</t>
    <phoneticPr fontId="9"/>
  </si>
  <si>
    <t>収入率がちょうど100％の場合は整数表記とした。</t>
    <rPh sb="0" eb="2">
      <t>シュウニュウ</t>
    </rPh>
    <rPh sb="2" eb="3">
      <t>リツ</t>
    </rPh>
    <rPh sb="13" eb="15">
      <t>バアイ</t>
    </rPh>
    <rPh sb="16" eb="18">
      <t>セイスウ</t>
    </rPh>
    <rPh sb="18" eb="20">
      <t>ヒョウキ</t>
    </rPh>
    <phoneticPr fontId="9"/>
  </si>
  <si>
    <t>「所得金額」は平成27年の額である。</t>
    <rPh sb="1" eb="3">
      <t>ショトク</t>
    </rPh>
    <rPh sb="3" eb="5">
      <t>キンガク</t>
    </rPh>
    <rPh sb="7" eb="9">
      <t>ヘイセイ</t>
    </rPh>
    <rPh sb="11" eb="12">
      <t>ネン</t>
    </rPh>
    <rPh sb="13" eb="14">
      <t>ガク</t>
    </rPh>
    <phoneticPr fontId="5"/>
  </si>
  <si>
    <t>「所得割額」は所得金額から算出した平成28年度特別区民税の所得割額である。</t>
    <rPh sb="1" eb="3">
      <t>ショトク</t>
    </rPh>
    <rPh sb="3" eb="4">
      <t>ワリ</t>
    </rPh>
    <rPh sb="4" eb="5">
      <t>ガク</t>
    </rPh>
    <rPh sb="7" eb="9">
      <t>ショトク</t>
    </rPh>
    <rPh sb="9" eb="11">
      <t>キンガク</t>
    </rPh>
    <rPh sb="13" eb="15">
      <t>サンシュツ</t>
    </rPh>
    <rPh sb="17" eb="19">
      <t>ヘイセイ</t>
    </rPh>
    <rPh sb="21" eb="22">
      <t>ネン</t>
    </rPh>
    <rPh sb="22" eb="23">
      <t>ド</t>
    </rPh>
    <rPh sb="23" eb="25">
      <t>トクベツ</t>
    </rPh>
    <rPh sb="25" eb="27">
      <t>クミン</t>
    </rPh>
    <rPh sb="27" eb="28">
      <t>ゼイ</t>
    </rPh>
    <rPh sb="29" eb="31">
      <t>ショトク</t>
    </rPh>
    <rPh sb="31" eb="32">
      <t>ワリ</t>
    </rPh>
    <rPh sb="32" eb="33">
      <t>ガク</t>
    </rPh>
    <phoneticPr fontId="5"/>
  </si>
  <si>
    <t>練馬区議会
民進党・
無所属クラブ</t>
    <rPh sb="7" eb="8">
      <t>スス</t>
    </rPh>
    <phoneticPr fontId="9"/>
  </si>
  <si>
    <t>担当部の職員数は原部の数値に含めている。</t>
    <rPh sb="0" eb="3">
      <t>タントウブ</t>
    </rPh>
    <rPh sb="4" eb="7">
      <t>ショクインスウ</t>
    </rPh>
    <rPh sb="8" eb="9">
      <t>ゲン</t>
    </rPh>
    <rPh sb="9" eb="10">
      <t>ブ</t>
    </rPh>
    <rPh sb="11" eb="13">
      <t>スウチ</t>
    </rPh>
    <rPh sb="14" eb="15">
      <t>フク</t>
    </rPh>
    <phoneticPr fontId="5"/>
  </si>
  <si>
    <t>表55　予算額(当初)</t>
    <phoneticPr fontId="5"/>
  </si>
  <si>
    <t>図19　予算額(当初)の推移【表55関連】</t>
    <phoneticPr fontId="5"/>
  </si>
  <si>
    <t>表56　一般会計当初予算額</t>
    <phoneticPr fontId="5"/>
  </si>
  <si>
    <t>図20　一般会計当初予算額の推移(歳入)【表56関連】</t>
    <phoneticPr fontId="5"/>
  </si>
  <si>
    <t>図21　一般会計当初予算額の推移(歳出)【表56関連】</t>
    <phoneticPr fontId="5"/>
  </si>
  <si>
    <t>図22　一般会計決算額の推移(歳入)【表58関連】</t>
    <phoneticPr fontId="5"/>
  </si>
  <si>
    <t>表60　基金残高</t>
    <phoneticPr fontId="5"/>
  </si>
  <si>
    <t>表61　公債残高</t>
    <phoneticPr fontId="5"/>
  </si>
  <si>
    <t>表62　財政指標</t>
    <phoneticPr fontId="5"/>
  </si>
  <si>
    <t>表63　区有財産</t>
    <phoneticPr fontId="5"/>
  </si>
  <si>
    <t>表64　特別区税調定額および収入額</t>
    <phoneticPr fontId="5"/>
  </si>
  <si>
    <t>表65　税目別特別区税調定額および収入額</t>
    <phoneticPr fontId="5"/>
  </si>
  <si>
    <t>表66　課税標準額段階別特別区民税額</t>
    <phoneticPr fontId="5"/>
  </si>
  <si>
    <t>表67　税目別都税調定額および収入額</t>
    <phoneticPr fontId="5"/>
  </si>
  <si>
    <t>表68　税目別国税徴収決定済額および収納済額</t>
    <phoneticPr fontId="5"/>
  </si>
  <si>
    <t>表69　公示地価【１/２】</t>
    <rPh sb="6" eb="8">
      <t>チカ</t>
    </rPh>
    <phoneticPr fontId="5"/>
  </si>
  <si>
    <t>表69　公示地価【２/２】</t>
    <rPh sb="6" eb="8">
      <t>チカ</t>
    </rPh>
    <phoneticPr fontId="5"/>
  </si>
  <si>
    <t>表70　選挙人名簿登録者数</t>
    <phoneticPr fontId="5"/>
  </si>
  <si>
    <t>表71　選挙別・党派別得票率</t>
    <rPh sb="6" eb="7">
      <t>ベツ</t>
    </rPh>
    <phoneticPr fontId="5"/>
  </si>
  <si>
    <t>表72　選挙別投票・開票状況</t>
    <phoneticPr fontId="5"/>
  </si>
  <si>
    <t>図26　投票率の推移【表72関連】</t>
    <phoneticPr fontId="5"/>
  </si>
  <si>
    <t>表73　区議会</t>
    <phoneticPr fontId="5"/>
  </si>
  <si>
    <t>表74　情報公開制度運用状況</t>
    <phoneticPr fontId="5"/>
  </si>
  <si>
    <t>表75　個人情報保護制度運用状況</t>
    <phoneticPr fontId="5"/>
  </si>
  <si>
    <t>表76　区民情報ひろば利用状況</t>
    <phoneticPr fontId="5"/>
  </si>
  <si>
    <t>表77　職員数</t>
    <phoneticPr fontId="5"/>
  </si>
  <si>
    <t>図27　職員数の推移【表77関連】</t>
    <phoneticPr fontId="5"/>
  </si>
  <si>
    <t>図23　一般会計決算額の推移(歳出)【表58関連】</t>
    <phoneticPr fontId="5"/>
  </si>
  <si>
    <t>担当部の職員数は原部の数値に含めている。</t>
    <rPh sb="0" eb="3">
      <t>タントウブ</t>
    </rPh>
    <rPh sb="4" eb="6">
      <t>ショクイン</t>
    </rPh>
    <rPh sb="6" eb="7">
      <t>スウ</t>
    </rPh>
    <rPh sb="8" eb="9">
      <t>ゲン</t>
    </rPh>
    <rPh sb="9" eb="10">
      <t>ブ</t>
    </rPh>
    <rPh sb="11" eb="13">
      <t>スウチ</t>
    </rPh>
    <rPh sb="14" eb="15">
      <t>フク</t>
    </rPh>
    <phoneticPr fontId="5"/>
  </si>
  <si>
    <t>表57　特別会計当初予算額</t>
    <phoneticPr fontId="5"/>
  </si>
  <si>
    <t>表59　特別会計決算額</t>
    <phoneticPr fontId="5"/>
  </si>
  <si>
    <t>表58　一般会計決算額</t>
    <phoneticPr fontId="5"/>
  </si>
  <si>
    <t>日本維新の会</t>
    <rPh sb="0" eb="2">
      <t>ニホン</t>
    </rPh>
    <rPh sb="2" eb="4">
      <t>イシン</t>
    </rPh>
    <rPh sb="5" eb="6">
      <t>カイ</t>
    </rPh>
    <phoneticPr fontId="9"/>
  </si>
  <si>
    <t>日本維新の会は、平成28年8月23日に、おおさか維新の会から現在の党名に変更した。</t>
    <rPh sb="0" eb="2">
      <t>ニホン</t>
    </rPh>
    <rPh sb="2" eb="4">
      <t>イシン</t>
    </rPh>
    <rPh sb="5" eb="6">
      <t>カイ</t>
    </rPh>
    <rPh sb="8" eb="10">
      <t>ヘイセイ</t>
    </rPh>
    <rPh sb="12" eb="13">
      <t>ネン</t>
    </rPh>
    <rPh sb="14" eb="15">
      <t>ガツ</t>
    </rPh>
    <rPh sb="17" eb="18">
      <t>ニチ</t>
    </rPh>
    <rPh sb="24" eb="26">
      <t>イシン</t>
    </rPh>
    <rPh sb="27" eb="28">
      <t>カイ</t>
    </rPh>
    <rPh sb="30" eb="32">
      <t>ゲンザイ</t>
    </rPh>
    <rPh sb="33" eb="35">
      <t>トウメイ</t>
    </rPh>
    <rPh sb="36" eb="38">
      <t>ヘンコウ</t>
    </rPh>
    <phoneticPr fontId="9"/>
  </si>
  <si>
    <t>維新の
党</t>
    <rPh sb="0" eb="2">
      <t>イシン</t>
    </rPh>
    <rPh sb="4" eb="5">
      <t>トウ</t>
    </rPh>
    <phoneticPr fontId="5"/>
  </si>
  <si>
    <t>自由党は、平成26年12月26日に、生活の党から生活の党と山本太郎となかまたちに党名を変更し、平成28年10月12日に、現在の</t>
    <rPh sb="0" eb="3">
      <t>ジユウトウ</t>
    </rPh>
    <rPh sb="5" eb="7">
      <t>ヘイセイ</t>
    </rPh>
    <rPh sb="9" eb="10">
      <t>ネン</t>
    </rPh>
    <rPh sb="12" eb="13">
      <t>ガツ</t>
    </rPh>
    <rPh sb="15" eb="16">
      <t>ニチ</t>
    </rPh>
    <rPh sb="18" eb="20">
      <t>セイカツ</t>
    </rPh>
    <rPh sb="21" eb="22">
      <t>トウ</t>
    </rPh>
    <rPh sb="24" eb="26">
      <t>セイカツ</t>
    </rPh>
    <rPh sb="27" eb="28">
      <t>トウ</t>
    </rPh>
    <rPh sb="29" eb="31">
      <t>ヤマモト</t>
    </rPh>
    <rPh sb="31" eb="33">
      <t>タロウ</t>
    </rPh>
    <rPh sb="40" eb="42">
      <t>トウメイ</t>
    </rPh>
    <rPh sb="43" eb="45">
      <t>ヘンコウ</t>
    </rPh>
    <rPh sb="47" eb="49">
      <t>ヘイセイ</t>
    </rPh>
    <rPh sb="51" eb="52">
      <t>ネン</t>
    </rPh>
    <rPh sb="54" eb="55">
      <t>ガツ</t>
    </rPh>
    <rPh sb="57" eb="58">
      <t>ニチ</t>
    </rPh>
    <rPh sb="60" eb="62">
      <t>ゲンザイ</t>
    </rPh>
    <phoneticPr fontId="9"/>
  </si>
  <si>
    <t>党名に変更した。</t>
    <phoneticPr fontId="9"/>
  </si>
  <si>
    <t>(1)</t>
    <phoneticPr fontId="9"/>
  </si>
  <si>
    <t>(2)</t>
    <phoneticPr fontId="9"/>
  </si>
  <si>
    <t>(3)</t>
    <phoneticPr fontId="9"/>
  </si>
  <si>
    <t>政党名は、平成28年11月1日現在の政党名（解散した政党については解散時の政党名）である。</t>
    <rPh sb="0" eb="3">
      <t>セイトウメイ</t>
    </rPh>
    <rPh sb="5" eb="7">
      <t>ヘイセイ</t>
    </rPh>
    <rPh sb="9" eb="10">
      <t>ネン</t>
    </rPh>
    <rPh sb="12" eb="13">
      <t>ガツ</t>
    </rPh>
    <rPh sb="14" eb="15">
      <t>ニチ</t>
    </rPh>
    <rPh sb="15" eb="17">
      <t>ゲンザイ</t>
    </rPh>
    <rPh sb="18" eb="21">
      <t>セイトウメイ</t>
    </rPh>
    <rPh sb="22" eb="24">
      <t>カイサン</t>
    </rPh>
    <rPh sb="26" eb="28">
      <t>セイトウ</t>
    </rPh>
    <rPh sb="33" eb="36">
      <t>カイサンジ</t>
    </rPh>
    <rPh sb="37" eb="40">
      <t>セイトウメイ</t>
    </rPh>
    <phoneticPr fontId="9"/>
  </si>
  <si>
    <t>図24　基金残高の推移【表60関連】</t>
    <rPh sb="9" eb="11">
      <t>スイイ</t>
    </rPh>
    <phoneticPr fontId="5"/>
  </si>
  <si>
    <t>財務書類上の金額である。出納整理期間中の積立、取崩を含めた額であるため、表63の数値（年度末残高）とは異なる。</t>
    <rPh sb="0" eb="2">
      <t>ザイム</t>
    </rPh>
    <rPh sb="2" eb="4">
      <t>ショルイ</t>
    </rPh>
    <rPh sb="4" eb="5">
      <t>ジョウ</t>
    </rPh>
    <rPh sb="6" eb="8">
      <t>キンガク</t>
    </rPh>
    <rPh sb="12" eb="14">
      <t>スイトウ</t>
    </rPh>
    <rPh sb="14" eb="16">
      <t>セイリ</t>
    </rPh>
    <rPh sb="16" eb="19">
      <t>キカンチュウ</t>
    </rPh>
    <rPh sb="20" eb="22">
      <t>ツミタテ</t>
    </rPh>
    <rPh sb="26" eb="27">
      <t>フク</t>
    </rPh>
    <rPh sb="29" eb="30">
      <t>ガク</t>
    </rPh>
    <rPh sb="36" eb="37">
      <t>ヒョウ</t>
    </rPh>
    <rPh sb="40" eb="42">
      <t>スウチ</t>
    </rPh>
    <rPh sb="43" eb="46">
      <t>ネンドマツ</t>
    </rPh>
    <rPh sb="46" eb="48">
      <t>ザンダカ</t>
    </rPh>
    <rPh sb="51" eb="52">
      <t>コト</t>
    </rPh>
    <phoneticPr fontId="9"/>
  </si>
  <si>
    <t>「基金」は各年度末現在の額であり、出納整理期間中の積立、取崩を含めた表60の値とは異なる。</t>
    <rPh sb="1" eb="3">
      <t>キキン</t>
    </rPh>
    <rPh sb="5" eb="6">
      <t>カク</t>
    </rPh>
    <rPh sb="6" eb="9">
      <t>ネンドマツ</t>
    </rPh>
    <rPh sb="9" eb="11">
      <t>ゲンザイ</t>
    </rPh>
    <rPh sb="12" eb="13">
      <t>ガク</t>
    </rPh>
    <rPh sb="17" eb="19">
      <t>スイトウ</t>
    </rPh>
    <rPh sb="19" eb="21">
      <t>セイリ</t>
    </rPh>
    <rPh sb="21" eb="24">
      <t>キカンチュウ</t>
    </rPh>
    <rPh sb="25" eb="27">
      <t>ツミタテ</t>
    </rPh>
    <rPh sb="28" eb="30">
      <t>トリクズ</t>
    </rPh>
    <rPh sb="31" eb="32">
      <t>フク</t>
    </rPh>
    <rPh sb="34" eb="35">
      <t>ヒョウ</t>
    </rPh>
    <rPh sb="38" eb="39">
      <t>アタイ</t>
    </rPh>
    <rPh sb="41" eb="42">
      <t>コト</t>
    </rPh>
    <phoneticPr fontId="5"/>
  </si>
  <si>
    <t>図25　公債残高の推移【表61関連】</t>
    <rPh sb="9" eb="11">
      <t>スイイ</t>
    </rPh>
    <phoneticPr fontId="5"/>
  </si>
  <si>
    <t>補欠選挙は含んでいない。</t>
    <rPh sb="0" eb="2">
      <t>ホケツ</t>
    </rPh>
    <rPh sb="2" eb="4">
      <t>センキョ</t>
    </rPh>
    <rPh sb="5" eb="6">
      <t>フク</t>
    </rPh>
    <phoneticPr fontId="5"/>
  </si>
  <si>
    <t>注</t>
    <rPh sb="0" eb="1">
      <t>チュウ</t>
    </rPh>
    <phoneticPr fontId="5"/>
  </si>
  <si>
    <t>：</t>
    <phoneticPr fontId="5"/>
  </si>
  <si>
    <t>特別会計は、一定以上の規模のもののみグラフに表示した。</t>
    <rPh sb="0" eb="2">
      <t>トクベツ</t>
    </rPh>
    <rPh sb="2" eb="4">
      <t>カイケイ</t>
    </rPh>
    <rPh sb="6" eb="8">
      <t>イッテイ</t>
    </rPh>
    <rPh sb="8" eb="10">
      <t>イジョウ</t>
    </rPh>
    <rPh sb="11" eb="13">
      <t>キボ</t>
    </rPh>
    <rPh sb="22" eb="24">
      <t>ヒョウジ</t>
    </rPh>
    <phoneticPr fontId="5"/>
  </si>
  <si>
    <t>平成24年</t>
  </si>
  <si>
    <t>平成25年</t>
  </si>
  <si>
    <t>平成26年</t>
  </si>
  <si>
    <t>平成27年</t>
  </si>
  <si>
    <t>変動率</t>
  </si>
  <si>
    <t>円/㎡</t>
  </si>
  <si>
    <t>南大泉５－１０－６</t>
  </si>
  <si>
    <t>平成28年</t>
    <rPh sb="0" eb="2">
      <t>ヘイセイ</t>
    </rPh>
    <rPh sb="4" eb="5">
      <t>ネン</t>
    </rPh>
    <phoneticPr fontId="5"/>
  </si>
  <si>
    <t>立野町２９－６</t>
    <rPh sb="0" eb="3">
      <t>タテノチョウ</t>
    </rPh>
    <phoneticPr fontId="9"/>
  </si>
  <si>
    <t>東大泉２－４１－１２</t>
    <rPh sb="0" eb="3">
      <t>ヒガシオオイズミ</t>
    </rPh>
    <phoneticPr fontId="9"/>
  </si>
  <si>
    <t>石神井町５－１０－１９</t>
    <rPh sb="0" eb="3">
      <t>シャクジイ</t>
    </rPh>
    <rPh sb="3" eb="4">
      <t>マチ</t>
    </rPh>
    <phoneticPr fontId="9"/>
  </si>
  <si>
    <t>石神井台２－８－６</t>
    <rPh sb="0" eb="4">
      <t>シャクジイダイ</t>
    </rPh>
    <phoneticPr fontId="9"/>
  </si>
  <si>
    <t>中村南１－２９－１５</t>
    <rPh sb="0" eb="2">
      <t>ナカムラ</t>
    </rPh>
    <rPh sb="2" eb="3">
      <t>ミナミ</t>
    </rPh>
    <phoneticPr fontId="9"/>
  </si>
  <si>
    <t>北町１－４４－１７</t>
    <rPh sb="0" eb="2">
      <t>キタマチ</t>
    </rPh>
    <phoneticPr fontId="9"/>
  </si>
  <si>
    <t>氷川台２－１６－１１</t>
    <rPh sb="0" eb="3">
      <t>ヒカワダイ</t>
    </rPh>
    <phoneticPr fontId="9"/>
  </si>
  <si>
    <t>羽沢２－２４－１６</t>
    <rPh sb="0" eb="2">
      <t>ハザワ</t>
    </rPh>
    <phoneticPr fontId="9"/>
  </si>
  <si>
    <t>春日町４－２６－１０</t>
    <rPh sb="0" eb="3">
      <t>カスガチョウ</t>
    </rPh>
    <phoneticPr fontId="9"/>
  </si>
  <si>
    <t>早宮４－１０－３１</t>
    <rPh sb="0" eb="2">
      <t>ハヤミヤ</t>
    </rPh>
    <phoneticPr fontId="9"/>
  </si>
  <si>
    <t>東大泉７－３１－２８</t>
    <rPh sb="0" eb="3">
      <t>ヒガシオオイズミ</t>
    </rPh>
    <phoneticPr fontId="9"/>
  </si>
  <si>
    <t>上石神井４－３０－１７</t>
    <rPh sb="0" eb="4">
      <t>カミシャクジイ</t>
    </rPh>
    <phoneticPr fontId="9"/>
  </si>
  <si>
    <t>豊玉北５－１１－３</t>
    <rPh sb="0" eb="3">
      <t>トヨタマキタ</t>
    </rPh>
    <phoneticPr fontId="9"/>
  </si>
  <si>
    <t>向山４－１９－８</t>
    <rPh sb="0" eb="2">
      <t>コウヤマ</t>
    </rPh>
    <phoneticPr fontId="9"/>
  </si>
  <si>
    <t>石神井町１－１４－３１</t>
    <rPh sb="0" eb="3">
      <t>シャクジイ</t>
    </rPh>
    <rPh sb="3" eb="4">
      <t>マチ</t>
    </rPh>
    <phoneticPr fontId="9"/>
  </si>
  <si>
    <t>大泉町４－４７－８</t>
    <rPh sb="0" eb="2">
      <t>オオイズミ</t>
    </rPh>
    <rPh sb="2" eb="3">
      <t>マチ</t>
    </rPh>
    <phoneticPr fontId="9"/>
  </si>
  <si>
    <t>関町北５－１８－４０</t>
    <rPh sb="0" eb="3">
      <t>セキマチキタ</t>
    </rPh>
    <phoneticPr fontId="9"/>
  </si>
  <si>
    <t>向山１－４－７</t>
    <rPh sb="0" eb="2">
      <t>コウヤマ</t>
    </rPh>
    <phoneticPr fontId="9"/>
  </si>
  <si>
    <t>桜台４－１４－９</t>
    <rPh sb="0" eb="2">
      <t>サクラダイ</t>
    </rPh>
    <phoneticPr fontId="9"/>
  </si>
  <si>
    <t>富士見台２－３８－１４</t>
    <rPh sb="0" eb="4">
      <t>フジミダイ</t>
    </rPh>
    <phoneticPr fontId="9"/>
  </si>
  <si>
    <t>大泉学園町８－２５－５</t>
    <rPh sb="0" eb="5">
      <t>オオイズミガクエンチョウ</t>
    </rPh>
    <phoneticPr fontId="9"/>
  </si>
  <si>
    <t>土支田４－４１－１２</t>
    <rPh sb="0" eb="3">
      <t>ドシダ</t>
    </rPh>
    <phoneticPr fontId="9"/>
  </si>
  <si>
    <t>谷原２－６－５</t>
    <rPh sb="0" eb="2">
      <t>ヤハラ</t>
    </rPh>
    <phoneticPr fontId="9"/>
  </si>
  <si>
    <t>貫井２－１６－１３</t>
    <rPh sb="0" eb="2">
      <t>ヌクイ</t>
    </rPh>
    <phoneticPr fontId="9"/>
  </si>
  <si>
    <t>羽沢３－２６－１０</t>
    <rPh sb="0" eb="2">
      <t>ハザワ</t>
    </rPh>
    <phoneticPr fontId="9"/>
  </si>
  <si>
    <t>公示地価とは、国土交通省が全国に定めた個別の地点を対象に、毎年１月１日現在の地価等を調査し公表しているものである。</t>
    <rPh sb="0" eb="2">
      <t>コウジ</t>
    </rPh>
    <rPh sb="2" eb="4">
      <t>チカ</t>
    </rPh>
    <rPh sb="7" eb="9">
      <t>コクド</t>
    </rPh>
    <rPh sb="9" eb="12">
      <t>コウツウショウ</t>
    </rPh>
    <rPh sb="13" eb="15">
      <t>ゼンコク</t>
    </rPh>
    <rPh sb="16" eb="17">
      <t>サダ</t>
    </rPh>
    <rPh sb="19" eb="21">
      <t>コベツ</t>
    </rPh>
    <rPh sb="22" eb="24">
      <t>チテン</t>
    </rPh>
    <rPh sb="25" eb="27">
      <t>タイショウ</t>
    </rPh>
    <rPh sb="29" eb="31">
      <t>マイトシ</t>
    </rPh>
    <rPh sb="32" eb="33">
      <t>ガツ</t>
    </rPh>
    <rPh sb="34" eb="35">
      <t>ニチ</t>
    </rPh>
    <rPh sb="35" eb="37">
      <t>ゲンザイ</t>
    </rPh>
    <rPh sb="38" eb="40">
      <t>チカ</t>
    </rPh>
    <rPh sb="40" eb="41">
      <t>トウ</t>
    </rPh>
    <rPh sb="42" eb="44">
      <t>チョウサ</t>
    </rPh>
    <rPh sb="45" eb="47">
      <t>コウヒョウ</t>
    </rPh>
    <phoneticPr fontId="9"/>
  </si>
  <si>
    <t>個別地点の所在は、住居表示により掲載しており、公表項目に住居表示がない場合は地番により掲載している。</t>
    <rPh sb="0" eb="2">
      <t>コベツ</t>
    </rPh>
    <rPh sb="2" eb="4">
      <t>チテン</t>
    </rPh>
    <rPh sb="5" eb="7">
      <t>ショザイ</t>
    </rPh>
    <rPh sb="9" eb="11">
      <t>ジュウキョ</t>
    </rPh>
    <rPh sb="11" eb="13">
      <t>ヒョウジ</t>
    </rPh>
    <rPh sb="16" eb="18">
      <t>ケイサイ</t>
    </rPh>
    <rPh sb="23" eb="25">
      <t>コウヒョウ</t>
    </rPh>
    <rPh sb="25" eb="27">
      <t>コウモク</t>
    </rPh>
    <rPh sb="28" eb="30">
      <t>ジュウキョ</t>
    </rPh>
    <rPh sb="30" eb="32">
      <t>ヒョウジ</t>
    </rPh>
    <rPh sb="35" eb="37">
      <t>バアイ</t>
    </rPh>
    <rPh sb="38" eb="40">
      <t>チバン</t>
    </rPh>
    <rPh sb="43" eb="45">
      <t>ケイサイ</t>
    </rPh>
    <phoneticPr fontId="5"/>
  </si>
  <si>
    <t>各個別地点の、最新年以外の各数値については、最新年から見て毎年継続して公示されている場合に掲載している。</t>
    <rPh sb="0" eb="1">
      <t>カク</t>
    </rPh>
    <rPh sb="1" eb="3">
      <t>コベツ</t>
    </rPh>
    <rPh sb="3" eb="5">
      <t>チテン</t>
    </rPh>
    <rPh sb="7" eb="9">
      <t>サイシン</t>
    </rPh>
    <rPh sb="9" eb="10">
      <t>ネン</t>
    </rPh>
    <rPh sb="10" eb="12">
      <t>イガイ</t>
    </rPh>
    <rPh sb="13" eb="16">
      <t>カクスウチ</t>
    </rPh>
    <rPh sb="22" eb="24">
      <t>サイシン</t>
    </rPh>
    <rPh sb="24" eb="25">
      <t>ネン</t>
    </rPh>
    <rPh sb="27" eb="28">
      <t>ミ</t>
    </rPh>
    <rPh sb="29" eb="31">
      <t>マイトシ</t>
    </rPh>
    <rPh sb="31" eb="33">
      <t>ケイゾク</t>
    </rPh>
    <rPh sb="35" eb="37">
      <t>コウジ</t>
    </rPh>
    <rPh sb="42" eb="44">
      <t>バアイ</t>
    </rPh>
    <rPh sb="45" eb="47">
      <t>ケイサイ</t>
    </rPh>
    <phoneticPr fontId="5"/>
  </si>
  <si>
    <t>都全域、区部全域および練馬区全域の価格には、平均価格（対象となる個別地点ごとの価格の合計を当該個別地点数で除して求めたもの）を掲載し、変動率には、平均変動率（前年も調査対象となった個別地点ごとにおける価格の対前年変動率の合計を当該個別地点数で除して求めたもの）を掲載している。</t>
    <rPh sb="11" eb="13">
      <t>ネリマ</t>
    </rPh>
    <rPh sb="14" eb="16">
      <t>ゼンイキ</t>
    </rPh>
    <rPh sb="17" eb="19">
      <t>カカク</t>
    </rPh>
    <rPh sb="27" eb="29">
      <t>タイショウ</t>
    </rPh>
    <rPh sb="32" eb="34">
      <t>コベツ</t>
    </rPh>
    <rPh sb="34" eb="36">
      <t>チテン</t>
    </rPh>
    <rPh sb="39" eb="41">
      <t>カカク</t>
    </rPh>
    <rPh sb="42" eb="44">
      <t>ゴウケイ</t>
    </rPh>
    <rPh sb="45" eb="47">
      <t>トウガイ</t>
    </rPh>
    <rPh sb="47" eb="49">
      <t>コベツ</t>
    </rPh>
    <rPh sb="49" eb="51">
      <t>チテン</t>
    </rPh>
    <rPh sb="51" eb="52">
      <t>スウ</t>
    </rPh>
    <rPh sb="53" eb="54">
      <t>ジョ</t>
    </rPh>
    <rPh sb="56" eb="57">
      <t>モト</t>
    </rPh>
    <rPh sb="63" eb="65">
      <t>ケイサイ</t>
    </rPh>
    <rPh sb="67" eb="70">
      <t>ヘンドウリツ</t>
    </rPh>
    <rPh sb="73" eb="75">
      <t>ヘイキン</t>
    </rPh>
    <rPh sb="75" eb="78">
      <t>ヘンドウリツ</t>
    </rPh>
    <rPh sb="79" eb="81">
      <t>ゼンネン</t>
    </rPh>
    <rPh sb="82" eb="84">
      <t>チョウサ</t>
    </rPh>
    <rPh sb="84" eb="86">
      <t>タイショウ</t>
    </rPh>
    <rPh sb="90" eb="92">
      <t>コベツ</t>
    </rPh>
    <rPh sb="92" eb="94">
      <t>チテン</t>
    </rPh>
    <rPh sb="100" eb="102">
      <t>カカク</t>
    </rPh>
    <rPh sb="103" eb="104">
      <t>タイ</t>
    </rPh>
    <rPh sb="104" eb="106">
      <t>ゼンネン</t>
    </rPh>
    <rPh sb="106" eb="109">
      <t>ヘンドウリツ</t>
    </rPh>
    <rPh sb="110" eb="112">
      <t>ゴウケイ</t>
    </rPh>
    <rPh sb="113" eb="115">
      <t>トウガイ</t>
    </rPh>
    <rPh sb="115" eb="117">
      <t>コベツ</t>
    </rPh>
    <rPh sb="117" eb="119">
      <t>チテン</t>
    </rPh>
    <rPh sb="119" eb="120">
      <t>スウ</t>
    </rPh>
    <rPh sb="121" eb="122">
      <t>ジョ</t>
    </rPh>
    <rPh sb="124" eb="125">
      <t>モト</t>
    </rPh>
    <rPh sb="131" eb="133">
      <t>ケイサイ</t>
    </rPh>
    <phoneticPr fontId="5"/>
  </si>
  <si>
    <t>消費税及地方消費税</t>
    <rPh sb="3" eb="4">
      <t>オヨ</t>
    </rPh>
    <phoneticPr fontId="9"/>
  </si>
  <si>
    <t>「その他」には、印紙税、自動車重量税、石油ガス税、酒税等を含む。</t>
    <rPh sb="3" eb="4">
      <t>タ</t>
    </rPh>
    <rPh sb="10" eb="11">
      <t>ゼイ</t>
    </rPh>
    <rPh sb="25" eb="27">
      <t>シュゼイ</t>
    </rPh>
    <rPh sb="27" eb="28">
      <t>トウ</t>
    </rPh>
    <rPh sb="29" eb="30">
      <t>フク</t>
    </rPh>
    <phoneticPr fontId="5"/>
  </si>
  <si>
    <t>公　債　費</t>
    <rPh sb="0" eb="1">
      <t>コウ</t>
    </rPh>
    <rPh sb="2" eb="3">
      <t>サイ</t>
    </rPh>
    <rPh sb="4" eb="5">
      <t>ヒ</t>
    </rPh>
    <phoneticPr fontId="5"/>
  </si>
  <si>
    <t>予　備　費</t>
    <rPh sb="0" eb="1">
      <t>ヨ</t>
    </rPh>
    <rPh sb="2" eb="3">
      <t>ソナエ</t>
    </rPh>
    <rPh sb="4" eb="5">
      <t>ヒ</t>
    </rPh>
    <phoneticPr fontId="5"/>
  </si>
  <si>
    <t>葬　祭　費</t>
    <rPh sb="0" eb="1">
      <t>ソウ</t>
    </rPh>
    <rPh sb="2" eb="3">
      <t>サイ</t>
    </rPh>
    <rPh sb="4" eb="5">
      <t>ヒ</t>
    </rPh>
    <phoneticPr fontId="5"/>
  </si>
  <si>
    <t>総　務　費</t>
    <rPh sb="0" eb="1">
      <t>ソウ</t>
    </rPh>
    <rPh sb="2" eb="3">
      <t>ツトム</t>
    </rPh>
    <rPh sb="4" eb="5">
      <t>ヒ</t>
    </rPh>
    <phoneticPr fontId="5"/>
  </si>
  <si>
    <t>寄　　付　　金</t>
    <rPh sb="0" eb="1">
      <t>ヤドリキ</t>
    </rPh>
    <rPh sb="3" eb="4">
      <t>ツキ</t>
    </rPh>
    <rPh sb="6" eb="7">
      <t>キン</t>
    </rPh>
    <phoneticPr fontId="5"/>
  </si>
  <si>
    <t>繰　　入　　金</t>
    <rPh sb="0" eb="1">
      <t>クリ</t>
    </rPh>
    <rPh sb="3" eb="4">
      <t>イ</t>
    </rPh>
    <rPh sb="6" eb="7">
      <t>キン</t>
    </rPh>
    <phoneticPr fontId="5"/>
  </si>
  <si>
    <t>繰　　越　　金</t>
    <rPh sb="0" eb="1">
      <t>クリ</t>
    </rPh>
    <rPh sb="3" eb="4">
      <t>コシ</t>
    </rPh>
    <rPh sb="6" eb="7">
      <t>キン</t>
    </rPh>
    <phoneticPr fontId="5"/>
  </si>
  <si>
    <t>諸　　収　　入</t>
    <rPh sb="0" eb="1">
      <t>ショ</t>
    </rPh>
    <rPh sb="3" eb="4">
      <t>オサム</t>
    </rPh>
    <rPh sb="6" eb="7">
      <t>イ</t>
    </rPh>
    <phoneticPr fontId="5"/>
  </si>
  <si>
    <t>予　　備　　費</t>
  </si>
  <si>
    <t>予　　備　　費</t>
    <rPh sb="0" eb="1">
      <t>ヨ</t>
    </rPh>
    <rPh sb="3" eb="4">
      <t>ソナエ</t>
    </rPh>
    <rPh sb="6" eb="7">
      <t>ヒ</t>
    </rPh>
    <phoneticPr fontId="5"/>
  </si>
  <si>
    <t>議　　会　　費</t>
    <rPh sb="0" eb="1">
      <t>ギ</t>
    </rPh>
    <rPh sb="3" eb="4">
      <t>カイ</t>
    </rPh>
    <rPh sb="6" eb="7">
      <t>ヒ</t>
    </rPh>
    <phoneticPr fontId="5"/>
  </si>
  <si>
    <t>総　　務　　費</t>
  </si>
  <si>
    <t>総　　務　　費</t>
    <rPh sb="0" eb="1">
      <t>ソウ</t>
    </rPh>
    <rPh sb="3" eb="4">
      <t>ツトム</t>
    </rPh>
    <rPh sb="6" eb="7">
      <t>ヒ</t>
    </rPh>
    <phoneticPr fontId="5"/>
  </si>
  <si>
    <t>区　　民　　費</t>
    <rPh sb="0" eb="1">
      <t>ク</t>
    </rPh>
    <rPh sb="3" eb="4">
      <t>タミ</t>
    </rPh>
    <rPh sb="6" eb="7">
      <t>ヒ</t>
    </rPh>
    <phoneticPr fontId="5"/>
  </si>
  <si>
    <t>環　　境　　費</t>
    <rPh sb="0" eb="1">
      <t>ワ</t>
    </rPh>
    <rPh sb="3" eb="4">
      <t>サカイ</t>
    </rPh>
    <rPh sb="6" eb="7">
      <t>ヒ</t>
    </rPh>
    <phoneticPr fontId="5"/>
  </si>
  <si>
    <t>土　　木　　費</t>
    <rPh sb="0" eb="1">
      <t>ツチ</t>
    </rPh>
    <rPh sb="3" eb="4">
      <t>キ</t>
    </rPh>
    <rPh sb="6" eb="7">
      <t>ヒ</t>
    </rPh>
    <phoneticPr fontId="5"/>
  </si>
  <si>
    <t>教　　育　　費</t>
    <rPh sb="0" eb="1">
      <t>キョウ</t>
    </rPh>
    <rPh sb="3" eb="4">
      <t>イク</t>
    </rPh>
    <rPh sb="6" eb="7">
      <t>ヒ</t>
    </rPh>
    <phoneticPr fontId="5"/>
  </si>
  <si>
    <t>公　　債　　費</t>
  </si>
  <si>
    <t>公　　債　　費</t>
    <rPh sb="0" eb="1">
      <t>コウ</t>
    </rPh>
    <rPh sb="3" eb="4">
      <t>サイ</t>
    </rPh>
    <rPh sb="6" eb="7">
      <t>ヒ</t>
    </rPh>
    <phoneticPr fontId="5"/>
  </si>
  <si>
    <t>葬　　祭　　費</t>
  </si>
  <si>
    <t>保険給付費</t>
  </si>
  <si>
    <t>後期高齢者支援金等</t>
  </si>
  <si>
    <t>前期高齢者納付金等</t>
  </si>
  <si>
    <t>老人保健拠出金</t>
  </si>
  <si>
    <t>介護納付金</t>
  </si>
  <si>
    <t>共同事業拠出金</t>
  </si>
  <si>
    <t>保健事業費</t>
  </si>
  <si>
    <t>諸支出金</t>
  </si>
  <si>
    <t>財政安定化基金拠出金</t>
  </si>
  <si>
    <t>地域支援事業費</t>
  </si>
  <si>
    <t>基金積立金</t>
  </si>
  <si>
    <t>広域連合拠出金</t>
  </si>
  <si>
    <t>公共駐車場事業費</t>
  </si>
  <si>
    <t>現年課税分</t>
  </si>
  <si>
    <t>滞納繰越分</t>
  </si>
  <si>
    <t>入　湯　税</t>
    <rPh sb="0" eb="1">
      <t>イ</t>
    </rPh>
    <rPh sb="2" eb="3">
      <t>ユ</t>
    </rPh>
    <rPh sb="4" eb="5">
      <t>ゼイ</t>
    </rPh>
    <phoneticPr fontId="5"/>
  </si>
  <si>
    <t>法　　　人　　　税</t>
    <phoneticPr fontId="5"/>
  </si>
  <si>
    <t>相　　　続　　　税</t>
    <phoneticPr fontId="9"/>
  </si>
  <si>
    <t>消　　　費　　　税</t>
    <phoneticPr fontId="9"/>
  </si>
  <si>
    <t>そ　　　の　　　他</t>
    <rPh sb="8" eb="9">
      <t>タ</t>
    </rPh>
    <phoneticPr fontId="5"/>
  </si>
  <si>
    <t>条　　　　　　例</t>
    <phoneticPr fontId="9"/>
  </si>
  <si>
    <t>予　　　　　　算</t>
    <phoneticPr fontId="9"/>
  </si>
  <si>
    <t>決　　　　　　算</t>
    <phoneticPr fontId="9"/>
  </si>
  <si>
    <t>報　　　　　　告</t>
    <phoneticPr fontId="9"/>
  </si>
  <si>
    <t>技　　　　　　　　監</t>
    <rPh sb="0" eb="1">
      <t>ワザ</t>
    </rPh>
    <rPh sb="9" eb="10">
      <t>カン</t>
    </rPh>
    <phoneticPr fontId="5"/>
  </si>
  <si>
    <t>区　　長　　室</t>
    <rPh sb="0" eb="1">
      <t>ク</t>
    </rPh>
    <rPh sb="3" eb="4">
      <t>チョウ</t>
    </rPh>
    <rPh sb="6" eb="7">
      <t>シツ</t>
    </rPh>
    <phoneticPr fontId="5"/>
  </si>
  <si>
    <t>企　　画　　部</t>
    <rPh sb="0" eb="1">
      <t>キ</t>
    </rPh>
    <rPh sb="3" eb="4">
      <t>ガ</t>
    </rPh>
    <rPh sb="6" eb="7">
      <t>ブ</t>
    </rPh>
    <phoneticPr fontId="5"/>
  </si>
  <si>
    <t>総　　務　　部</t>
    <phoneticPr fontId="5"/>
  </si>
  <si>
    <t>区　　民　　部</t>
    <rPh sb="0" eb="1">
      <t>ク</t>
    </rPh>
    <rPh sb="3" eb="4">
      <t>タミ</t>
    </rPh>
    <rPh sb="6" eb="7">
      <t>ブ</t>
    </rPh>
    <phoneticPr fontId="5"/>
  </si>
  <si>
    <t>福　　祉　　部</t>
    <phoneticPr fontId="5"/>
  </si>
  <si>
    <t>環　　境　　部</t>
    <rPh sb="0" eb="1">
      <t>ワ</t>
    </rPh>
    <rPh sb="3" eb="4">
      <t>サカイ</t>
    </rPh>
    <rPh sb="6" eb="7">
      <t>ブ</t>
    </rPh>
    <phoneticPr fontId="5"/>
  </si>
  <si>
    <t>土　　木　　部</t>
    <rPh sb="0" eb="1">
      <t>ツチ</t>
    </rPh>
    <rPh sb="3" eb="4">
      <t>キ</t>
    </rPh>
    <rPh sb="6" eb="7">
      <t>ブ</t>
    </rPh>
    <phoneticPr fontId="5"/>
  </si>
  <si>
    <t>小　　学　　校</t>
    <rPh sb="0" eb="1">
      <t>ショウ</t>
    </rPh>
    <rPh sb="3" eb="4">
      <t>ガク</t>
    </rPh>
    <rPh sb="6" eb="7">
      <t>コウ</t>
    </rPh>
    <phoneticPr fontId="5"/>
  </si>
  <si>
    <t>中　　学　　校</t>
    <rPh sb="0" eb="1">
      <t>ナカ</t>
    </rPh>
    <rPh sb="3" eb="4">
      <t>ガク</t>
    </rPh>
    <rPh sb="6" eb="7">
      <t>コウ</t>
    </rPh>
    <phoneticPr fontId="5"/>
  </si>
  <si>
    <t>幼　　稚　　園</t>
    <rPh sb="0" eb="1">
      <t>ヨウ</t>
    </rPh>
    <rPh sb="3" eb="4">
      <t>ワカ</t>
    </rPh>
    <rPh sb="6" eb="7">
      <t>エン</t>
    </rPh>
    <phoneticPr fontId="5"/>
  </si>
  <si>
    <t>100</t>
    <phoneticPr fontId="9"/>
  </si>
  <si>
    <t>(各年７月１日現在)</t>
    <rPh sb="1" eb="2">
      <t>カク</t>
    </rPh>
    <rPh sb="2" eb="3">
      <t>トシ</t>
    </rPh>
    <rPh sb="3" eb="4">
      <t>ヘイネン</t>
    </rPh>
    <rPh sb="4" eb="5">
      <t>ガツ</t>
    </rPh>
    <rPh sb="6" eb="7">
      <t>ニチ</t>
    </rPh>
    <rPh sb="7" eb="9">
      <t>ゲンザイ</t>
    </rPh>
    <phoneticPr fontId="5"/>
  </si>
  <si>
    <t>　</t>
  </si>
  <si>
    <t>価格</t>
    <rPh sb="0" eb="2">
      <t>カカク</t>
    </rPh>
    <phoneticPr fontId="9"/>
  </si>
  <si>
    <t>東京都財務局</t>
    <rPh sb="0" eb="3">
      <t>トウキョウト</t>
    </rPh>
    <phoneticPr fontId="5"/>
  </si>
  <si>
    <t>豊玉中１丁目１０９１番８</t>
    <rPh sb="0" eb="2">
      <t>トヨタマ</t>
    </rPh>
    <rPh sb="2" eb="3">
      <t>ナカ</t>
    </rPh>
    <rPh sb="4" eb="6">
      <t>チョウメ</t>
    </rPh>
    <rPh sb="10" eb="11">
      <t>バン</t>
    </rPh>
    <phoneticPr fontId="9"/>
  </si>
  <si>
    <t>氷川台３丁目９２番１８</t>
    <rPh sb="4" eb="6">
      <t>チョウメ</t>
    </rPh>
    <rPh sb="8" eb="9">
      <t>バン</t>
    </rPh>
    <phoneticPr fontId="9"/>
  </si>
  <si>
    <t>老人医療会計は平成22年度、学校給食会計は平成23年度をもって廃止された。</t>
    <phoneticPr fontId="5"/>
  </si>
  <si>
    <t>用地会計は平成21年度以降、予算計上されていない。</t>
    <rPh sb="0" eb="2">
      <t>ヨウチ</t>
    </rPh>
    <rPh sb="2" eb="4">
      <t>カイケイ</t>
    </rPh>
    <rPh sb="5" eb="7">
      <t>ヘイセイ</t>
    </rPh>
    <rPh sb="9" eb="11">
      <t>ネンド</t>
    </rPh>
    <rPh sb="11" eb="13">
      <t>イコウ</t>
    </rPh>
    <rPh sb="14" eb="16">
      <t>ヨサン</t>
    </rPh>
    <rPh sb="16" eb="18">
      <t>ケイジョウ</t>
    </rPh>
    <phoneticPr fontId="5"/>
  </si>
  <si>
    <t>(平成28年４月１日現在)</t>
    <rPh sb="1" eb="3">
      <t>ヘイセイ</t>
    </rPh>
    <rPh sb="5" eb="6">
      <t>ネン</t>
    </rPh>
    <rPh sb="7" eb="8">
      <t>ガツ</t>
    </rPh>
    <rPh sb="9" eb="10">
      <t>ニチ</t>
    </rPh>
    <rPh sb="10" eb="12">
      <t>ゲンザイ</t>
    </rPh>
    <phoneticPr fontId="5"/>
  </si>
  <si>
    <t>「物品」は、特別整理備品の取得金額の合計である。</t>
    <rPh sb="1" eb="3">
      <t>ブッピン</t>
    </rPh>
    <rPh sb="6" eb="8">
      <t>トクベツ</t>
    </rPh>
    <rPh sb="8" eb="10">
      <t>セイリ</t>
    </rPh>
    <rPh sb="10" eb="12">
      <t>ビヒン</t>
    </rPh>
    <rPh sb="13" eb="15">
      <t>シュトク</t>
    </rPh>
    <rPh sb="15" eb="17">
      <t>キンガク</t>
    </rPh>
    <rPh sb="18" eb="20">
      <t>ゴウケイ</t>
    </rPh>
    <phoneticPr fontId="5"/>
  </si>
  <si>
    <t>「公有財産」は、行政財産、普通財産を合計した数値である。</t>
    <rPh sb="1" eb="3">
      <t>コウユウ</t>
    </rPh>
    <rPh sb="3" eb="5">
      <t>ザイサン</t>
    </rPh>
    <rPh sb="8" eb="10">
      <t>ギョウセイ</t>
    </rPh>
    <rPh sb="10" eb="12">
      <t>ザイサン</t>
    </rPh>
    <rPh sb="13" eb="15">
      <t>フツウ</t>
    </rPh>
    <rPh sb="15" eb="17">
      <t>ザイサン</t>
    </rPh>
    <rPh sb="18" eb="20">
      <t>ゴウケイ</t>
    </rPh>
    <rPh sb="22" eb="24">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</si>
</sst>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8" formatCode="&quot;¥&quot;#,##0.00;[Red]&quot;¥&quot;\-#,##0.00"/>
    <numFmt numFmtId="176" formatCode="#,##0\ ;&quot;△&quot;#,##0\ ;&quot;－ &quot;"/>
    <numFmt numFmtId="177" formatCode="&quot;行財政・議会　&quot;#"/>
    <numFmt numFmtId="178" formatCode="#&quot;　行財政・議会&quot;"/>
    <numFmt numFmtId="179" formatCode="&quot;（&quot;#&quot;）&quot;"/>
    <numFmt numFmtId="180" formatCode="#,##0;&quot;&quot;\△\ &quot;&quot;#,##0;&quot;－&quot;"/>
    <numFmt numFmtId="181" formatCode="#,##0.0;&quot;&quot;\△\ &quot;&quot;#,##0.0;&quot;－&quot;"/>
    <numFmt numFmtId="182" formatCode="#,##0.00;&quot;&quot;\△\ &quot;&quot;#,##0.00;&quot;－&quot;"/>
    <numFmt numFmtId="183" formatCode="&quot;(&quot;#,##0&quot;)&quot;;&quot;(&quot;&quot;&quot;\△\ &quot;&quot;#,##0&quot;)&quot;;&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1"/>
      <color theme="1"/>
      <name val="ＭＳ Ｐゴシック"/>
      <family val="3"/>
      <charset val="128"/>
      <scheme val="minor"/>
    </font>
    <font>
      <sz val="9"/>
      <name val="ＭＳ Ｐ明朝"/>
      <family val="1"/>
      <charset val="128"/>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theme="1"/>
      <name val="ＭＳ 明朝"/>
      <family val="1"/>
      <charset val="128"/>
    </font>
    <font>
      <sz val="8"/>
      <color indexed="81"/>
      <name val="ＭＳ Ｐゴシック"/>
      <family val="3"/>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s>
  <fills count="35">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s>
  <borders count="37">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xf numFmtId="38" fontId="7" fillId="0" borderId="0" applyFont="0" applyFill="0" applyBorder="0" applyAlignment="0" applyProtection="0">
      <alignment vertical="center"/>
    </xf>
    <xf numFmtId="0" fontId="6" fillId="0" borderId="0" applyBorder="0">
      <alignment vertical="center"/>
    </xf>
    <xf numFmtId="177" fontId="19" fillId="0" borderId="0" applyBorder="0">
      <alignment horizontal="right" vertical="top"/>
    </xf>
    <xf numFmtId="0" fontId="38" fillId="0" borderId="0" applyNumberFormat="0" applyFill="0" applyBorder="0">
      <alignment horizontal="left" vertical="center"/>
    </xf>
    <xf numFmtId="0" fontId="39" fillId="0" borderId="0" applyNumberFormat="0" applyFill="0" applyBorder="0">
      <alignment horizontal="left" vertical="center"/>
    </xf>
    <xf numFmtId="0" fontId="6" fillId="0" borderId="0" applyNumberFormat="0" applyFill="0" applyBorder="0">
      <alignment horizontal="distributed" vertical="center" justifyLastLine="1"/>
    </xf>
    <xf numFmtId="180" fontId="6" fillId="0" borderId="0" applyFill="0" applyBorder="0">
      <alignment horizontal="right" vertical="center"/>
    </xf>
    <xf numFmtId="181" fontId="6" fillId="0" borderId="0" applyFill="0" applyBorder="0">
      <alignment horizontal="right" vertical="center"/>
    </xf>
    <xf numFmtId="182" fontId="6" fillId="0" borderId="0" applyFill="0" applyBorder="0">
      <alignment horizontal="right" vertical="center"/>
    </xf>
    <xf numFmtId="178" fontId="19" fillId="0" borderId="0" applyBorder="0">
      <alignment horizontal="left" vertical="top"/>
    </xf>
    <xf numFmtId="0" fontId="40" fillId="34" borderId="0" applyNumberFormat="0" applyBorder="0" applyAlignment="0"/>
    <xf numFmtId="0" fontId="40" fillId="0" borderId="0" applyNumberFormat="0" applyFill="0" applyBorder="0" applyAlignment="0"/>
    <xf numFmtId="49" fontId="8" fillId="0" borderId="0" applyFill="0" applyBorder="0">
      <alignment vertical="center"/>
    </xf>
    <xf numFmtId="40" fontId="7" fillId="0" borderId="0" applyFont="0" applyFill="0" applyBorder="0" applyAlignment="0" applyProtection="0">
      <alignment vertical="center"/>
    </xf>
    <xf numFmtId="8" fontId="7" fillId="0" borderId="0" applyFont="0" applyFill="0" applyBorder="0" applyAlignment="0" applyProtection="0">
      <alignment vertical="center"/>
    </xf>
    <xf numFmtId="6" fontId="7" fillId="0" borderId="0" applyFont="0" applyFill="0" applyBorder="0" applyAlignment="0" applyProtection="0">
      <alignment vertical="center"/>
    </xf>
    <xf numFmtId="9" fontId="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28" applyNumberFormat="0" applyFill="0" applyAlignment="0" applyProtection="0">
      <alignment vertical="center"/>
    </xf>
    <xf numFmtId="0" fontId="24" fillId="0" borderId="29" applyNumberFormat="0" applyFill="0" applyAlignment="0" applyProtection="0">
      <alignment vertical="center"/>
    </xf>
    <xf numFmtId="0" fontId="25" fillId="0" borderId="30" applyNumberFormat="0" applyFill="0" applyAlignment="0" applyProtection="0">
      <alignment vertical="center"/>
    </xf>
    <xf numFmtId="0" fontId="25" fillId="0" borderId="0" applyNumberFormat="0" applyFill="0" applyBorder="0" applyAlignment="0" applyProtection="0">
      <alignment vertical="center"/>
    </xf>
    <xf numFmtId="0" fontId="26" fillId="3" borderId="0" applyNumberFormat="0" applyBorder="0" applyAlignment="0" applyProtection="0">
      <alignment vertical="center"/>
    </xf>
    <xf numFmtId="0" fontId="27" fillId="4" borderId="0" applyNumberFormat="0" applyBorder="0" applyAlignment="0" applyProtection="0">
      <alignment vertical="center"/>
    </xf>
    <xf numFmtId="0" fontId="28" fillId="5" borderId="0" applyNumberFormat="0" applyBorder="0" applyAlignment="0" applyProtection="0">
      <alignment vertical="center"/>
    </xf>
    <xf numFmtId="0" fontId="29" fillId="6" borderId="31" applyNumberFormat="0" applyAlignment="0" applyProtection="0">
      <alignment vertical="center"/>
    </xf>
    <xf numFmtId="0" fontId="30" fillId="7" borderId="32" applyNumberFormat="0" applyAlignment="0" applyProtection="0">
      <alignment vertical="center"/>
    </xf>
    <xf numFmtId="0" fontId="31" fillId="7" borderId="31" applyNumberFormat="0" applyAlignment="0" applyProtection="0">
      <alignment vertical="center"/>
    </xf>
    <xf numFmtId="0" fontId="32" fillId="0" borderId="33" applyNumberFormat="0" applyFill="0" applyAlignment="0" applyProtection="0">
      <alignment vertical="center"/>
    </xf>
    <xf numFmtId="0" fontId="33" fillId="8" borderId="34" applyNumberFormat="0" applyAlignment="0" applyProtection="0">
      <alignment vertical="center"/>
    </xf>
    <xf numFmtId="0" fontId="34" fillId="0" borderId="0" applyNumberFormat="0" applyFill="0" applyBorder="0" applyAlignment="0" applyProtection="0">
      <alignment vertical="center"/>
    </xf>
    <xf numFmtId="0" fontId="7" fillId="9" borderId="35" applyNumberFormat="0" applyFont="0" applyAlignment="0" applyProtection="0">
      <alignment vertical="center"/>
    </xf>
    <xf numFmtId="0" fontId="35" fillId="0" borderId="0" applyNumberFormat="0" applyFill="0" applyBorder="0" applyAlignment="0" applyProtection="0">
      <alignment vertical="center"/>
    </xf>
    <xf numFmtId="0" fontId="36" fillId="0" borderId="36" applyNumberFormat="0" applyFill="0" applyAlignment="0" applyProtection="0">
      <alignment vertical="center"/>
    </xf>
    <xf numFmtId="0" fontId="37"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7" fillId="33" borderId="0" applyNumberFormat="0" applyBorder="0" applyAlignment="0" applyProtection="0">
      <alignment vertical="center"/>
    </xf>
    <xf numFmtId="186" fontId="6" fillId="0" borderId="0" applyFill="0" applyBorder="0">
      <alignment horizontal="right" vertical="center"/>
    </xf>
    <xf numFmtId="184" fontId="6" fillId="0" borderId="0" applyFill="0" applyBorder="0">
      <alignment horizontal="right" vertical="center"/>
    </xf>
    <xf numFmtId="185" fontId="6" fillId="0" borderId="0" applyFill="0" applyBorder="0">
      <alignment horizontal="right" vertical="center"/>
    </xf>
    <xf numFmtId="0" fontId="1" fillId="0" borderId="0">
      <alignment vertical="center"/>
    </xf>
    <xf numFmtId="0" fontId="7" fillId="0" borderId="0"/>
  </cellStyleXfs>
  <cellXfs count="365">
    <xf numFmtId="0" fontId="0" fillId="0" borderId="0" xfId="0"/>
    <xf numFmtId="0" fontId="6" fillId="0" borderId="2" xfId="6" applyBorder="1">
      <alignment horizontal="distributed" vertical="center" justifyLastLine="1"/>
    </xf>
    <xf numFmtId="0" fontId="6" fillId="0" borderId="3" xfId="6" applyBorder="1">
      <alignment horizontal="distributed" vertical="center" justifyLastLine="1"/>
    </xf>
    <xf numFmtId="0" fontId="6" fillId="0" borderId="5" xfId="6" applyBorder="1">
      <alignment horizontal="distributed" vertical="center" justifyLastLine="1"/>
    </xf>
    <xf numFmtId="0" fontId="6" fillId="0" borderId="14" xfId="2" applyBorder="1">
      <alignment vertical="center"/>
    </xf>
    <xf numFmtId="0" fontId="6" fillId="0" borderId="0" xfId="2" applyBorder="1">
      <alignment vertical="center"/>
    </xf>
    <xf numFmtId="0" fontId="40" fillId="0" borderId="6" xfId="12" applyBorder="1" applyAlignment="1">
      <alignment horizontal="distributed" vertical="center" justifyLastLine="1"/>
    </xf>
    <xf numFmtId="180" fontId="6" fillId="0" borderId="0" xfId="7" applyBorder="1">
      <alignment horizontal="right" vertical="center"/>
    </xf>
    <xf numFmtId="0" fontId="6" fillId="0" borderId="3" xfId="2" applyBorder="1">
      <alignment vertical="center"/>
    </xf>
    <xf numFmtId="0" fontId="6" fillId="0" borderId="1" xfId="2" applyBorder="1">
      <alignment vertical="center"/>
    </xf>
    <xf numFmtId="0" fontId="6" fillId="0" borderId="6" xfId="6" applyBorder="1">
      <alignment horizontal="distributed" vertical="center" justifyLastLine="1"/>
    </xf>
    <xf numFmtId="180" fontId="6" fillId="0" borderId="14" xfId="7" applyBorder="1">
      <alignment horizontal="right" vertical="center"/>
    </xf>
    <xf numFmtId="181" fontId="6" fillId="0" borderId="0" xfId="8">
      <alignment horizontal="right" vertical="center"/>
    </xf>
    <xf numFmtId="180" fontId="6" fillId="0" borderId="0" xfId="7">
      <alignment horizontal="right" vertical="center"/>
    </xf>
    <xf numFmtId="0" fontId="6" fillId="0" borderId="5" xfId="6" applyBorder="1">
      <alignment horizontal="distributed" vertical="center" justifyLastLine="1"/>
    </xf>
    <xf numFmtId="0" fontId="6" fillId="0" borderId="6" xfId="2" applyBorder="1">
      <alignment vertical="center"/>
    </xf>
    <xf numFmtId="0" fontId="6" fillId="0" borderId="0" xfId="2">
      <alignment vertical="center"/>
    </xf>
    <xf numFmtId="0" fontId="40" fillId="0" borderId="0" xfId="12" applyBorder="1" applyAlignment="1">
      <alignment horizontal="distributed" vertical="center" justifyLastLine="1"/>
    </xf>
    <xf numFmtId="0" fontId="6" fillId="0" borderId="0" xfId="6">
      <alignment horizontal="distributed" vertical="center" justifyLastLine="1"/>
    </xf>
    <xf numFmtId="0" fontId="6" fillId="0" borderId="0" xfId="6" applyBorder="1">
      <alignment horizontal="distributed" vertical="center" justifyLastLine="1"/>
    </xf>
    <xf numFmtId="0" fontId="6" fillId="0" borderId="7" xfId="2" applyBorder="1">
      <alignment vertical="center"/>
    </xf>
    <xf numFmtId="0" fontId="6" fillId="0" borderId="5" xfId="2" applyBorder="1">
      <alignment vertical="center"/>
    </xf>
    <xf numFmtId="0" fontId="6" fillId="0" borderId="2" xfId="2" applyBorder="1">
      <alignment vertical="center"/>
    </xf>
    <xf numFmtId="0" fontId="6" fillId="0" borderId="0" xfId="2">
      <alignment vertical="center"/>
    </xf>
    <xf numFmtId="0" fontId="6" fillId="0" borderId="0" xfId="6">
      <alignment horizontal="distributed" vertical="center" justifyLastLine="1"/>
    </xf>
    <xf numFmtId="180" fontId="6" fillId="0" borderId="0" xfId="7">
      <alignment horizontal="right" vertical="center"/>
    </xf>
    <xf numFmtId="0" fontId="0" fillId="0" borderId="0" xfId="0" applyFont="1"/>
    <xf numFmtId="0" fontId="0" fillId="0" borderId="0" xfId="0" applyFont="1" applyBorder="1"/>
    <xf numFmtId="179" fontId="0" fillId="0" borderId="0" xfId="0" applyNumberFormat="1" applyAlignment="1">
      <alignment vertical="center"/>
    </xf>
    <xf numFmtId="0" fontId="10"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1" fillId="0" borderId="0" xfId="0" applyFont="1" applyFill="1" applyBorder="1" applyAlignment="1">
      <alignment vertical="center" textRotation="255"/>
    </xf>
    <xf numFmtId="0" fontId="12" fillId="0" borderId="0" xfId="0" applyFont="1" applyFill="1" applyBorder="1" applyAlignment="1">
      <alignment vertical="center" textRotation="255"/>
    </xf>
    <xf numFmtId="0" fontId="13" fillId="0" borderId="0" xfId="0" applyFont="1" applyFill="1" applyBorder="1" applyAlignment="1">
      <alignment vertical="center"/>
    </xf>
    <xf numFmtId="0" fontId="0" fillId="0" borderId="0" xfId="0" applyFont="1" applyFill="1" applyBorder="1" applyAlignment="1">
      <alignment vertical="center" justifyLastLine="1"/>
    </xf>
    <xf numFmtId="0" fontId="14" fillId="0" borderId="0" xfId="0" applyFont="1" applyFill="1" applyBorder="1" applyAlignment="1">
      <alignment justifyLastLine="1"/>
    </xf>
    <xf numFmtId="0" fontId="0" fillId="0" borderId="0" xfId="0" applyFont="1" applyFill="1" applyBorder="1" applyAlignment="1">
      <alignment vertical="center" wrapText="1" justifyLastLine="1"/>
    </xf>
    <xf numFmtId="0" fontId="15"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1" fillId="0" borderId="0" xfId="0" applyFont="1" applyFill="1" applyBorder="1" applyAlignment="1">
      <alignment vertical="distributed" textRotation="255" wrapText="1" indent="4"/>
    </xf>
    <xf numFmtId="0" fontId="12" fillId="0" borderId="0" xfId="0" applyFont="1" applyFill="1" applyBorder="1" applyAlignment="1">
      <alignment vertical="distributed" textRotation="255" indent="4"/>
    </xf>
    <xf numFmtId="0" fontId="13" fillId="0" borderId="2" xfId="0" applyFont="1" applyFill="1" applyBorder="1" applyAlignment="1">
      <alignment vertical="center"/>
    </xf>
    <xf numFmtId="0" fontId="18" fillId="0" borderId="0" xfId="0" applyFont="1" applyFill="1" applyBorder="1" applyAlignment="1"/>
    <xf numFmtId="0" fontId="11" fillId="0" borderId="0" xfId="0" applyFont="1" applyFill="1" applyBorder="1" applyAlignment="1">
      <alignment vertical="distributed" textRotation="255" wrapText="1" justifyLastLine="1"/>
    </xf>
    <xf numFmtId="0" fontId="12" fillId="0" borderId="0" xfId="0" applyFont="1" applyFill="1" applyBorder="1" applyAlignment="1">
      <alignment vertical="distributed" textRotation="255" justifyLastLine="1"/>
    </xf>
    <xf numFmtId="0" fontId="11"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15" fillId="0" borderId="0" xfId="0" applyFont="1" applyFill="1" applyBorder="1" applyAlignment="1">
      <alignment vertical="center" wrapText="1" justifyLastLine="1"/>
    </xf>
    <xf numFmtId="0" fontId="7" fillId="0" borderId="0" xfId="0" applyFont="1" applyFill="1" applyBorder="1" applyAlignment="1">
      <alignment vertical="top"/>
    </xf>
    <xf numFmtId="0" fontId="7" fillId="0" borderId="0" xfId="0" applyFont="1" applyBorder="1"/>
    <xf numFmtId="0" fontId="4" fillId="0" borderId="0" xfId="0" applyFont="1" applyAlignment="1"/>
    <xf numFmtId="0" fontId="4" fillId="0" borderId="0" xfId="0" applyFont="1" applyBorder="1" applyAlignment="1"/>
    <xf numFmtId="0" fontId="7" fillId="0" borderId="0" xfId="0" applyFont="1" applyBorder="1" applyAlignment="1"/>
    <xf numFmtId="0" fontId="13" fillId="0" borderId="0" xfId="0" applyFont="1" applyAlignment="1">
      <alignment vertical="center"/>
    </xf>
    <xf numFmtId="0" fontId="4" fillId="0" borderId="0" xfId="0" applyFont="1" applyBorder="1" applyAlignment="1">
      <alignment vertical="top"/>
    </xf>
    <xf numFmtId="0" fontId="7" fillId="0" borderId="0" xfId="0" applyFont="1" applyFill="1" applyBorder="1" applyAlignment="1">
      <alignment vertical="top"/>
    </xf>
    <xf numFmtId="0" fontId="15" fillId="0" borderId="0" xfId="0" applyFont="1" applyFill="1" applyBorder="1" applyAlignment="1">
      <alignment vertical="center" wrapText="1" justifyLastLine="1"/>
    </xf>
    <xf numFmtId="0" fontId="4" fillId="0" borderId="0" xfId="0" applyFont="1" applyBorder="1" applyAlignment="1">
      <alignment vertical="center" wrapText="1" justifyLastLine="1"/>
    </xf>
    <xf numFmtId="0" fontId="13" fillId="0" borderId="0" xfId="0" applyFont="1" applyFill="1" applyBorder="1" applyAlignment="1">
      <alignment vertical="center"/>
    </xf>
    <xf numFmtId="0" fontId="7" fillId="0" borderId="0" xfId="0" applyFont="1" applyFill="1" applyBorder="1"/>
    <xf numFmtId="49" fontId="8" fillId="0" borderId="0" xfId="13">
      <alignment vertical="center"/>
    </xf>
    <xf numFmtId="49" fontId="8" fillId="0" borderId="0" xfId="13" applyBorder="1">
      <alignment vertical="center"/>
    </xf>
    <xf numFmtId="180" fontId="6" fillId="0" borderId="3" xfId="7" applyBorder="1">
      <alignment horizontal="right" vertical="center"/>
    </xf>
    <xf numFmtId="181" fontId="6" fillId="0" borderId="0" xfId="8" applyBorder="1">
      <alignment horizontal="right" vertical="center"/>
    </xf>
    <xf numFmtId="0" fontId="40" fillId="34" borderId="6" xfId="11" applyBorder="1" applyAlignment="1">
      <alignment horizontal="distributed" vertical="center" justifyLastLine="1"/>
    </xf>
    <xf numFmtId="0" fontId="38" fillId="0" borderId="0" xfId="4">
      <alignment horizontal="left" vertical="center"/>
    </xf>
    <xf numFmtId="49" fontId="8" fillId="0" borderId="2" xfId="13" applyBorder="1">
      <alignment vertical="center"/>
    </xf>
    <xf numFmtId="0" fontId="6" fillId="0" borderId="18" xfId="6" applyBorder="1">
      <alignment horizontal="distributed" vertical="center" justifyLastLine="1"/>
    </xf>
    <xf numFmtId="0" fontId="6" fillId="0" borderId="12" xfId="6" applyBorder="1">
      <alignment horizontal="distributed" vertical="center" justifyLastLine="1"/>
    </xf>
    <xf numFmtId="0" fontId="6" fillId="0" borderId="13" xfId="6" applyBorder="1">
      <alignment horizontal="distributed" vertical="center" justifyLastLine="1"/>
    </xf>
    <xf numFmtId="180" fontId="40" fillId="0" borderId="0" xfId="12" applyNumberFormat="1" applyBorder="1" applyAlignment="1">
      <alignment horizontal="right" vertical="center"/>
    </xf>
    <xf numFmtId="181" fontId="40" fillId="0" borderId="0" xfId="12" applyNumberFormat="1" applyBorder="1" applyAlignment="1">
      <alignment horizontal="right" vertical="center"/>
    </xf>
    <xf numFmtId="0" fontId="6" fillId="0" borderId="1" xfId="6" applyBorder="1">
      <alignment horizontal="distributed" vertical="center" justifyLastLine="1"/>
    </xf>
    <xf numFmtId="0" fontId="6" fillId="0" borderId="7" xfId="6" applyBorder="1">
      <alignment horizontal="distributed" vertical="center" justifyLastLine="1"/>
    </xf>
    <xf numFmtId="0" fontId="40" fillId="0" borderId="18" xfId="12" applyBorder="1" applyAlignment="1">
      <alignment horizontal="distributed" vertical="center" justifyLastLine="1"/>
    </xf>
    <xf numFmtId="0" fontId="40" fillId="0" borderId="13" xfId="12" applyBorder="1" applyAlignment="1">
      <alignment horizontal="distributed" vertical="center" justifyLastLine="1"/>
    </xf>
    <xf numFmtId="180" fontId="40" fillId="0" borderId="0" xfId="12" applyNumberFormat="1" applyAlignment="1">
      <alignment horizontal="right" vertical="center"/>
    </xf>
    <xf numFmtId="180" fontId="40" fillId="34" borderId="6" xfId="11" applyNumberFormat="1" applyBorder="1" applyAlignment="1">
      <alignment horizontal="right" vertical="center"/>
    </xf>
    <xf numFmtId="0" fontId="40" fillId="34" borderId="6" xfId="11" applyBorder="1" applyAlignment="1">
      <alignment vertical="center"/>
    </xf>
    <xf numFmtId="0" fontId="40" fillId="0" borderId="6" xfId="12" applyBorder="1" applyAlignment="1">
      <alignment vertical="center"/>
    </xf>
    <xf numFmtId="0" fontId="6" fillId="0" borderId="26" xfId="2" applyBorder="1">
      <alignment vertical="center"/>
    </xf>
    <xf numFmtId="180" fontId="6" fillId="0" borderId="19" xfId="7" applyBorder="1">
      <alignment horizontal="right" vertical="center"/>
    </xf>
    <xf numFmtId="0" fontId="40" fillId="0" borderId="0" xfId="12" applyAlignment="1">
      <alignment horizontal="distributed" vertical="center" justifyLastLine="1"/>
    </xf>
    <xf numFmtId="0" fontId="6" fillId="0" borderId="15" xfId="6" applyBorder="1">
      <alignment horizontal="distributed" vertical="center" justifyLastLine="1"/>
    </xf>
    <xf numFmtId="0" fontId="40" fillId="34" borderId="0" xfId="11" applyAlignment="1">
      <alignment vertical="center"/>
    </xf>
    <xf numFmtId="49" fontId="6" fillId="0" borderId="0" xfId="7" applyNumberFormat="1">
      <alignment horizontal="right" vertical="center"/>
    </xf>
    <xf numFmtId="49" fontId="6" fillId="0" borderId="0" xfId="8" applyNumberFormat="1">
      <alignment horizontal="right" vertical="center"/>
    </xf>
    <xf numFmtId="181" fontId="40" fillId="0" borderId="0" xfId="12" applyNumberFormat="1" applyAlignment="1">
      <alignment horizontal="right" vertical="center"/>
    </xf>
    <xf numFmtId="0" fontId="40" fillId="0" borderId="12" xfId="12" applyBorder="1" applyAlignment="1">
      <alignment horizontal="distributed" vertical="center" justifyLastLine="1"/>
    </xf>
    <xf numFmtId="0" fontId="40" fillId="0" borderId="0" xfId="12" applyAlignment="1">
      <alignment vertical="center"/>
    </xf>
    <xf numFmtId="49" fontId="40" fillId="0" borderId="0" xfId="12" applyNumberFormat="1" applyAlignment="1">
      <alignment horizontal="right" vertical="center"/>
    </xf>
    <xf numFmtId="0" fontId="6" fillId="0" borderId="8" xfId="6" applyBorder="1">
      <alignment horizontal="distributed" vertical="center" justifyLastLine="1"/>
    </xf>
    <xf numFmtId="0" fontId="6" fillId="0" borderId="9" xfId="6" applyBorder="1">
      <alignment horizontal="distributed" vertical="center" justifyLastLine="1"/>
    </xf>
    <xf numFmtId="0" fontId="6" fillId="0" borderId="1" xfId="2" applyBorder="1" applyAlignment="1">
      <alignment horizontal="right" vertical="center"/>
    </xf>
    <xf numFmtId="0" fontId="6" fillId="0" borderId="0" xfId="2" applyAlignment="1">
      <alignment horizontal="right" vertical="center"/>
    </xf>
    <xf numFmtId="182" fontId="6" fillId="0" borderId="0" xfId="9" applyBorder="1">
      <alignment horizontal="right" vertical="center"/>
    </xf>
    <xf numFmtId="182" fontId="6" fillId="0" borderId="0" xfId="9">
      <alignment horizontal="right" vertical="center"/>
    </xf>
    <xf numFmtId="180" fontId="6" fillId="0" borderId="1" xfId="7" applyBorder="1">
      <alignment horizontal="right" vertical="center"/>
    </xf>
    <xf numFmtId="0" fontId="6" fillId="0" borderId="0" xfId="2" quotePrefix="1">
      <alignment vertical="center"/>
    </xf>
    <xf numFmtId="181" fontId="6" fillId="0" borderId="0" xfId="8" applyFill="1">
      <alignment horizontal="right" vertical="center"/>
    </xf>
    <xf numFmtId="0" fontId="40" fillId="0" borderId="0" xfId="12" applyBorder="1" applyAlignment="1">
      <alignment horizontal="distributed" vertical="center" justifyLastLine="1"/>
    </xf>
    <xf numFmtId="0" fontId="40" fillId="0" borderId="0" xfId="12" applyAlignment="1">
      <alignment horizontal="distributed" vertical="center" justifyLastLine="1"/>
    </xf>
    <xf numFmtId="186" fontId="6" fillId="0" borderId="0" xfId="59">
      <alignment horizontal="right" vertical="center"/>
    </xf>
    <xf numFmtId="184" fontId="6" fillId="0" borderId="0" xfId="60">
      <alignment horizontal="right" vertical="center"/>
    </xf>
    <xf numFmtId="0" fontId="6" fillId="0" borderId="0" xfId="2">
      <alignment vertical="center"/>
    </xf>
    <xf numFmtId="0" fontId="38" fillId="0" borderId="0" xfId="4">
      <alignment horizontal="left" vertical="center"/>
    </xf>
    <xf numFmtId="180" fontId="6" fillId="0" borderId="0" xfId="7" applyBorder="1">
      <alignment horizontal="right" vertical="center"/>
    </xf>
    <xf numFmtId="0" fontId="6" fillId="0" borderId="0" xfId="6">
      <alignment horizontal="distributed" vertical="center" justifyLastLine="1"/>
    </xf>
    <xf numFmtId="180" fontId="6" fillId="0" borderId="14" xfId="7" applyBorder="1">
      <alignment horizontal="right" vertical="center"/>
    </xf>
    <xf numFmtId="0" fontId="6" fillId="0" borderId="0" xfId="6" applyBorder="1">
      <alignment horizontal="distributed" vertical="center" justifyLastLine="1"/>
    </xf>
    <xf numFmtId="49" fontId="8" fillId="0" borderId="0" xfId="13" applyBorder="1" applyAlignment="1">
      <alignment horizontal="right" vertical="center"/>
    </xf>
    <xf numFmtId="180" fontId="6" fillId="0" borderId="0" xfId="7">
      <alignment horizontal="right" vertical="center"/>
    </xf>
    <xf numFmtId="180" fontId="40" fillId="0" borderId="14" xfId="12" applyNumberFormat="1" applyBorder="1" applyAlignment="1">
      <alignment horizontal="right" vertical="center"/>
    </xf>
    <xf numFmtId="180" fontId="40" fillId="0" borderId="0" xfId="12" applyNumberFormat="1" applyBorder="1" applyAlignment="1">
      <alignment horizontal="right" vertical="center"/>
    </xf>
    <xf numFmtId="180" fontId="40" fillId="0" borderId="0" xfId="12" applyNumberFormat="1" applyAlignment="1">
      <alignment horizontal="right" vertical="center"/>
    </xf>
    <xf numFmtId="180" fontId="6" fillId="0" borderId="3" xfId="7" applyBorder="1">
      <alignment horizontal="right" vertical="center"/>
    </xf>
    <xf numFmtId="0" fontId="6" fillId="0" borderId="6" xfId="6" applyBorder="1">
      <alignment horizontal="distributed" vertical="center" justifyLastLine="1"/>
    </xf>
    <xf numFmtId="0" fontId="6" fillId="0" borderId="5" xfId="6" applyBorder="1">
      <alignment horizontal="distributed" vertical="center" justifyLastLine="1"/>
    </xf>
    <xf numFmtId="0" fontId="40" fillId="0" borderId="0" xfId="12" applyBorder="1" applyAlignment="1">
      <alignment horizontal="distributed" vertical="center" justifyLastLine="1"/>
    </xf>
    <xf numFmtId="0" fontId="39" fillId="0" borderId="0" xfId="5">
      <alignment horizontal="left" vertical="center"/>
    </xf>
    <xf numFmtId="49" fontId="8" fillId="0" borderId="0" xfId="13" applyBorder="1">
      <alignment vertical="center"/>
    </xf>
    <xf numFmtId="0" fontId="40" fillId="0" borderId="0" xfId="12" applyAlignment="1">
      <alignment horizontal="distributed" vertical="center" justifyLastLine="1"/>
    </xf>
    <xf numFmtId="0" fontId="6" fillId="0" borderId="0" xfId="2" applyBorder="1">
      <alignment vertical="center"/>
    </xf>
    <xf numFmtId="0" fontId="6" fillId="0" borderId="3" xfId="2" applyBorder="1">
      <alignment vertical="center"/>
    </xf>
    <xf numFmtId="180" fontId="6" fillId="0" borderId="0" xfId="7" applyBorder="1">
      <alignment horizontal="right" vertical="center"/>
    </xf>
    <xf numFmtId="180" fontId="6" fillId="0" borderId="0" xfId="7">
      <alignment horizontal="right" vertical="center"/>
    </xf>
    <xf numFmtId="180" fontId="40" fillId="0" borderId="0" xfId="12" applyNumberFormat="1" applyBorder="1" applyAlignment="1">
      <alignment horizontal="right" vertical="center"/>
    </xf>
    <xf numFmtId="180" fontId="40" fillId="0" borderId="0" xfId="12" applyNumberFormat="1" applyAlignment="1">
      <alignment horizontal="right" vertical="center"/>
    </xf>
    <xf numFmtId="181" fontId="6" fillId="0" borderId="0" xfId="8">
      <alignment horizontal="right" vertical="center"/>
    </xf>
    <xf numFmtId="181" fontId="40" fillId="0" borderId="0" xfId="12" applyNumberFormat="1" applyAlignment="1">
      <alignment horizontal="right" vertical="center"/>
    </xf>
    <xf numFmtId="0" fontId="40" fillId="0" borderId="0" xfId="12" applyAlignment="1">
      <alignment horizontal="distributed" vertical="center" justifyLastLine="1"/>
    </xf>
    <xf numFmtId="49" fontId="8" fillId="0" borderId="0" xfId="13" applyBorder="1">
      <alignment vertical="center"/>
    </xf>
    <xf numFmtId="181" fontId="40" fillId="0" borderId="0" xfId="12" applyNumberFormat="1" applyBorder="1" applyAlignment="1">
      <alignment horizontal="right" vertical="center"/>
    </xf>
    <xf numFmtId="180" fontId="6" fillId="0" borderId="14" xfId="7" applyBorder="1">
      <alignment horizontal="right" vertical="center"/>
    </xf>
    <xf numFmtId="180" fontId="6" fillId="0" borderId="0" xfId="7">
      <alignment horizontal="right" vertical="center"/>
    </xf>
    <xf numFmtId="180" fontId="40" fillId="0" borderId="14" xfId="12" applyNumberFormat="1" applyBorder="1" applyAlignment="1">
      <alignment horizontal="right" vertical="center"/>
    </xf>
    <xf numFmtId="0" fontId="6" fillId="0" borderId="0" xfId="2" applyBorder="1">
      <alignment vertical="center"/>
    </xf>
    <xf numFmtId="0" fontId="6" fillId="0" borderId="0" xfId="2">
      <alignment vertical="center"/>
    </xf>
    <xf numFmtId="0" fontId="6" fillId="0" borderId="0" xfId="6">
      <alignment horizontal="distributed" vertical="center" justifyLastLine="1"/>
    </xf>
    <xf numFmtId="0" fontId="6" fillId="0" borderId="6" xfId="6" applyBorder="1">
      <alignment horizontal="distributed" vertical="center" justifyLastLine="1"/>
    </xf>
    <xf numFmtId="0" fontId="6" fillId="0" borderId="0" xfId="2">
      <alignment vertical="center"/>
    </xf>
    <xf numFmtId="0" fontId="6" fillId="0" borderId="0" xfId="2">
      <alignment vertical="center"/>
    </xf>
    <xf numFmtId="0" fontId="6" fillId="0" borderId="0" xfId="6" applyBorder="1">
      <alignment horizontal="distributed" vertical="center" justifyLastLine="1"/>
    </xf>
    <xf numFmtId="0" fontId="40" fillId="0" borderId="0" xfId="12" applyBorder="1" applyAlignment="1">
      <alignment horizontal="distributed" vertical="center" justifyLastLine="1"/>
    </xf>
    <xf numFmtId="0" fontId="6" fillId="0" borderId="0" xfId="2" applyBorder="1">
      <alignment vertical="center"/>
    </xf>
    <xf numFmtId="181" fontId="6" fillId="0" borderId="0" xfId="8" applyBorder="1">
      <alignment horizontal="right" vertical="center"/>
    </xf>
    <xf numFmtId="182" fontId="6" fillId="0" borderId="0" xfId="9" applyBorder="1">
      <alignment horizontal="right" vertical="center"/>
    </xf>
    <xf numFmtId="182" fontId="40" fillId="0" borderId="0" xfId="12" applyNumberFormat="1" applyBorder="1" applyAlignment="1">
      <alignment horizontal="right" vertical="center"/>
    </xf>
    <xf numFmtId="181" fontId="6" fillId="0" borderId="0" xfId="8">
      <alignment horizontal="right" vertical="center"/>
    </xf>
    <xf numFmtId="182" fontId="6" fillId="0" borderId="0" xfId="9">
      <alignment horizontal="right" vertical="center"/>
    </xf>
    <xf numFmtId="0" fontId="6" fillId="0" borderId="0" xfId="2">
      <alignment vertical="center"/>
    </xf>
    <xf numFmtId="0" fontId="6" fillId="0" borderId="0" xfId="6">
      <alignment horizontal="distributed" vertical="center" justifyLastLine="1"/>
    </xf>
    <xf numFmtId="49" fontId="8" fillId="0" borderId="0" xfId="13" applyBorder="1" applyAlignment="1">
      <alignment horizontal="right" vertical="center"/>
    </xf>
    <xf numFmtId="180" fontId="6" fillId="0" borderId="0" xfId="7">
      <alignment horizontal="right" vertical="center"/>
    </xf>
    <xf numFmtId="0" fontId="6" fillId="0" borderId="5" xfId="6" applyBorder="1">
      <alignment horizontal="distributed" vertical="center" justifyLastLine="1"/>
    </xf>
    <xf numFmtId="0" fontId="6" fillId="0" borderId="0" xfId="2">
      <alignment vertical="center"/>
    </xf>
    <xf numFmtId="0" fontId="6" fillId="0" borderId="0" xfId="2" applyBorder="1">
      <alignment vertical="center"/>
    </xf>
    <xf numFmtId="0" fontId="6" fillId="0" borderId="0" xfId="2">
      <alignment vertical="center"/>
    </xf>
    <xf numFmtId="0" fontId="6" fillId="0" borderId="0" xfId="2" applyBorder="1">
      <alignment vertical="center"/>
    </xf>
    <xf numFmtId="0" fontId="6" fillId="0" borderId="0" xfId="2">
      <alignment vertical="center"/>
    </xf>
    <xf numFmtId="180" fontId="6" fillId="0" borderId="0" xfId="7" applyBorder="1">
      <alignment horizontal="right" vertical="center"/>
    </xf>
    <xf numFmtId="180" fontId="6" fillId="0" borderId="0" xfId="7">
      <alignment horizontal="right" vertical="center"/>
    </xf>
    <xf numFmtId="180" fontId="40" fillId="0" borderId="0" xfId="12" applyNumberFormat="1" applyBorder="1" applyAlignment="1">
      <alignment horizontal="right" vertical="center"/>
    </xf>
    <xf numFmtId="0" fontId="6" fillId="0" borderId="0" xfId="2" applyBorder="1">
      <alignment vertical="center"/>
    </xf>
    <xf numFmtId="0" fontId="6" fillId="0" borderId="2" xfId="2" applyBorder="1">
      <alignment vertical="center"/>
    </xf>
    <xf numFmtId="49" fontId="8" fillId="0" borderId="0" xfId="13" applyAlignment="1">
      <alignment horizontal="center" vertical="center"/>
    </xf>
    <xf numFmtId="181" fontId="40" fillId="0" borderId="0" xfId="12" applyNumberFormat="1" applyBorder="1" applyAlignment="1">
      <alignment horizontal="right" vertical="center"/>
    </xf>
    <xf numFmtId="181" fontId="6" fillId="0" borderId="0" xfId="8">
      <alignment horizontal="right" vertical="center"/>
    </xf>
    <xf numFmtId="0" fontId="6" fillId="0" borderId="0" xfId="6" applyFill="1">
      <alignment horizontal="distributed" vertical="center" justifyLastLine="1"/>
    </xf>
    <xf numFmtId="181" fontId="40" fillId="0" borderId="0" xfId="12" applyNumberFormat="1" applyFill="1" applyBorder="1" applyAlignment="1">
      <alignment horizontal="right" vertical="center"/>
    </xf>
    <xf numFmtId="180" fontId="6" fillId="0" borderId="0" xfId="7" applyFill="1">
      <alignment horizontal="right" vertical="center"/>
    </xf>
    <xf numFmtId="49" fontId="40" fillId="0" borderId="0" xfId="12" applyNumberFormat="1" applyFill="1" applyBorder="1" applyAlignment="1">
      <alignment horizontal="right" vertical="center"/>
    </xf>
    <xf numFmtId="180" fontId="40" fillId="0" borderId="0" xfId="12" applyNumberFormat="1" applyFill="1" applyAlignment="1">
      <alignment horizontal="right" vertical="center"/>
    </xf>
    <xf numFmtId="180" fontId="40" fillId="0" borderId="0" xfId="12" applyNumberFormat="1" applyFill="1" applyBorder="1" applyAlignment="1">
      <alignment horizontal="right" vertical="center"/>
    </xf>
    <xf numFmtId="0" fontId="6" fillId="0" borderId="6" xfId="2" applyFill="1" applyBorder="1">
      <alignment vertical="center"/>
    </xf>
    <xf numFmtId="49" fontId="6" fillId="0" borderId="0" xfId="7" applyNumberFormat="1" applyFill="1">
      <alignment horizontal="right" vertical="center"/>
    </xf>
    <xf numFmtId="49" fontId="6" fillId="0" borderId="0" xfId="8" applyNumberFormat="1" applyFill="1">
      <alignment horizontal="right" vertical="center"/>
    </xf>
    <xf numFmtId="181" fontId="40" fillId="0" borderId="0" xfId="12" quotePrefix="1" applyNumberFormat="1" applyAlignment="1">
      <alignment horizontal="right" vertical="center"/>
    </xf>
    <xf numFmtId="181" fontId="6" fillId="0" borderId="0" xfId="8" quotePrefix="1">
      <alignment horizontal="right" vertical="center"/>
    </xf>
    <xf numFmtId="181" fontId="40" fillId="0" borderId="0" xfId="12" quotePrefix="1" applyNumberFormat="1" applyBorder="1" applyAlignment="1">
      <alignment horizontal="right" vertical="center"/>
    </xf>
    <xf numFmtId="181" fontId="40" fillId="0" borderId="0" xfId="12" quotePrefix="1" applyNumberFormat="1" applyFill="1" applyBorder="1" applyAlignment="1">
      <alignment horizontal="right" vertical="center"/>
    </xf>
    <xf numFmtId="0" fontId="8" fillId="0" borderId="0" xfId="2" applyFont="1" applyBorder="1">
      <alignment vertical="center"/>
    </xf>
    <xf numFmtId="0" fontId="6" fillId="0" borderId="2" xfId="2" applyBorder="1">
      <alignment vertical="center"/>
    </xf>
    <xf numFmtId="0" fontId="6" fillId="0" borderId="0" xfId="2">
      <alignment vertical="center"/>
    </xf>
    <xf numFmtId="0" fontId="6" fillId="0" borderId="0" xfId="2">
      <alignment vertical="center"/>
    </xf>
    <xf numFmtId="0" fontId="6" fillId="0" borderId="0" xfId="2">
      <alignment vertical="center"/>
    </xf>
    <xf numFmtId="0" fontId="6" fillId="0" borderId="0" xfId="2" applyBorder="1">
      <alignment vertical="center"/>
    </xf>
    <xf numFmtId="182" fontId="6" fillId="0" borderId="0" xfId="9" applyBorder="1">
      <alignment horizontal="right" vertical="center"/>
    </xf>
    <xf numFmtId="182" fontId="40" fillId="0" borderId="0" xfId="12" applyNumberFormat="1" applyBorder="1" applyAlignment="1">
      <alignment horizontal="right" vertical="center"/>
    </xf>
    <xf numFmtId="49" fontId="8" fillId="0" borderId="0" xfId="13" applyBorder="1">
      <alignment vertical="center"/>
    </xf>
    <xf numFmtId="182" fontId="6" fillId="0" borderId="0" xfId="9">
      <alignment horizontal="right" vertical="center"/>
    </xf>
    <xf numFmtId="180" fontId="6" fillId="0" borderId="0" xfId="7" applyBorder="1">
      <alignment horizontal="right" vertical="center"/>
    </xf>
    <xf numFmtId="0" fontId="6" fillId="0" borderId="0" xfId="2" applyBorder="1">
      <alignment vertical="center"/>
    </xf>
    <xf numFmtId="0" fontId="6" fillId="0" borderId="0" xfId="2">
      <alignment vertical="center"/>
    </xf>
    <xf numFmtId="180" fontId="6" fillId="0" borderId="0" xfId="7">
      <alignment horizontal="right" vertical="center"/>
    </xf>
    <xf numFmtId="0" fontId="6" fillId="0" borderId="0" xfId="6">
      <alignment horizontal="distributed" vertical="center" justifyLastLine="1"/>
    </xf>
    <xf numFmtId="0" fontId="6" fillId="0" borderId="0" xfId="6" applyBorder="1">
      <alignment horizontal="distributed" vertical="center" justifyLastLine="1"/>
    </xf>
    <xf numFmtId="180" fontId="6" fillId="0" borderId="0" xfId="7" applyBorder="1">
      <alignment horizontal="right" vertical="center"/>
    </xf>
    <xf numFmtId="180" fontId="40" fillId="0" borderId="0" xfId="12" applyNumberFormat="1" applyAlignment="1">
      <alignment horizontal="right" vertical="center"/>
    </xf>
    <xf numFmtId="180" fontId="40" fillId="0" borderId="0" xfId="12" applyNumberFormat="1" applyBorder="1" applyAlignment="1">
      <alignment horizontal="right" vertical="center"/>
    </xf>
    <xf numFmtId="0" fontId="6" fillId="0" borderId="6" xfId="6" applyBorder="1">
      <alignment horizontal="distributed" vertical="center" justifyLastLine="1"/>
    </xf>
    <xf numFmtId="49" fontId="8" fillId="0" borderId="0" xfId="13" applyBorder="1" applyAlignment="1">
      <alignment horizontal="center" vertical="center"/>
    </xf>
    <xf numFmtId="0" fontId="40" fillId="0" borderId="0" xfId="12" applyAlignment="1">
      <alignment horizontal="distributed" vertical="center" justifyLastLine="1"/>
    </xf>
    <xf numFmtId="0" fontId="6" fillId="0" borderId="0" xfId="2" applyBorder="1">
      <alignment vertical="center"/>
    </xf>
    <xf numFmtId="181" fontId="40" fillId="0" borderId="0" xfId="12" applyNumberFormat="1" applyBorder="1" applyAlignment="1">
      <alignment horizontal="right" vertical="center"/>
    </xf>
    <xf numFmtId="181" fontId="6" fillId="0" borderId="0" xfId="8" applyBorder="1">
      <alignment horizontal="right" vertical="center"/>
    </xf>
    <xf numFmtId="49" fontId="8" fillId="0" borderId="0" xfId="13" applyBorder="1">
      <alignment vertical="center"/>
    </xf>
    <xf numFmtId="181" fontId="6" fillId="0" borderId="0" xfId="8">
      <alignment horizontal="right" vertical="center"/>
    </xf>
    <xf numFmtId="181" fontId="40" fillId="0" borderId="0" xfId="12" applyNumberFormat="1" applyAlignment="1">
      <alignment horizontal="right" vertical="center"/>
    </xf>
    <xf numFmtId="0" fontId="6" fillId="0" borderId="0" xfId="6">
      <alignment horizontal="distributed" vertical="center" justifyLastLine="1"/>
    </xf>
    <xf numFmtId="0" fontId="6" fillId="0" borderId="0" xfId="6" applyBorder="1">
      <alignment horizontal="distributed" vertical="center" justifyLastLine="1"/>
    </xf>
    <xf numFmtId="0" fontId="40" fillId="0" borderId="0" xfId="12" applyBorder="1" applyAlignment="1">
      <alignment horizontal="distributed" vertical="center" justifyLastLine="1"/>
    </xf>
    <xf numFmtId="0" fontId="6" fillId="0" borderId="0" xfId="2">
      <alignment vertical="center"/>
    </xf>
    <xf numFmtId="0" fontId="6" fillId="0" borderId="0" xfId="2" applyBorder="1">
      <alignment vertical="center"/>
    </xf>
    <xf numFmtId="0" fontId="6" fillId="0" borderId="0" xfId="2" applyBorder="1">
      <alignment vertical="center"/>
    </xf>
    <xf numFmtId="0" fontId="6" fillId="0" borderId="0" xfId="2">
      <alignment vertical="center"/>
    </xf>
    <xf numFmtId="177" fontId="19" fillId="0" borderId="0" xfId="3">
      <alignment horizontal="right" vertical="top"/>
    </xf>
    <xf numFmtId="0" fontId="6" fillId="0" borderId="0" xfId="2">
      <alignment vertical="center"/>
    </xf>
    <xf numFmtId="0" fontId="38" fillId="0" borderId="0" xfId="4">
      <alignment horizontal="left" vertical="center"/>
    </xf>
    <xf numFmtId="0" fontId="6" fillId="0" borderId="0" xfId="2">
      <alignment vertical="center"/>
    </xf>
    <xf numFmtId="49" fontId="8" fillId="0" borderId="0" xfId="13" applyBorder="1" applyAlignment="1">
      <alignment horizontal="right" vertical="center"/>
    </xf>
    <xf numFmtId="49" fontId="16" fillId="2" borderId="0" xfId="0" applyNumberFormat="1" applyFont="1" applyFill="1" applyBorder="1" applyAlignment="1">
      <alignment horizontal="center" justifyLastLine="1"/>
    </xf>
    <xf numFmtId="49" fontId="16" fillId="2" borderId="1" xfId="0" applyNumberFormat="1" applyFont="1" applyFill="1" applyBorder="1" applyAlignment="1">
      <alignment horizontal="center" justifyLastLine="1"/>
    </xf>
    <xf numFmtId="0" fontId="17"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7" fontId="19" fillId="0" borderId="0" xfId="3">
      <alignment horizontal="right" vertical="top"/>
    </xf>
    <xf numFmtId="0" fontId="6" fillId="0" borderId="0" xfId="2">
      <alignment vertical="center"/>
    </xf>
    <xf numFmtId="178" fontId="19" fillId="0" borderId="0" xfId="10">
      <alignment horizontal="left" vertical="top"/>
    </xf>
    <xf numFmtId="49" fontId="8" fillId="0" borderId="0" xfId="13" applyAlignment="1">
      <alignment horizontal="right" vertical="center"/>
    </xf>
    <xf numFmtId="0" fontId="38" fillId="0" borderId="0" xfId="4">
      <alignment horizontal="left" vertical="center"/>
    </xf>
    <xf numFmtId="180" fontId="6" fillId="0" borderId="0" xfId="7" applyBorder="1">
      <alignment horizontal="right" vertical="center"/>
    </xf>
    <xf numFmtId="0" fontId="6" fillId="0" borderId="12" xfId="6" applyBorder="1">
      <alignment horizontal="distributed" vertical="center" justifyLastLine="1"/>
    </xf>
    <xf numFmtId="0" fontId="6" fillId="0" borderId="0" xfId="6">
      <alignment horizontal="distributed" vertical="center" justifyLastLine="1"/>
    </xf>
    <xf numFmtId="180" fontId="6" fillId="0" borderId="14" xfId="7" applyBorder="1">
      <alignment horizontal="right" vertical="center"/>
    </xf>
    <xf numFmtId="0" fontId="6" fillId="0" borderId="0" xfId="6" applyBorder="1">
      <alignment horizontal="distributed" vertical="center" justifyLastLine="1"/>
    </xf>
    <xf numFmtId="0" fontId="6" fillId="0" borderId="6" xfId="6" applyBorder="1">
      <alignment horizontal="distributed" vertical="center" justifyLastLine="1"/>
    </xf>
    <xf numFmtId="49" fontId="8" fillId="0" borderId="2" xfId="13" applyBorder="1" applyAlignment="1">
      <alignment horizontal="right" vertical="center"/>
    </xf>
    <xf numFmtId="49" fontId="8" fillId="0" borderId="0" xfId="13" applyBorder="1" applyAlignment="1">
      <alignment horizontal="right" vertical="center"/>
    </xf>
    <xf numFmtId="180" fontId="6" fillId="0" borderId="0" xfId="7">
      <alignment horizontal="right" vertical="center"/>
    </xf>
    <xf numFmtId="180" fontId="40" fillId="0" borderId="0" xfId="12" applyNumberFormat="1" applyBorder="1" applyAlignment="1">
      <alignment horizontal="right" vertical="center"/>
    </xf>
    <xf numFmtId="180" fontId="40" fillId="0" borderId="0" xfId="12" applyNumberFormat="1" applyAlignment="1">
      <alignment horizontal="right" vertical="center"/>
    </xf>
    <xf numFmtId="49" fontId="8" fillId="0" borderId="2" xfId="13" applyBorder="1" applyAlignment="1">
      <alignment horizontal="center" vertical="center"/>
    </xf>
    <xf numFmtId="49" fontId="8" fillId="0" borderId="0" xfId="13" applyBorder="1" applyAlignment="1">
      <alignment horizontal="center" vertical="center"/>
    </xf>
    <xf numFmtId="180" fontId="6" fillId="0" borderId="3" xfId="7" applyBorder="1">
      <alignment horizontal="right" vertical="center"/>
    </xf>
    <xf numFmtId="0" fontId="6" fillId="0" borderId="19" xfId="6" applyBorder="1">
      <alignment horizontal="distributed" vertical="center" justifyLastLine="1"/>
    </xf>
    <xf numFmtId="0" fontId="6" fillId="0" borderId="3" xfId="6" applyBorder="1">
      <alignment horizontal="distributed" vertical="center" justifyLastLine="1"/>
    </xf>
    <xf numFmtId="0" fontId="6" fillId="0" borderId="14" xfId="6" applyBorder="1">
      <alignment horizontal="distributed" vertical="center" justifyLastLine="1"/>
    </xf>
    <xf numFmtId="0" fontId="6" fillId="0" borderId="11" xfId="6" applyBorder="1">
      <alignment horizontal="distributed" vertical="center" justifyLastLine="1"/>
    </xf>
    <xf numFmtId="0" fontId="6" fillId="0" borderId="4" xfId="6" applyBorder="1">
      <alignment horizontal="distributed" vertical="center" justifyLastLine="1"/>
    </xf>
    <xf numFmtId="0" fontId="6" fillId="0" borderId="10" xfId="6" applyBorder="1">
      <alignment horizontal="distributed" vertical="center" justifyLastLine="1"/>
    </xf>
    <xf numFmtId="0" fontId="6" fillId="0" borderId="2" xfId="6" applyBorder="1">
      <alignment horizontal="distributed" vertical="center" justifyLastLine="1"/>
    </xf>
    <xf numFmtId="0" fontId="6" fillId="0" borderId="8" xfId="6" applyBorder="1">
      <alignment horizontal="distributed" vertical="center" justifyLastLine="1"/>
    </xf>
    <xf numFmtId="0" fontId="6" fillId="0" borderId="9" xfId="6" applyBorder="1">
      <alignment horizontal="distributed" vertical="center" justifyLastLine="1"/>
    </xf>
    <xf numFmtId="0" fontId="6" fillId="0" borderId="16" xfId="6" applyBorder="1">
      <alignment horizontal="distributed" vertical="center" justifyLastLine="1"/>
    </xf>
    <xf numFmtId="0" fontId="6" fillId="0" borderId="21" xfId="6" applyBorder="1">
      <alignment horizontal="distributed" vertical="center" justifyLastLine="1"/>
    </xf>
    <xf numFmtId="0" fontId="6" fillId="0" borderId="5" xfId="6" applyBorder="1">
      <alignment horizontal="distributed" vertical="center" justifyLastLine="1"/>
    </xf>
    <xf numFmtId="0" fontId="40" fillId="0" borderId="0" xfId="12" applyBorder="1" applyAlignment="1">
      <alignment horizontal="distributed" vertical="center" justifyLastLine="1"/>
    </xf>
    <xf numFmtId="0" fontId="39" fillId="0" borderId="0" xfId="5">
      <alignment horizontal="left" vertical="center"/>
    </xf>
    <xf numFmtId="0" fontId="6" fillId="0" borderId="22" xfId="6" applyBorder="1">
      <alignment horizontal="distributed" vertical="center" justifyLastLine="1"/>
    </xf>
    <xf numFmtId="0" fontId="6" fillId="0" borderId="15" xfId="6" applyBorder="1">
      <alignment horizontal="distributed" vertical="center" justifyLastLine="1"/>
    </xf>
    <xf numFmtId="0" fontId="6" fillId="0" borderId="23" xfId="6" applyBorder="1">
      <alignment horizontal="distributed" vertical="center" justifyLastLine="1"/>
    </xf>
    <xf numFmtId="0" fontId="6" fillId="0" borderId="13" xfId="6" applyBorder="1">
      <alignment horizontal="distributed" vertical="center" justifyLastLine="1"/>
    </xf>
    <xf numFmtId="0" fontId="40" fillId="34" borderId="0" xfId="11" applyAlignment="1">
      <alignment horizontal="distributed" vertical="center" justifyLastLine="1"/>
    </xf>
    <xf numFmtId="0" fontId="40" fillId="0" borderId="10" xfId="12" applyBorder="1" applyAlignment="1">
      <alignment horizontal="distributed" vertical="center" justifyLastLine="1"/>
    </xf>
    <xf numFmtId="0" fontId="40" fillId="0" borderId="21" xfId="12" applyBorder="1" applyAlignment="1">
      <alignment horizontal="distributed" vertical="center" justifyLastLine="1"/>
    </xf>
    <xf numFmtId="0" fontId="40" fillId="0" borderId="0" xfId="12" applyAlignment="1">
      <alignment horizontal="distributed" vertical="center" justifyLastLine="1"/>
    </xf>
    <xf numFmtId="180" fontId="40" fillId="34" borderId="0" xfId="11" applyNumberFormat="1" applyAlignment="1">
      <alignment horizontal="distributed" vertical="center" justifyLastLine="1"/>
    </xf>
    <xf numFmtId="0" fontId="6" fillId="0" borderId="20" xfId="6" applyBorder="1">
      <alignment horizontal="distributed" vertical="center" justifyLastLine="1"/>
    </xf>
    <xf numFmtId="0" fontId="40" fillId="0" borderId="20" xfId="12" applyBorder="1" applyAlignment="1">
      <alignment horizontal="distributed" vertical="center" justifyLastLine="1"/>
    </xf>
    <xf numFmtId="0" fontId="40" fillId="0" borderId="16" xfId="12" applyBorder="1" applyAlignment="1">
      <alignment horizontal="distributed" vertical="center" justifyLastLine="1"/>
    </xf>
    <xf numFmtId="0" fontId="21" fillId="0" borderId="0" xfId="6" applyFont="1">
      <alignment horizontal="distributed" vertical="center" justifyLastLine="1"/>
    </xf>
    <xf numFmtId="0" fontId="40" fillId="0" borderId="15" xfId="12" applyBorder="1" applyAlignment="1">
      <alignment horizontal="distributed" vertical="center" justifyLastLine="1"/>
    </xf>
    <xf numFmtId="0" fontId="6" fillId="0" borderId="2" xfId="2" applyBorder="1">
      <alignment vertical="center"/>
    </xf>
    <xf numFmtId="0" fontId="6" fillId="0" borderId="0" xfId="6" applyFill="1">
      <alignment horizontal="distributed" vertical="center" justifyLastLine="1"/>
    </xf>
    <xf numFmtId="0" fontId="6" fillId="0" borderId="0" xfId="2" applyBorder="1">
      <alignment vertical="center"/>
    </xf>
    <xf numFmtId="180" fontId="6" fillId="0" borderId="0" xfId="7" applyFill="1" applyBorder="1">
      <alignment horizontal="right" vertical="center"/>
    </xf>
    <xf numFmtId="49" fontId="8" fillId="0" borderId="0" xfId="13" applyAlignment="1">
      <alignment horizontal="center" vertical="center"/>
    </xf>
    <xf numFmtId="49" fontId="6" fillId="0" borderId="0" xfId="7" applyNumberFormat="1" applyBorder="1">
      <alignment horizontal="right" vertical="center"/>
    </xf>
    <xf numFmtId="49" fontId="6" fillId="0" borderId="0" xfId="7" applyNumberFormat="1">
      <alignment horizontal="right" vertical="center"/>
    </xf>
    <xf numFmtId="0" fontId="6" fillId="0" borderId="0" xfId="6" applyAlignment="1">
      <alignment horizontal="distributed" vertical="center" wrapText="1" justifyLastLine="1"/>
    </xf>
    <xf numFmtId="180" fontId="6" fillId="0" borderId="0" xfId="7" applyNumberFormat="1" applyBorder="1">
      <alignment horizontal="right" vertical="center"/>
    </xf>
    <xf numFmtId="0" fontId="40" fillId="0" borderId="2" xfId="12" applyBorder="1" applyAlignment="1">
      <alignment horizontal="distributed" vertical="center" justifyLastLine="1"/>
    </xf>
    <xf numFmtId="0" fontId="40" fillId="0" borderId="11" xfId="12" applyBorder="1" applyAlignment="1">
      <alignment horizontal="distributed" vertical="center" justifyLastLine="1"/>
    </xf>
    <xf numFmtId="0" fontId="40" fillId="0" borderId="4" xfId="12" applyBorder="1" applyAlignment="1">
      <alignment horizontal="distributed" vertical="center" justifyLastLine="1"/>
    </xf>
    <xf numFmtId="0" fontId="6" fillId="0" borderId="19" xfId="6" applyBorder="1" applyAlignment="1">
      <alignment horizontal="distributed" vertical="center" wrapText="1" justifyLastLine="1"/>
    </xf>
    <xf numFmtId="0" fontId="6" fillId="0" borderId="3" xfId="6" applyBorder="1" applyAlignment="1">
      <alignment horizontal="distributed" vertical="center" wrapText="1" justifyLastLine="1"/>
    </xf>
    <xf numFmtId="0" fontId="6" fillId="0" borderId="11" xfId="6" applyBorder="1" applyAlignment="1">
      <alignment horizontal="distributed" vertical="center" wrapText="1" justifyLastLine="1"/>
    </xf>
    <xf numFmtId="0" fontId="6" fillId="0" borderId="4" xfId="6" applyBorder="1" applyAlignment="1">
      <alignment horizontal="distributed" vertical="center" wrapText="1" justifyLastLine="1"/>
    </xf>
    <xf numFmtId="180" fontId="40" fillId="0" borderId="14" xfId="12" applyNumberFormat="1" applyBorder="1" applyAlignment="1">
      <alignment horizontal="right" vertical="center"/>
    </xf>
    <xf numFmtId="0" fontId="6" fillId="0" borderId="17" xfId="6" applyBorder="1">
      <alignment horizontal="distributed" vertical="center" justifyLastLine="1"/>
    </xf>
    <xf numFmtId="0" fontId="6" fillId="0" borderId="18" xfId="6" applyBorder="1">
      <alignment horizontal="distributed" vertical="center" justifyLastLine="1"/>
    </xf>
    <xf numFmtId="182" fontId="6" fillId="0" borderId="0" xfId="9" applyBorder="1">
      <alignment horizontal="right" vertical="center"/>
    </xf>
    <xf numFmtId="181" fontId="6" fillId="0" borderId="14" xfId="8" applyBorder="1">
      <alignment horizontal="right" vertical="center"/>
    </xf>
    <xf numFmtId="181" fontId="6" fillId="0" borderId="0" xfId="8" applyBorder="1">
      <alignment horizontal="right" vertical="center"/>
    </xf>
    <xf numFmtId="181" fontId="40" fillId="0" borderId="14" xfId="12" applyNumberFormat="1" applyBorder="1" applyAlignment="1">
      <alignment horizontal="right" vertical="center"/>
    </xf>
    <xf numFmtId="181" fontId="40" fillId="0" borderId="0" xfId="12" applyNumberFormat="1" applyBorder="1" applyAlignment="1">
      <alignment horizontal="right" vertical="center"/>
    </xf>
    <xf numFmtId="0" fontId="6" fillId="0" borderId="24" xfId="6" applyBorder="1">
      <alignment horizontal="distributed" vertical="center" justifyLastLine="1"/>
    </xf>
    <xf numFmtId="0" fontId="6" fillId="0" borderId="25" xfId="6" applyBorder="1">
      <alignment horizontal="distributed" vertical="center" justifyLastLine="1"/>
    </xf>
    <xf numFmtId="182" fontId="40" fillId="0" borderId="0" xfId="12" applyNumberFormat="1" applyBorder="1" applyAlignment="1">
      <alignment horizontal="right" vertical="center"/>
    </xf>
    <xf numFmtId="0" fontId="40" fillId="34" borderId="0" xfId="11" applyBorder="1" applyAlignment="1">
      <alignment horizontal="distributed" vertical="center" justifyLastLine="1"/>
    </xf>
    <xf numFmtId="180" fontId="6" fillId="0" borderId="0" xfId="7" applyBorder="1" applyAlignment="1">
      <alignment horizontal="center" vertical="center"/>
    </xf>
    <xf numFmtId="49" fontId="8" fillId="0" borderId="0" xfId="13" applyBorder="1">
      <alignment vertical="center"/>
    </xf>
    <xf numFmtId="0" fontId="40" fillId="0" borderId="18" xfId="12" applyBorder="1" applyAlignment="1">
      <alignment horizontal="distributed" vertical="center" justifyLastLine="1"/>
    </xf>
    <xf numFmtId="0" fontId="6" fillId="0" borderId="3" xfId="2" applyBorder="1" applyAlignment="1">
      <alignment vertical="center"/>
    </xf>
    <xf numFmtId="181" fontId="6" fillId="0" borderId="0" xfId="8">
      <alignment horizontal="right" vertical="center"/>
    </xf>
    <xf numFmtId="181" fontId="40" fillId="0" borderId="0" xfId="12" applyNumberFormat="1" applyAlignment="1">
      <alignment horizontal="right" vertical="center"/>
    </xf>
    <xf numFmtId="0" fontId="6" fillId="0" borderId="27" xfId="6" applyBorder="1">
      <alignment horizontal="distributed" vertical="center" justifyLastLine="1"/>
    </xf>
    <xf numFmtId="0" fontId="40" fillId="0" borderId="12" xfId="12" applyBorder="1" applyAlignment="1">
      <alignment horizontal="distributed" vertical="center" justifyLastLine="1"/>
    </xf>
    <xf numFmtId="0" fontId="40" fillId="0" borderId="13" xfId="12" applyBorder="1" applyAlignment="1">
      <alignment horizontal="distributed" vertical="center" justifyLastLine="1"/>
    </xf>
    <xf numFmtId="49" fontId="8" fillId="0" borderId="0" xfId="13" applyAlignment="1">
      <alignment vertical="center" wrapText="1"/>
    </xf>
    <xf numFmtId="0" fontId="6" fillId="0" borderId="0" xfId="2" applyFont="1">
      <alignment vertical="center"/>
    </xf>
    <xf numFmtId="0" fontId="40" fillId="0" borderId="0" xfId="12" applyBorder="1" applyAlignment="1">
      <alignment horizontal="distributed" vertical="center" wrapText="1" justifyLastLine="1"/>
    </xf>
    <xf numFmtId="0" fontId="6" fillId="0" borderId="3" xfId="6" applyFont="1" applyBorder="1" applyAlignment="1">
      <alignment horizontal="distributed" vertical="center" wrapText="1" justifyLastLine="1"/>
    </xf>
    <xf numFmtId="0" fontId="6" fillId="0" borderId="3" xfId="6" applyFont="1" applyBorder="1">
      <alignment horizontal="distributed" vertical="center" justifyLastLine="1"/>
    </xf>
    <xf numFmtId="0" fontId="6" fillId="0" borderId="5" xfId="6" applyFont="1" applyBorder="1">
      <alignment horizontal="distributed" vertical="center" justifyLastLine="1"/>
    </xf>
    <xf numFmtId="0" fontId="6" fillId="0" borderId="0" xfId="6" applyFont="1" applyBorder="1">
      <alignment horizontal="distributed" vertical="center" justifyLastLine="1"/>
    </xf>
    <xf numFmtId="0" fontId="6" fillId="0" borderId="6" xfId="6" applyFont="1" applyBorder="1">
      <alignment horizontal="distributed" vertical="center" justifyLastLine="1"/>
    </xf>
    <xf numFmtId="0" fontId="6" fillId="0" borderId="4" xfId="6" applyFont="1" applyBorder="1">
      <alignment horizontal="distributed" vertical="center" justifyLastLine="1"/>
    </xf>
    <xf numFmtId="0" fontId="6" fillId="0" borderId="9" xfId="6" applyFont="1" applyBorder="1">
      <alignment horizontal="distributed" vertical="center" justifyLastLine="1"/>
    </xf>
    <xf numFmtId="58" fontId="6" fillId="0" borderId="0" xfId="6" applyNumberFormat="1" applyBorder="1">
      <alignment horizontal="distributed" vertical="center" justifyLastLine="1"/>
    </xf>
    <xf numFmtId="0" fontId="6" fillId="0" borderId="0" xfId="6" applyBorder="1" applyAlignment="1">
      <alignment horizontal="distributed" vertical="center" wrapText="1" justifyLastLine="1"/>
    </xf>
    <xf numFmtId="58" fontId="40" fillId="0" borderId="0" xfId="12" applyNumberFormat="1" applyBorder="1" applyAlignment="1">
      <alignment horizontal="distributed" vertical="center" justifyLastLine="1"/>
    </xf>
    <xf numFmtId="0" fontId="40" fillId="0" borderId="0" xfId="12" applyNumberFormat="1" applyBorder="1" applyAlignment="1">
      <alignment horizontal="distributed" vertical="center" justifyLastLine="1"/>
    </xf>
    <xf numFmtId="0" fontId="40" fillId="0" borderId="0" xfId="12" applyFont="1" applyBorder="1" applyAlignment="1">
      <alignment horizontal="distributed" vertical="center" wrapText="1" justifyLastLine="1"/>
    </xf>
    <xf numFmtId="0" fontId="40" fillId="0" borderId="0" xfId="12" applyFont="1" applyBorder="1" applyAlignment="1">
      <alignment horizontal="distributed" vertical="center" justifyLastLine="1"/>
    </xf>
    <xf numFmtId="58" fontId="40" fillId="0" borderId="0" xfId="12" applyNumberFormat="1" applyAlignment="1">
      <alignment horizontal="distributed" vertical="center" justifyLastLine="1"/>
    </xf>
    <xf numFmtId="182" fontId="40" fillId="0" borderId="0" xfId="12" applyNumberFormat="1" applyAlignment="1">
      <alignment horizontal="right" vertical="center"/>
    </xf>
    <xf numFmtId="182" fontId="6" fillId="0" borderId="0" xfId="9">
      <alignment horizontal="right" vertical="center"/>
    </xf>
    <xf numFmtId="0" fontId="6" fillId="0" borderId="15" xfId="6" applyBorder="1" applyAlignment="1">
      <alignment horizontal="distributed" vertical="center" wrapText="1" justifyLastLine="1"/>
    </xf>
    <xf numFmtId="182" fontId="6" fillId="0" borderId="3" xfId="9" applyBorder="1">
      <alignment horizontal="right" vertical="center"/>
    </xf>
    <xf numFmtId="0" fontId="6" fillId="0" borderId="10" xfId="6" applyBorder="1" applyAlignment="1">
      <alignment horizontal="distributed" vertical="center" wrapText="1" justifyLastLine="1"/>
    </xf>
    <xf numFmtId="180" fontId="40" fillId="34" borderId="0" xfId="11" applyNumberFormat="1" applyBorder="1" applyAlignment="1">
      <alignment horizontal="right" vertical="center"/>
    </xf>
    <xf numFmtId="0" fontId="21" fillId="0" borderId="2" xfId="6" applyFont="1" applyBorder="1">
      <alignment horizontal="distributed" vertical="center" justifyLastLine="1"/>
    </xf>
    <xf numFmtId="0" fontId="21" fillId="0" borderId="8" xfId="6" applyFont="1" applyBorder="1">
      <alignment horizontal="distributed" vertical="center" justifyLastLine="1"/>
    </xf>
    <xf numFmtId="0" fontId="21" fillId="0" borderId="4" xfId="6" applyFont="1" applyBorder="1">
      <alignment horizontal="distributed" vertical="center" justifyLastLine="1"/>
    </xf>
    <xf numFmtId="0" fontId="21" fillId="0" borderId="9" xfId="6" applyFont="1" applyBorder="1">
      <alignment horizontal="distributed" vertical="center" justifyLastLine="1"/>
    </xf>
    <xf numFmtId="0" fontId="6" fillId="0" borderId="2" xfId="6" applyFont="1" applyBorder="1" applyAlignment="1">
      <alignment horizontal="distributed" vertical="center" wrapText="1" justifyLastLine="1"/>
    </xf>
    <xf numFmtId="0" fontId="6" fillId="0" borderId="2" xfId="6" applyFont="1" applyBorder="1">
      <alignment horizontal="distributed" vertical="center" justifyLastLine="1"/>
    </xf>
    <xf numFmtId="0" fontId="6" fillId="0" borderId="8" xfId="6" applyFont="1" applyBorder="1">
      <alignment horizontal="distributed" vertical="center" justifyLastLine="1"/>
    </xf>
    <xf numFmtId="0" fontId="6" fillId="0" borderId="2" xfId="6" applyBorder="1" applyAlignment="1">
      <alignment horizontal="distributed" vertical="center" wrapText="1" justifyLastLine="1"/>
    </xf>
    <xf numFmtId="0" fontId="6" fillId="0" borderId="8" xfId="6" applyBorder="1" applyAlignment="1">
      <alignment horizontal="distributed" vertical="center" wrapText="1" justifyLastLine="1"/>
    </xf>
    <xf numFmtId="0" fontId="6" fillId="0" borderId="9" xfId="6" applyBorder="1" applyAlignment="1">
      <alignment horizontal="distributed" vertical="center" wrapText="1" justifyLastLine="1"/>
    </xf>
    <xf numFmtId="186" fontId="6" fillId="0" borderId="0" xfId="59" applyBorder="1">
      <alignment horizontal="right" vertical="center"/>
    </xf>
    <xf numFmtId="186" fontId="6" fillId="0" borderId="0" xfId="59">
      <alignment horizontal="right" vertical="center"/>
    </xf>
    <xf numFmtId="0" fontId="6" fillId="0" borderId="14" xfId="6" applyBorder="1" applyAlignment="1">
      <alignment horizontal="distributed" vertical="center" wrapText="1" justifyLastLine="1"/>
    </xf>
    <xf numFmtId="0" fontId="6" fillId="0" borderId="6" xfId="6" applyBorder="1" applyAlignment="1">
      <alignment horizontal="distributed" vertical="center" wrapText="1" justifyLastLine="1"/>
    </xf>
    <xf numFmtId="180" fontId="40" fillId="34" borderId="14" xfId="11" applyNumberFormat="1" applyBorder="1" applyAlignment="1">
      <alignment vertical="center"/>
    </xf>
    <xf numFmtId="0" fontId="40" fillId="34" borderId="0" xfId="11" applyBorder="1" applyAlignment="1">
      <alignment vertical="center"/>
    </xf>
    <xf numFmtId="180" fontId="40" fillId="34" borderId="0" xfId="11" applyNumberFormat="1" applyBorder="1" applyAlignment="1">
      <alignment vertical="center"/>
    </xf>
    <xf numFmtId="180" fontId="40" fillId="34" borderId="0" xfId="11" applyNumberFormat="1" applyAlignment="1">
      <alignment horizontal="right" vertical="center"/>
    </xf>
    <xf numFmtId="183" fontId="40" fillId="0" borderId="0" xfId="12" applyNumberFormat="1" applyBorder="1" applyAlignment="1">
      <alignment horizontal="right" vertical="center"/>
    </xf>
    <xf numFmtId="184" fontId="6" fillId="0" borderId="0" xfId="60">
      <alignment horizontal="right" vertical="center"/>
    </xf>
    <xf numFmtId="184" fontId="6" fillId="0" borderId="0" xfId="60" applyBorder="1">
      <alignment horizontal="right" vertical="center"/>
    </xf>
    <xf numFmtId="184" fontId="40" fillId="0" borderId="0" xfId="12" applyNumberFormat="1" applyBorder="1" applyAlignment="1">
      <alignment horizontal="right" vertical="center"/>
    </xf>
    <xf numFmtId="180" fontId="6" fillId="34" borderId="0" xfId="7" applyFill="1">
      <alignment horizontal="right" vertical="center"/>
    </xf>
    <xf numFmtId="180" fontId="6" fillId="34" borderId="14" xfId="7" applyFill="1" applyBorder="1">
      <alignment horizontal="right" vertical="center"/>
    </xf>
    <xf numFmtId="180" fontId="6" fillId="34" borderId="0" xfId="7" applyFill="1" applyBorder="1">
      <alignment horizontal="right" vertical="center"/>
    </xf>
  </cellXfs>
  <cellStyles count="64">
    <cellStyle name="①統計書基本" xfId="2"/>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3"/>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4"/>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1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3"/>
    <cellStyle name="標準 3" xfId="62"/>
    <cellStyle name="良い" xfId="23"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1430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601236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1663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農</a:t>
            </a:r>
            <a:r>
              <a:rPr kumimoji="1" lang="ja-JP" altLang="en-US" sz="1000" b="1">
                <a:solidFill>
                  <a:schemeClr val="tx1"/>
                </a:solidFill>
                <a:effectLst/>
                <a:latin typeface="HG丸ｺﾞｼｯｸM-PRO" pitchFamily="50" charset="-128"/>
                <a:ea typeface="HG丸ｺﾞｼｯｸM-PRO" pitchFamily="50" charset="-128"/>
                <a:cs typeface="+mn-cs"/>
              </a:rPr>
              <a:t> </a:t>
            </a:r>
            <a:r>
              <a:rPr kumimoji="1" lang="ja-JP" altLang="ja-JP" sz="1000" b="1">
                <a:solidFill>
                  <a:schemeClr val="tx1"/>
                </a:solidFill>
                <a:effectLst/>
                <a:latin typeface="HG丸ｺﾞｼｯｸM-PRO" pitchFamily="50" charset="-128"/>
                <a:ea typeface="HG丸ｺﾞｼｯｸM-PRO" pitchFamily="50" charset="-128"/>
                <a:cs typeface="+mn-cs"/>
              </a:rPr>
              <a:t>業</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61</xdr:col>
      <xdr:colOff>97044</xdr:colOff>
      <xdr:row>65</xdr:row>
      <xdr:rowOff>31173</xdr:rowOff>
    </xdr:to>
    <xdr:pic>
      <xdr:nvPicPr>
        <xdr:cNvPr id="2" name="図 1"/>
        <xdr:cNvPicPr>
          <a:picLocks noChangeAspect="1"/>
        </xdr:cNvPicPr>
      </xdr:nvPicPr>
      <xdr:blipFill>
        <a:blip xmlns:r="http://schemas.openxmlformats.org/officeDocument/2006/relationships" r:embed="rId1"/>
        <a:stretch>
          <a:fillRect/>
        </a:stretch>
      </xdr:blipFill>
      <xdr:spPr>
        <a:xfrm>
          <a:off x="123825" y="5791200"/>
          <a:ext cx="7517019" cy="3603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61</xdr:col>
      <xdr:colOff>93616</xdr:colOff>
      <xdr:row>63</xdr:row>
      <xdr:rowOff>41204</xdr:rowOff>
    </xdr:to>
    <xdr:pic>
      <xdr:nvPicPr>
        <xdr:cNvPr id="4" name="図 3"/>
        <xdr:cNvPicPr>
          <a:picLocks noChangeAspect="1"/>
        </xdr:cNvPicPr>
      </xdr:nvPicPr>
      <xdr:blipFill>
        <a:blip xmlns:r="http://schemas.openxmlformats.org/officeDocument/2006/relationships" r:embed="rId1"/>
        <a:stretch>
          <a:fillRect/>
        </a:stretch>
      </xdr:blipFill>
      <xdr:spPr>
        <a:xfrm>
          <a:off x="76200" y="4010025"/>
          <a:ext cx="7523116" cy="504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22</xdr:col>
      <xdr:colOff>182769</xdr:colOff>
      <xdr:row>70</xdr:row>
      <xdr:rowOff>41204</xdr:rowOff>
    </xdr:to>
    <xdr:pic>
      <xdr:nvPicPr>
        <xdr:cNvPr id="2" name="図 1"/>
        <xdr:cNvPicPr>
          <a:picLocks noChangeAspect="1"/>
        </xdr:cNvPicPr>
      </xdr:nvPicPr>
      <xdr:blipFill>
        <a:blip xmlns:r="http://schemas.openxmlformats.org/officeDocument/2006/relationships" r:embed="rId1"/>
        <a:stretch>
          <a:fillRect/>
        </a:stretch>
      </xdr:blipFill>
      <xdr:spPr>
        <a:xfrm>
          <a:off x="123825" y="5153025"/>
          <a:ext cx="7517019" cy="50418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20</xdr:col>
      <xdr:colOff>392319</xdr:colOff>
      <xdr:row>63</xdr:row>
      <xdr:rowOff>47301</xdr:rowOff>
    </xdr:to>
    <xdr:pic>
      <xdr:nvPicPr>
        <xdr:cNvPr id="2" name="図 1"/>
        <xdr:cNvPicPr>
          <a:picLocks noChangeAspect="1"/>
        </xdr:cNvPicPr>
      </xdr:nvPicPr>
      <xdr:blipFill>
        <a:blip xmlns:r="http://schemas.openxmlformats.org/officeDocument/2006/relationships" r:embed="rId1"/>
        <a:stretch>
          <a:fillRect/>
        </a:stretch>
      </xdr:blipFill>
      <xdr:spPr>
        <a:xfrm>
          <a:off x="76200" y="4076700"/>
          <a:ext cx="7517019" cy="5047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27</xdr:col>
      <xdr:colOff>478044</xdr:colOff>
      <xdr:row>71</xdr:row>
      <xdr:rowOff>41204</xdr:rowOff>
    </xdr:to>
    <xdr:pic>
      <xdr:nvPicPr>
        <xdr:cNvPr id="4" name="図 3"/>
        <xdr:cNvPicPr>
          <a:picLocks noChangeAspect="1"/>
        </xdr:cNvPicPr>
      </xdr:nvPicPr>
      <xdr:blipFill>
        <a:blip xmlns:r="http://schemas.openxmlformats.org/officeDocument/2006/relationships" r:embed="rId1"/>
        <a:stretch>
          <a:fillRect/>
        </a:stretch>
      </xdr:blipFill>
      <xdr:spPr>
        <a:xfrm>
          <a:off x="123825" y="5295900"/>
          <a:ext cx="7517019" cy="50418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25</xdr:col>
      <xdr:colOff>420894</xdr:colOff>
      <xdr:row>66</xdr:row>
      <xdr:rowOff>41204</xdr:rowOff>
    </xdr:to>
    <xdr:pic>
      <xdr:nvPicPr>
        <xdr:cNvPr id="4" name="図 3"/>
        <xdr:cNvPicPr>
          <a:picLocks noChangeAspect="1"/>
        </xdr:cNvPicPr>
      </xdr:nvPicPr>
      <xdr:blipFill>
        <a:blip xmlns:r="http://schemas.openxmlformats.org/officeDocument/2006/relationships" r:embed="rId1"/>
        <a:stretch>
          <a:fillRect/>
        </a:stretch>
      </xdr:blipFill>
      <xdr:spPr>
        <a:xfrm>
          <a:off x="76200" y="4362450"/>
          <a:ext cx="7517019" cy="50418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61</xdr:col>
      <xdr:colOff>87519</xdr:colOff>
      <xdr:row>66</xdr:row>
      <xdr:rowOff>41204</xdr:rowOff>
    </xdr:to>
    <xdr:pic>
      <xdr:nvPicPr>
        <xdr:cNvPr id="4" name="図 3"/>
        <xdr:cNvPicPr>
          <a:picLocks noChangeAspect="1"/>
        </xdr:cNvPicPr>
      </xdr:nvPicPr>
      <xdr:blipFill>
        <a:blip xmlns:r="http://schemas.openxmlformats.org/officeDocument/2006/relationships" r:embed="rId1"/>
        <a:stretch>
          <a:fillRect/>
        </a:stretch>
      </xdr:blipFill>
      <xdr:spPr>
        <a:xfrm>
          <a:off x="123825" y="4581525"/>
          <a:ext cx="7517019" cy="50418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61</xdr:col>
      <xdr:colOff>87519</xdr:colOff>
      <xdr:row>65</xdr:row>
      <xdr:rowOff>41204</xdr:rowOff>
    </xdr:to>
    <xdr:pic>
      <xdr:nvPicPr>
        <xdr:cNvPr id="4" name="図 3"/>
        <xdr:cNvPicPr>
          <a:picLocks noChangeAspect="1"/>
        </xdr:cNvPicPr>
      </xdr:nvPicPr>
      <xdr:blipFill>
        <a:blip xmlns:r="http://schemas.openxmlformats.org/officeDocument/2006/relationships" r:embed="rId1"/>
        <a:stretch>
          <a:fillRect/>
        </a:stretch>
      </xdr:blipFill>
      <xdr:spPr>
        <a:xfrm>
          <a:off x="123825" y="4438650"/>
          <a:ext cx="7517019" cy="50418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86995</xdr:colOff>
      <xdr:row>60</xdr:row>
      <xdr:rowOff>41658</xdr:rowOff>
    </xdr:from>
    <xdr:ext cx="64" cy="109582"/>
    <xdr:sp macro="" textlink="">
      <xdr:nvSpPr>
        <xdr:cNvPr id="8" name="テキスト ボックス 7"/>
        <xdr:cNvSpPr txBox="1"/>
      </xdr:nvSpPr>
      <xdr:spPr>
        <a:xfrm>
          <a:off x="582295" y="12576558"/>
          <a:ext cx="64" cy="10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endParaRPr kumimoji="1" lang="ja-JP" altLang="en-US" sz="700"/>
        </a:p>
      </xdr:txBody>
    </xdr:sp>
    <xdr:clientData/>
  </xdr:oneCellAnchor>
  <xdr:twoCellAnchor editAs="oneCell">
    <xdr:from>
      <xdr:col>1</xdr:col>
      <xdr:colOff>0</xdr:colOff>
      <xdr:row>22</xdr:row>
      <xdr:rowOff>0</xdr:rowOff>
    </xdr:from>
    <xdr:to>
      <xdr:col>61</xdr:col>
      <xdr:colOff>87519</xdr:colOff>
      <xdr:row>47</xdr:row>
      <xdr:rowOff>18980</xdr:rowOff>
    </xdr:to>
    <xdr:pic>
      <xdr:nvPicPr>
        <xdr:cNvPr id="15" name="図 14"/>
        <xdr:cNvPicPr>
          <a:picLocks noChangeAspect="1"/>
        </xdr:cNvPicPr>
      </xdr:nvPicPr>
      <xdr:blipFill>
        <a:blip xmlns:r="http://schemas.openxmlformats.org/officeDocument/2006/relationships" r:embed="rId1"/>
        <a:stretch>
          <a:fillRect/>
        </a:stretch>
      </xdr:blipFill>
      <xdr:spPr>
        <a:xfrm>
          <a:off x="123825" y="3219450"/>
          <a:ext cx="7517019" cy="35908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97"/>
  <sheetViews>
    <sheetView tabSelected="1" view="pageBreakPreview" zoomScaleNormal="100" zoomScaleSheetLayoutView="100" workbookViewId="0">
      <selection activeCell="BK1" sqref="BK1"/>
    </sheetView>
  </sheetViews>
  <sheetFormatPr defaultRowHeight="13.5" x14ac:dyDescent="0.15"/>
  <cols>
    <col min="1" max="2" width="2.125" style="27" customWidth="1"/>
    <col min="3" max="3" width="0.75" style="27" customWidth="1"/>
    <col min="4" max="52" width="1.625" style="27" customWidth="1"/>
    <col min="53" max="57" width="1.75" style="27" customWidth="1"/>
    <col min="58" max="60" width="1.625" style="27" customWidth="1"/>
    <col min="61" max="67" width="1.625" style="26" customWidth="1"/>
    <col min="68" max="16384" width="9" style="26"/>
  </cols>
  <sheetData>
    <row r="1" spans="1:71" ht="11.1" customHeight="1" x14ac:dyDescent="0.15">
      <c r="A1" s="26"/>
      <c r="AQ1"/>
      <c r="AR1"/>
      <c r="AS1" s="233">
        <v>107</v>
      </c>
      <c r="AT1" s="233"/>
      <c r="AU1" s="233"/>
      <c r="AV1" s="233"/>
      <c r="AW1" s="233"/>
      <c r="AX1" s="233"/>
      <c r="AY1" s="233"/>
      <c r="AZ1" s="233"/>
      <c r="BA1" s="233"/>
      <c r="BB1" s="233"/>
      <c r="BC1" s="233"/>
      <c r="BD1" s="233"/>
      <c r="BE1" s="233"/>
      <c r="BF1" s="233"/>
      <c r="BG1" s="233"/>
      <c r="BH1" s="233"/>
      <c r="BI1" s="233"/>
      <c r="BJ1" s="233"/>
    </row>
    <row r="2" spans="1:71" ht="11.1" customHeight="1" x14ac:dyDescent="0.15">
      <c r="A2" s="26"/>
      <c r="B2" s="26"/>
      <c r="AQ2"/>
      <c r="AR2"/>
      <c r="AS2" s="233"/>
      <c r="AT2" s="233"/>
      <c r="AU2" s="233"/>
      <c r="AV2" s="233"/>
      <c r="AW2" s="233"/>
      <c r="AX2" s="233"/>
      <c r="AY2" s="233"/>
      <c r="AZ2" s="233"/>
      <c r="BA2" s="233"/>
      <c r="BB2" s="233"/>
      <c r="BC2" s="233"/>
      <c r="BD2" s="233"/>
      <c r="BE2" s="233"/>
      <c r="BF2" s="233"/>
      <c r="BG2" s="233"/>
      <c r="BH2" s="233"/>
      <c r="BI2" s="233"/>
      <c r="BJ2" s="233"/>
    </row>
    <row r="3" spans="1:71" ht="13.5" customHeight="1" x14ac:dyDescent="0.15">
      <c r="A3" s="26"/>
      <c r="AQ3" s="28"/>
      <c r="AR3" s="28"/>
      <c r="AS3" s="28"/>
      <c r="AT3" s="28"/>
      <c r="AU3" s="28"/>
      <c r="AV3" s="28"/>
      <c r="AW3" s="28"/>
      <c r="AX3" s="28"/>
      <c r="AY3" s="28"/>
      <c r="AZ3" s="28"/>
      <c r="BA3" s="28"/>
      <c r="BB3" s="28"/>
      <c r="BC3" s="28"/>
      <c r="BD3" s="28"/>
      <c r="BE3" s="28"/>
      <c r="BF3" s="28"/>
      <c r="BG3" s="28"/>
      <c r="BH3" s="28"/>
      <c r="BI3" s="28"/>
      <c r="BJ3" s="28"/>
    </row>
    <row r="4" spans="1:71" ht="13.5" customHeight="1" x14ac:dyDescent="0.15">
      <c r="A4" s="26"/>
      <c r="B4" s="26"/>
      <c r="AQ4" s="28"/>
      <c r="AR4" s="28"/>
      <c r="AS4" s="28"/>
      <c r="AT4" s="28"/>
      <c r="AU4" s="28"/>
      <c r="AV4" s="28"/>
      <c r="AW4" s="28"/>
      <c r="AX4" s="28"/>
      <c r="AY4" s="28"/>
      <c r="AZ4" s="28"/>
      <c r="BA4" s="28"/>
      <c r="BB4" s="28"/>
      <c r="BC4" s="28"/>
      <c r="BD4" s="28"/>
      <c r="BE4" s="28"/>
      <c r="BF4" s="28"/>
      <c r="BG4" s="28"/>
      <c r="BH4" s="28"/>
      <c r="BI4" s="28"/>
      <c r="BJ4" s="28"/>
    </row>
    <row r="5" spans="1:71" ht="11.1" customHeight="1" x14ac:dyDescent="0.15">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row>
    <row r="6" spans="1:71" ht="11.1"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row>
    <row r="7" spans="1:71" ht="11.1"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row>
    <row r="8" spans="1:71" ht="11.1" customHeight="1"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66"/>
      <c r="BE8" s="66"/>
      <c r="BF8" s="57"/>
      <c r="BG8" s="57"/>
      <c r="BH8" s="57"/>
      <c r="BI8" s="57"/>
      <c r="BJ8" s="57"/>
      <c r="BK8" s="57"/>
      <c r="BL8" s="57"/>
      <c r="BM8" s="57"/>
      <c r="BN8" s="57"/>
      <c r="BO8" s="57"/>
      <c r="BP8" s="57"/>
      <c r="BQ8" s="57"/>
      <c r="BR8" s="57"/>
      <c r="BS8" s="57"/>
    </row>
    <row r="9" spans="1:71" ht="3" customHeight="1" x14ac:dyDescent="0.15">
      <c r="A9" s="32"/>
      <c r="B9" s="33"/>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53"/>
      <c r="BE9" s="65"/>
      <c r="BF9" s="60"/>
      <c r="BG9" s="60"/>
      <c r="BH9" s="57"/>
      <c r="BI9" s="57"/>
      <c r="BJ9" s="57"/>
      <c r="BK9" s="57"/>
      <c r="BL9" s="57"/>
      <c r="BM9" s="57"/>
      <c r="BN9" s="57"/>
      <c r="BO9" s="57"/>
      <c r="BP9" s="57"/>
      <c r="BQ9" s="57"/>
      <c r="BR9" s="57"/>
      <c r="BS9" s="57"/>
    </row>
    <row r="10" spans="1:71" ht="31.5" customHeight="1" x14ac:dyDescent="0.2">
      <c r="A10" s="33"/>
      <c r="B10" s="33"/>
      <c r="C10" s="35"/>
      <c r="D10" s="36"/>
      <c r="E10" s="37"/>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7"/>
      <c r="BA10" s="38"/>
      <c r="BB10" s="38"/>
      <c r="BC10" s="38"/>
      <c r="BD10" s="54"/>
      <c r="BE10" s="63"/>
      <c r="BF10" s="64"/>
      <c r="BG10" s="60"/>
      <c r="BH10" s="57"/>
      <c r="BI10" s="57"/>
      <c r="BJ10" s="57"/>
      <c r="BK10" s="57"/>
      <c r="BL10" s="57"/>
      <c r="BM10" s="57"/>
      <c r="BN10" s="57"/>
      <c r="BO10" s="57"/>
      <c r="BP10" s="57"/>
      <c r="BQ10" s="57"/>
      <c r="BR10" s="57"/>
      <c r="BS10" s="57"/>
    </row>
    <row r="11" spans="1:71" ht="18" customHeight="1" x14ac:dyDescent="0.15">
      <c r="A11" s="33"/>
      <c r="B11" s="33"/>
      <c r="C11" s="31"/>
      <c r="D11" s="31"/>
      <c r="E11" s="31"/>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1"/>
      <c r="BA11" s="38"/>
      <c r="BB11" s="38"/>
      <c r="BC11" s="38"/>
      <c r="BD11" s="54"/>
      <c r="BE11" s="63"/>
      <c r="BF11" s="58"/>
      <c r="BG11" s="60"/>
      <c r="BH11" s="57"/>
      <c r="BI11" s="57"/>
      <c r="BJ11" s="57"/>
      <c r="BK11" s="57"/>
      <c r="BL11" s="57"/>
      <c r="BM11" s="57"/>
      <c r="BN11" s="57"/>
      <c r="BO11" s="57"/>
      <c r="BP11" s="57"/>
      <c r="BQ11" s="57"/>
      <c r="BR11" s="57"/>
      <c r="BS11" s="57"/>
    </row>
    <row r="12" spans="1:71" ht="3" customHeight="1" x14ac:dyDescent="0.15">
      <c r="A12" s="33"/>
      <c r="B12" s="33"/>
      <c r="C12" s="31"/>
      <c r="D12" s="31"/>
      <c r="E12" s="40"/>
      <c r="F12" s="35"/>
      <c r="G12" s="31"/>
      <c r="H12" s="31"/>
      <c r="I12" s="31"/>
      <c r="J12" s="31"/>
      <c r="K12" s="31"/>
      <c r="L12" s="31"/>
      <c r="M12" s="31"/>
      <c r="N12" s="41"/>
      <c r="O12" s="41"/>
      <c r="P12" s="41"/>
      <c r="Q12" s="41"/>
      <c r="R12" s="41"/>
      <c r="S12" s="41"/>
      <c r="T12" s="40"/>
      <c r="U12" s="40"/>
      <c r="V12" s="40"/>
      <c r="W12" s="40"/>
      <c r="X12" s="40"/>
      <c r="Y12" s="40"/>
      <c r="Z12" s="40"/>
      <c r="AA12" s="41"/>
      <c r="AB12" s="41"/>
      <c r="AC12" s="41"/>
      <c r="AD12" s="41"/>
      <c r="AE12" s="41"/>
      <c r="AF12" s="41"/>
      <c r="AG12" s="41"/>
      <c r="AH12" s="41"/>
      <c r="AI12" s="41"/>
      <c r="AJ12" s="41"/>
      <c r="AK12" s="40"/>
      <c r="AL12" s="40"/>
      <c r="AM12" s="40"/>
      <c r="AN12" s="40"/>
      <c r="AO12" s="40"/>
      <c r="AP12" s="40"/>
      <c r="AQ12" s="40"/>
      <c r="AR12" s="40"/>
      <c r="AS12" s="40"/>
      <c r="AT12" s="40"/>
      <c r="AU12" s="40"/>
      <c r="AV12" s="40"/>
      <c r="AW12" s="40"/>
      <c r="AX12" s="40"/>
      <c r="AY12" s="40"/>
      <c r="AZ12" s="40"/>
      <c r="BA12" s="40"/>
      <c r="BB12" s="40"/>
      <c r="BC12" s="40"/>
      <c r="BD12" s="55"/>
      <c r="BE12" s="62"/>
      <c r="BF12" s="61"/>
      <c r="BG12" s="60"/>
      <c r="BH12" s="57"/>
      <c r="BI12" s="57"/>
      <c r="BJ12" s="57"/>
      <c r="BK12" s="57"/>
      <c r="BL12" s="57"/>
      <c r="BM12" s="57"/>
      <c r="BN12" s="57"/>
      <c r="BO12" s="57"/>
      <c r="BP12" s="57"/>
      <c r="BQ12" s="57"/>
      <c r="BR12" s="57"/>
      <c r="BS12" s="57"/>
    </row>
    <row r="13" spans="1:71" ht="3" customHeight="1" x14ac:dyDescent="0.15">
      <c r="A13" s="33"/>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53"/>
      <c r="BE13" s="65"/>
      <c r="BF13" s="60"/>
      <c r="BG13" s="60"/>
      <c r="BH13" s="57"/>
      <c r="BI13" s="57"/>
      <c r="BJ13" s="57"/>
      <c r="BK13" s="57"/>
      <c r="BL13" s="57"/>
      <c r="BM13" s="57"/>
      <c r="BN13" s="57"/>
      <c r="BO13" s="57"/>
      <c r="BP13" s="57"/>
      <c r="BQ13" s="57"/>
      <c r="BR13" s="57"/>
      <c r="BS13" s="57"/>
    </row>
    <row r="14" spans="1:71" ht="31.5" customHeight="1" x14ac:dyDescent="0.2">
      <c r="A14" s="33"/>
      <c r="B14" s="33"/>
      <c r="C14" s="35"/>
      <c r="D14" s="36"/>
      <c r="E14" s="37"/>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7"/>
      <c r="BA14" s="38"/>
      <c r="BB14" s="38"/>
      <c r="BC14" s="38"/>
      <c r="BD14" s="54"/>
      <c r="BE14" s="63"/>
      <c r="BF14" s="64"/>
      <c r="BG14" s="60"/>
      <c r="BH14" s="57"/>
      <c r="BI14" s="57"/>
      <c r="BJ14" s="57"/>
      <c r="BK14" s="57"/>
      <c r="BL14" s="57"/>
      <c r="BM14" s="57"/>
      <c r="BN14" s="57"/>
      <c r="BO14" s="57"/>
      <c r="BP14" s="57"/>
      <c r="BQ14" s="57"/>
      <c r="BR14" s="57"/>
      <c r="BS14" s="57"/>
    </row>
    <row r="15" spans="1:71" ht="18" customHeight="1" x14ac:dyDescent="0.15">
      <c r="A15" s="33"/>
      <c r="B15" s="33"/>
      <c r="C15" s="31"/>
      <c r="D15" s="31"/>
      <c r="E15" s="31"/>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1"/>
      <c r="BA15" s="38"/>
      <c r="BB15" s="38"/>
      <c r="BC15" s="38"/>
      <c r="BD15" s="54"/>
      <c r="BE15" s="63"/>
      <c r="BF15" s="58"/>
      <c r="BG15" s="60"/>
      <c r="BH15" s="57"/>
      <c r="BI15" s="57"/>
      <c r="BJ15" s="57"/>
      <c r="BK15" s="57"/>
      <c r="BL15" s="57"/>
      <c r="BM15" s="57"/>
      <c r="BN15" s="57"/>
      <c r="BO15" s="57"/>
      <c r="BP15" s="57"/>
      <c r="BQ15" s="57"/>
      <c r="BR15" s="57"/>
      <c r="BS15" s="57"/>
    </row>
    <row r="16" spans="1:71" ht="3" customHeight="1" x14ac:dyDescent="0.15">
      <c r="A16" s="40"/>
      <c r="B16" s="31"/>
      <c r="C16" s="31"/>
      <c r="D16" s="31"/>
      <c r="E16" s="40"/>
      <c r="F16" s="35"/>
      <c r="G16" s="31"/>
      <c r="H16" s="31"/>
      <c r="I16" s="31"/>
      <c r="J16" s="31"/>
      <c r="K16" s="31"/>
      <c r="L16" s="31"/>
      <c r="M16" s="31"/>
      <c r="N16" s="41"/>
      <c r="O16" s="41"/>
      <c r="P16" s="41"/>
      <c r="Q16" s="41"/>
      <c r="R16" s="41"/>
      <c r="S16" s="41"/>
      <c r="T16" s="40"/>
      <c r="U16" s="40"/>
      <c r="V16" s="40"/>
      <c r="W16" s="40"/>
      <c r="X16" s="40"/>
      <c r="Y16" s="40"/>
      <c r="Z16" s="40"/>
      <c r="AA16" s="41"/>
      <c r="AB16" s="41"/>
      <c r="AC16" s="41"/>
      <c r="AD16" s="41"/>
      <c r="AE16" s="41"/>
      <c r="AF16" s="41"/>
      <c r="AG16" s="41"/>
      <c r="AH16" s="41"/>
      <c r="AI16" s="41"/>
      <c r="AJ16" s="41"/>
      <c r="AK16" s="40"/>
      <c r="AL16" s="40"/>
      <c r="AM16" s="40"/>
      <c r="AN16" s="40"/>
      <c r="AO16" s="40"/>
      <c r="AP16" s="40"/>
      <c r="AQ16" s="40"/>
      <c r="AR16" s="40"/>
      <c r="AS16" s="40"/>
      <c r="AT16" s="40"/>
      <c r="AU16" s="40"/>
      <c r="AV16" s="40"/>
      <c r="AW16" s="40"/>
      <c r="AX16" s="40"/>
      <c r="AY16" s="40"/>
      <c r="AZ16" s="40"/>
      <c r="BA16" s="40"/>
      <c r="BB16" s="40"/>
      <c r="BC16" s="40"/>
      <c r="BD16" s="55"/>
      <c r="BE16" s="62"/>
      <c r="BF16" s="61"/>
      <c r="BG16" s="60"/>
      <c r="BH16" s="57"/>
      <c r="BI16" s="57"/>
      <c r="BJ16" s="57"/>
      <c r="BK16" s="57"/>
      <c r="BL16" s="57"/>
      <c r="BM16" s="57"/>
      <c r="BN16" s="57"/>
      <c r="BO16" s="57"/>
      <c r="BP16" s="57"/>
      <c r="BQ16" s="57"/>
      <c r="BR16" s="57"/>
      <c r="BS16" s="57"/>
    </row>
    <row r="17" spans="1:71" ht="3" customHeight="1" x14ac:dyDescent="0.15">
      <c r="A17" s="42"/>
      <c r="B17" s="4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53"/>
      <c r="BE17" s="65"/>
      <c r="BF17" s="60"/>
      <c r="BG17" s="60"/>
      <c r="BH17" s="57"/>
      <c r="BI17" s="57"/>
      <c r="BJ17" s="57"/>
      <c r="BK17" s="57"/>
      <c r="BL17" s="57"/>
      <c r="BM17" s="57"/>
      <c r="BN17" s="57"/>
      <c r="BO17" s="57"/>
      <c r="BP17" s="57"/>
      <c r="BQ17" s="57"/>
      <c r="BR17" s="57"/>
      <c r="BS17" s="57"/>
    </row>
    <row r="18" spans="1:71" ht="31.5" customHeight="1" x14ac:dyDescent="0.2">
      <c r="A18" s="43"/>
      <c r="B18" s="43"/>
      <c r="C18" s="35"/>
      <c r="D18" s="36"/>
      <c r="E18" s="37"/>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54"/>
      <c r="BE18" s="63"/>
      <c r="BF18" s="64"/>
      <c r="BG18" s="60"/>
      <c r="BH18" s="57"/>
      <c r="BI18" s="57"/>
      <c r="BJ18" s="57"/>
      <c r="BK18" s="57"/>
      <c r="BL18" s="57"/>
      <c r="BM18" s="57"/>
      <c r="BN18" s="57"/>
      <c r="BO18" s="57"/>
      <c r="BP18" s="57"/>
      <c r="BQ18" s="57"/>
      <c r="BR18" s="57"/>
      <c r="BS18" s="57"/>
    </row>
    <row r="19" spans="1:71" ht="18" customHeight="1" x14ac:dyDescent="0.15">
      <c r="A19" s="43"/>
      <c r="B19" s="43"/>
      <c r="C19" s="31"/>
      <c r="D19" s="31"/>
      <c r="E19" s="31"/>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1"/>
      <c r="BA19" s="38"/>
      <c r="BB19" s="38"/>
      <c r="BC19" s="38"/>
      <c r="BD19" s="54"/>
      <c r="BE19" s="63"/>
      <c r="BF19" s="58"/>
      <c r="BG19" s="60"/>
      <c r="BH19" s="57"/>
      <c r="BI19" s="57"/>
      <c r="BJ19" s="57"/>
      <c r="BK19" s="57"/>
      <c r="BL19" s="57"/>
      <c r="BM19" s="57"/>
      <c r="BN19" s="57"/>
      <c r="BO19" s="57"/>
      <c r="BP19" s="57"/>
      <c r="BQ19" s="57"/>
      <c r="BR19" s="57"/>
      <c r="BS19" s="57"/>
    </row>
    <row r="20" spans="1:71" ht="3" customHeight="1" x14ac:dyDescent="0.15">
      <c r="A20" s="43"/>
      <c r="B20" s="43"/>
      <c r="C20" s="31"/>
      <c r="D20" s="31"/>
      <c r="E20" s="40"/>
      <c r="F20" s="35"/>
      <c r="G20" s="31"/>
      <c r="H20" s="31"/>
      <c r="I20" s="31"/>
      <c r="J20" s="31"/>
      <c r="K20" s="31"/>
      <c r="L20" s="31"/>
      <c r="M20" s="31"/>
      <c r="N20" s="41"/>
      <c r="O20" s="41"/>
      <c r="P20" s="41"/>
      <c r="Q20" s="41"/>
      <c r="R20" s="41"/>
      <c r="S20" s="41"/>
      <c r="T20" s="40"/>
      <c r="U20" s="40"/>
      <c r="V20" s="40"/>
      <c r="W20" s="40"/>
      <c r="X20" s="40"/>
      <c r="Y20" s="40"/>
      <c r="Z20" s="40"/>
      <c r="AA20" s="41"/>
      <c r="AB20" s="41"/>
      <c r="AC20" s="41"/>
      <c r="AD20" s="41"/>
      <c r="AE20" s="41"/>
      <c r="AF20" s="41"/>
      <c r="AG20" s="41"/>
      <c r="AH20" s="41"/>
      <c r="AI20" s="41"/>
      <c r="AJ20" s="41"/>
      <c r="AK20" s="40"/>
      <c r="AL20" s="40"/>
      <c r="AM20" s="40"/>
      <c r="AN20" s="40"/>
      <c r="AO20" s="40"/>
      <c r="AP20" s="40"/>
      <c r="AQ20" s="40"/>
      <c r="AR20" s="40"/>
      <c r="AS20" s="40"/>
      <c r="AT20" s="40"/>
      <c r="AU20" s="40"/>
      <c r="AV20" s="40"/>
      <c r="AW20" s="40"/>
      <c r="AX20" s="40"/>
      <c r="AY20" s="40"/>
      <c r="AZ20" s="40"/>
      <c r="BA20" s="40"/>
      <c r="BB20" s="40"/>
      <c r="BC20" s="40"/>
      <c r="BD20" s="55"/>
      <c r="BE20" s="62"/>
      <c r="BF20" s="61"/>
      <c r="BG20" s="60"/>
      <c r="BH20" s="57"/>
      <c r="BI20" s="57"/>
      <c r="BJ20" s="57"/>
      <c r="BK20" s="57"/>
      <c r="BL20" s="57"/>
      <c r="BM20" s="57"/>
      <c r="BN20" s="57"/>
      <c r="BO20" s="57"/>
      <c r="BP20" s="57"/>
      <c r="BQ20" s="57"/>
      <c r="BR20" s="57"/>
      <c r="BS20" s="57"/>
    </row>
    <row r="21" spans="1:71" ht="3" customHeight="1" x14ac:dyDescent="0.15">
      <c r="A21" s="43"/>
      <c r="B21" s="4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53"/>
      <c r="BE21" s="65"/>
      <c r="BF21" s="60"/>
      <c r="BG21" s="60"/>
      <c r="BH21" s="57"/>
      <c r="BI21" s="57"/>
      <c r="BJ21" s="57"/>
      <c r="BK21" s="57"/>
      <c r="BL21" s="57"/>
      <c r="BM21" s="57"/>
      <c r="BN21" s="57"/>
      <c r="BO21" s="57"/>
      <c r="BP21" s="57"/>
      <c r="BQ21" s="57"/>
      <c r="BR21" s="57"/>
      <c r="BS21" s="57"/>
    </row>
    <row r="22" spans="1:71" ht="31.5" customHeight="1" x14ac:dyDescent="0.15">
      <c r="A22" s="43"/>
      <c r="B22" s="43"/>
      <c r="C22" s="35"/>
      <c r="D22" s="228" t="s">
        <v>33</v>
      </c>
      <c r="E22" s="228"/>
      <c r="F22" s="228"/>
      <c r="G22" s="228"/>
      <c r="H22" s="228"/>
      <c r="I22" s="228"/>
      <c r="J22" s="230" t="s">
        <v>32</v>
      </c>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54"/>
      <c r="BE22" s="63"/>
      <c r="BF22" s="64"/>
      <c r="BG22" s="60"/>
      <c r="BH22" s="57"/>
      <c r="BI22" s="57"/>
      <c r="BJ22" s="57"/>
      <c r="BK22" s="57"/>
      <c r="BL22" s="57"/>
      <c r="BM22" s="57"/>
      <c r="BN22" s="57"/>
      <c r="BO22" s="57"/>
      <c r="BP22" s="57"/>
      <c r="BQ22" s="57"/>
      <c r="BR22" s="57"/>
      <c r="BS22" s="57"/>
    </row>
    <row r="23" spans="1:71" ht="18" customHeight="1" x14ac:dyDescent="0.15">
      <c r="A23" s="43"/>
      <c r="B23" s="43"/>
      <c r="C23" s="31"/>
      <c r="D23" s="229"/>
      <c r="E23" s="229"/>
      <c r="F23" s="229"/>
      <c r="G23" s="229"/>
      <c r="H23" s="229"/>
      <c r="I23" s="229"/>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54"/>
      <c r="BE23" s="63"/>
      <c r="BF23" s="58"/>
      <c r="BG23" s="60"/>
      <c r="BH23" s="57"/>
      <c r="BI23" s="57"/>
      <c r="BJ23" s="57"/>
      <c r="BK23" s="57"/>
      <c r="BL23" s="57"/>
      <c r="BM23" s="57"/>
      <c r="BN23" s="57"/>
      <c r="BO23" s="57"/>
      <c r="BP23" s="57"/>
      <c r="BQ23" s="57"/>
      <c r="BR23" s="57"/>
      <c r="BS23" s="57"/>
    </row>
    <row r="24" spans="1:71" ht="3" customHeight="1" x14ac:dyDescent="0.15">
      <c r="A24" s="43"/>
      <c r="B24" s="43"/>
      <c r="C24" s="31"/>
      <c r="D24" s="31"/>
      <c r="E24" s="40"/>
      <c r="F24" s="35"/>
      <c r="G24" s="31"/>
      <c r="H24" s="31"/>
      <c r="I24" s="31"/>
      <c r="J24" s="31"/>
      <c r="K24" s="31"/>
      <c r="L24" s="31"/>
      <c r="M24" s="31"/>
      <c r="N24" s="41"/>
      <c r="O24" s="41"/>
      <c r="P24" s="41"/>
      <c r="Q24" s="41"/>
      <c r="R24" s="41"/>
      <c r="S24" s="41"/>
      <c r="T24" s="40"/>
      <c r="U24" s="40"/>
      <c r="V24" s="40"/>
      <c r="W24" s="40"/>
      <c r="X24" s="40"/>
      <c r="Y24" s="40"/>
      <c r="Z24" s="40"/>
      <c r="AA24" s="41"/>
      <c r="AB24" s="41"/>
      <c r="AC24" s="41"/>
      <c r="AD24" s="41"/>
      <c r="AE24" s="41"/>
      <c r="AF24" s="41"/>
      <c r="AG24" s="41"/>
      <c r="AH24" s="41"/>
      <c r="AI24" s="41"/>
      <c r="AJ24" s="41"/>
      <c r="AK24" s="40"/>
      <c r="AL24" s="40"/>
      <c r="AM24" s="40"/>
      <c r="AN24" s="40"/>
      <c r="AO24" s="40"/>
      <c r="AP24" s="40"/>
      <c r="AQ24" s="40"/>
      <c r="AR24" s="40"/>
      <c r="AS24" s="40"/>
      <c r="AT24" s="40"/>
      <c r="AU24" s="40"/>
      <c r="AV24" s="40"/>
      <c r="AW24" s="40"/>
      <c r="AX24" s="40"/>
      <c r="AY24" s="40"/>
      <c r="AZ24" s="40"/>
      <c r="BA24" s="40"/>
      <c r="BB24" s="40"/>
      <c r="BC24" s="40"/>
      <c r="BD24" s="55"/>
      <c r="BE24" s="62"/>
      <c r="BF24" s="61"/>
      <c r="BG24" s="60"/>
      <c r="BH24" s="57"/>
      <c r="BI24" s="57"/>
      <c r="BJ24" s="57"/>
      <c r="BK24" s="57"/>
      <c r="BL24" s="57"/>
      <c r="BM24" s="57"/>
      <c r="BN24" s="57"/>
      <c r="BO24" s="57"/>
      <c r="BP24" s="57"/>
      <c r="BQ24" s="57"/>
      <c r="BR24" s="57"/>
      <c r="BS24" s="57"/>
    </row>
    <row r="25" spans="1:71" ht="3" customHeight="1" x14ac:dyDescent="0.15">
      <c r="A25" s="43"/>
      <c r="B25" s="43"/>
      <c r="C25" s="3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53"/>
      <c r="BE25" s="65"/>
      <c r="BF25" s="60"/>
      <c r="BG25" s="60"/>
      <c r="BH25" s="57"/>
      <c r="BI25" s="57"/>
      <c r="BJ25" s="57"/>
      <c r="BK25" s="57"/>
      <c r="BL25" s="57"/>
      <c r="BM25" s="57"/>
      <c r="BN25" s="57"/>
      <c r="BO25" s="57"/>
      <c r="BP25" s="57"/>
      <c r="BQ25" s="57"/>
      <c r="BR25" s="57"/>
      <c r="BS25" s="57"/>
    </row>
    <row r="26" spans="1:71" ht="31.5" customHeight="1" x14ac:dyDescent="0.2">
      <c r="A26" s="43"/>
      <c r="B26" s="43"/>
      <c r="C26" s="35"/>
      <c r="D26" s="36"/>
      <c r="E26" s="37"/>
      <c r="F26" s="45" t="s">
        <v>31</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7"/>
      <c r="BA26" s="38"/>
      <c r="BB26" s="38"/>
      <c r="BC26" s="38"/>
      <c r="BD26" s="54"/>
      <c r="BE26" s="63"/>
      <c r="BF26" s="64"/>
      <c r="BG26" s="60"/>
      <c r="BH26" s="57"/>
      <c r="BI26" s="57"/>
      <c r="BJ26" s="57"/>
      <c r="BK26" s="57"/>
      <c r="BL26" s="57"/>
      <c r="BM26" s="57"/>
      <c r="BN26" s="57"/>
      <c r="BO26" s="57"/>
      <c r="BP26" s="57"/>
      <c r="BQ26" s="57"/>
      <c r="BR26" s="57"/>
      <c r="BS26" s="57"/>
    </row>
    <row r="27" spans="1:71" ht="18" customHeight="1" x14ac:dyDescent="0.15">
      <c r="A27" s="43"/>
      <c r="B27" s="43"/>
      <c r="C27" s="31"/>
      <c r="D27" s="31"/>
      <c r="E27" s="31"/>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1"/>
      <c r="BA27" s="38"/>
      <c r="BB27" s="38"/>
      <c r="BC27" s="38"/>
      <c r="BD27" s="54"/>
      <c r="BE27" s="63"/>
      <c r="BF27" s="58"/>
      <c r="BG27" s="60"/>
      <c r="BH27" s="57"/>
      <c r="BI27" s="57"/>
      <c r="BJ27" s="57"/>
      <c r="BK27" s="57"/>
      <c r="BL27" s="57"/>
      <c r="BM27" s="57"/>
      <c r="BN27" s="57"/>
      <c r="BO27" s="57"/>
      <c r="BP27" s="57"/>
      <c r="BQ27" s="57"/>
      <c r="BR27" s="57"/>
      <c r="BS27" s="57"/>
    </row>
    <row r="28" spans="1:71" ht="3" customHeight="1" x14ac:dyDescent="0.15">
      <c r="A28" s="43"/>
      <c r="B28" s="43"/>
      <c r="C28" s="31"/>
      <c r="D28" s="31"/>
      <c r="E28" s="40"/>
      <c r="F28" s="35"/>
      <c r="G28" s="31"/>
      <c r="H28" s="31"/>
      <c r="I28" s="31"/>
      <c r="J28" s="31"/>
      <c r="K28" s="31"/>
      <c r="L28" s="31"/>
      <c r="M28" s="31"/>
      <c r="N28" s="41"/>
      <c r="O28" s="41"/>
      <c r="P28" s="41"/>
      <c r="Q28" s="41"/>
      <c r="R28" s="41"/>
      <c r="S28" s="41"/>
      <c r="T28" s="40"/>
      <c r="U28" s="40"/>
      <c r="V28" s="40"/>
      <c r="W28" s="40"/>
      <c r="X28" s="40"/>
      <c r="Y28" s="40"/>
      <c r="Z28" s="40"/>
      <c r="AA28" s="41"/>
      <c r="AB28" s="41"/>
      <c r="AC28" s="41"/>
      <c r="AD28" s="41"/>
      <c r="AE28" s="41"/>
      <c r="AF28" s="41"/>
      <c r="AG28" s="41"/>
      <c r="AH28" s="41"/>
      <c r="AI28" s="41"/>
      <c r="AJ28" s="41"/>
      <c r="AK28" s="40"/>
      <c r="AL28" s="40"/>
      <c r="AM28" s="40"/>
      <c r="AN28" s="40"/>
      <c r="AO28" s="40"/>
      <c r="AP28" s="40"/>
      <c r="AQ28" s="40"/>
      <c r="AR28" s="40"/>
      <c r="AS28" s="40"/>
      <c r="AT28" s="40"/>
      <c r="AU28" s="40"/>
      <c r="AV28" s="40"/>
      <c r="AW28" s="40"/>
      <c r="AX28" s="40"/>
      <c r="AY28" s="40"/>
      <c r="AZ28" s="40"/>
      <c r="BA28" s="40"/>
      <c r="BB28" s="40"/>
      <c r="BC28" s="40"/>
      <c r="BD28" s="55"/>
      <c r="BE28" s="62"/>
      <c r="BF28" s="61"/>
      <c r="BG28" s="60"/>
      <c r="BH28" s="57"/>
      <c r="BI28" s="57"/>
      <c r="BJ28" s="57"/>
      <c r="BK28" s="57"/>
      <c r="BL28" s="57"/>
      <c r="BM28" s="57"/>
      <c r="BN28" s="57"/>
      <c r="BO28" s="57"/>
      <c r="BP28" s="57"/>
      <c r="BQ28" s="57"/>
      <c r="BR28" s="57"/>
      <c r="BS28" s="57"/>
    </row>
    <row r="29" spans="1:71" ht="3" customHeight="1" x14ac:dyDescent="0.15">
      <c r="A29" s="43"/>
      <c r="B29" s="4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53"/>
      <c r="BE29" s="65"/>
      <c r="BF29" s="60"/>
      <c r="BG29" s="60"/>
      <c r="BH29" s="57"/>
      <c r="BI29" s="57"/>
      <c r="BJ29" s="57"/>
      <c r="BK29" s="57"/>
      <c r="BL29" s="57"/>
      <c r="BM29" s="57"/>
      <c r="BN29" s="57"/>
      <c r="BO29" s="57"/>
      <c r="BP29" s="57"/>
      <c r="BQ29" s="57"/>
      <c r="BR29" s="57"/>
      <c r="BS29" s="57"/>
    </row>
    <row r="30" spans="1:71" ht="31.5" customHeight="1" x14ac:dyDescent="0.2">
      <c r="A30" s="43"/>
      <c r="B30" s="43"/>
      <c r="C30" s="35"/>
      <c r="D30" s="36"/>
      <c r="E30" s="37"/>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7"/>
      <c r="BA30" s="38"/>
      <c r="BB30" s="38"/>
      <c r="BC30" s="38"/>
      <c r="BD30" s="54"/>
      <c r="BE30" s="63"/>
      <c r="BF30" s="64"/>
      <c r="BG30" s="60"/>
      <c r="BH30" s="57"/>
      <c r="BI30" s="57"/>
      <c r="BJ30" s="57"/>
      <c r="BK30" s="57"/>
      <c r="BL30" s="57"/>
      <c r="BM30" s="57"/>
      <c r="BN30" s="57"/>
      <c r="BO30" s="57"/>
      <c r="BP30" s="57"/>
      <c r="BQ30" s="57"/>
      <c r="BR30" s="57"/>
      <c r="BS30" s="57"/>
    </row>
    <row r="31" spans="1:71" ht="18" customHeight="1" x14ac:dyDescent="0.15">
      <c r="A31" s="43"/>
      <c r="B31" s="43"/>
      <c r="C31" s="31"/>
      <c r="D31" s="31"/>
      <c r="E31" s="31"/>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1"/>
      <c r="BA31" s="38"/>
      <c r="BB31" s="38"/>
      <c r="BC31" s="38"/>
      <c r="BD31" s="54"/>
      <c r="BE31" s="63"/>
      <c r="BF31" s="58"/>
      <c r="BG31" s="60"/>
      <c r="BH31" s="57"/>
      <c r="BI31" s="57"/>
      <c r="BJ31" s="57"/>
      <c r="BK31" s="57"/>
      <c r="BL31" s="57"/>
      <c r="BM31" s="57"/>
      <c r="BN31" s="57"/>
      <c r="BO31" s="57"/>
      <c r="BP31" s="57"/>
      <c r="BQ31" s="57"/>
      <c r="BR31" s="57"/>
      <c r="BS31" s="57"/>
    </row>
    <row r="32" spans="1:71" ht="3" customHeight="1" x14ac:dyDescent="0.15">
      <c r="A32" s="43"/>
      <c r="B32" s="43"/>
      <c r="C32" s="31"/>
      <c r="D32" s="31"/>
      <c r="E32" s="40"/>
      <c r="F32" s="35"/>
      <c r="G32" s="31"/>
      <c r="H32" s="31"/>
      <c r="I32" s="31"/>
      <c r="J32" s="31"/>
      <c r="K32" s="31"/>
      <c r="L32" s="31"/>
      <c r="M32" s="31"/>
      <c r="N32" s="41"/>
      <c r="O32" s="41"/>
      <c r="P32" s="41"/>
      <c r="Q32" s="41"/>
      <c r="R32" s="41"/>
      <c r="S32" s="41"/>
      <c r="T32" s="40"/>
      <c r="U32" s="40"/>
      <c r="V32" s="40"/>
      <c r="W32" s="40"/>
      <c r="X32" s="40"/>
      <c r="Y32" s="40"/>
      <c r="Z32" s="40"/>
      <c r="AA32" s="41"/>
      <c r="AB32" s="41"/>
      <c r="AC32" s="41"/>
      <c r="AD32" s="41"/>
      <c r="AE32" s="41"/>
      <c r="AF32" s="41"/>
      <c r="AG32" s="41"/>
      <c r="AH32" s="41"/>
      <c r="AI32" s="41"/>
      <c r="AJ32" s="41"/>
      <c r="AK32" s="40"/>
      <c r="AL32" s="40"/>
      <c r="AM32" s="40"/>
      <c r="AN32" s="40"/>
      <c r="AO32" s="40"/>
      <c r="AP32" s="40"/>
      <c r="AQ32" s="40"/>
      <c r="AR32" s="40"/>
      <c r="AS32" s="40"/>
      <c r="AT32" s="40"/>
      <c r="AU32" s="40"/>
      <c r="AV32" s="40"/>
      <c r="AW32" s="40"/>
      <c r="AX32" s="40"/>
      <c r="AY32" s="40"/>
      <c r="AZ32" s="40"/>
      <c r="BA32" s="40"/>
      <c r="BB32" s="40"/>
      <c r="BC32" s="40"/>
      <c r="BD32" s="55"/>
      <c r="BE32" s="62"/>
      <c r="BF32" s="61"/>
      <c r="BG32" s="60"/>
      <c r="BH32" s="57"/>
      <c r="BI32" s="57"/>
      <c r="BJ32" s="57"/>
      <c r="BK32" s="57"/>
      <c r="BL32" s="57"/>
      <c r="BM32" s="57"/>
      <c r="BN32" s="57"/>
      <c r="BO32" s="57"/>
      <c r="BP32" s="57"/>
      <c r="BQ32" s="57"/>
      <c r="BR32" s="57"/>
      <c r="BS32" s="57"/>
    </row>
    <row r="33" spans="1:71" ht="3" customHeight="1" x14ac:dyDescent="0.15">
      <c r="A33" s="43"/>
      <c r="B33" s="4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53"/>
      <c r="BE33" s="65"/>
      <c r="BF33" s="60"/>
      <c r="BG33" s="60"/>
      <c r="BH33" s="57"/>
      <c r="BI33" s="57"/>
      <c r="BJ33" s="57"/>
      <c r="BK33" s="57"/>
      <c r="BL33" s="57"/>
      <c r="BM33" s="57"/>
      <c r="BN33" s="57"/>
      <c r="BO33" s="57"/>
      <c r="BP33" s="57"/>
      <c r="BQ33" s="57"/>
      <c r="BR33" s="57"/>
      <c r="BS33" s="57"/>
    </row>
    <row r="34" spans="1:71" ht="31.5" customHeight="1" x14ac:dyDescent="0.2">
      <c r="A34" s="43"/>
      <c r="B34" s="43"/>
      <c r="C34" s="35"/>
      <c r="D34" s="36"/>
      <c r="E34" s="37"/>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7"/>
      <c r="BA34" s="38"/>
      <c r="BB34" s="38"/>
      <c r="BC34" s="38"/>
      <c r="BD34" s="54"/>
      <c r="BE34" s="63"/>
      <c r="BF34" s="64"/>
      <c r="BG34" s="60"/>
      <c r="BH34" s="57"/>
      <c r="BI34" s="57"/>
      <c r="BJ34" s="57"/>
      <c r="BK34" s="57"/>
      <c r="BL34" s="57"/>
      <c r="BM34" s="57"/>
      <c r="BN34" s="57"/>
      <c r="BO34" s="57"/>
      <c r="BP34" s="57"/>
      <c r="BQ34" s="57"/>
      <c r="BR34" s="57"/>
      <c r="BS34" s="57"/>
    </row>
    <row r="35" spans="1:71" ht="18" customHeight="1" x14ac:dyDescent="0.15">
      <c r="A35" s="43"/>
      <c r="B35" s="43"/>
      <c r="C35" s="31"/>
      <c r="D35" s="31"/>
      <c r="E35" s="31"/>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1"/>
      <c r="BA35" s="38"/>
      <c r="BB35" s="38"/>
      <c r="BC35" s="38"/>
      <c r="BD35" s="54"/>
      <c r="BE35" s="63"/>
      <c r="BF35" s="58"/>
      <c r="BG35" s="60"/>
      <c r="BH35" s="57"/>
      <c r="BI35" s="57"/>
      <c r="BJ35" s="57"/>
      <c r="BK35" s="57"/>
      <c r="BL35" s="57"/>
      <c r="BM35" s="57"/>
      <c r="BN35" s="57"/>
      <c r="BO35" s="57"/>
      <c r="BP35" s="57"/>
      <c r="BQ35" s="57"/>
      <c r="BR35" s="57"/>
      <c r="BS35" s="57"/>
    </row>
    <row r="36" spans="1:71" ht="3" customHeight="1" x14ac:dyDescent="0.15">
      <c r="A36" s="40"/>
      <c r="B36" s="31"/>
      <c r="C36" s="31"/>
      <c r="D36" s="31"/>
      <c r="E36" s="40"/>
      <c r="F36" s="35"/>
      <c r="G36" s="31"/>
      <c r="H36" s="31"/>
      <c r="I36" s="31"/>
      <c r="J36" s="31"/>
      <c r="K36" s="31"/>
      <c r="L36" s="31"/>
      <c r="M36" s="31"/>
      <c r="N36" s="41"/>
      <c r="O36" s="41"/>
      <c r="P36" s="41"/>
      <c r="Q36" s="41"/>
      <c r="R36" s="41"/>
      <c r="S36" s="41"/>
      <c r="T36" s="40"/>
      <c r="U36" s="40"/>
      <c r="V36" s="40"/>
      <c r="W36" s="40"/>
      <c r="X36" s="40"/>
      <c r="Y36" s="40"/>
      <c r="Z36" s="40"/>
      <c r="AA36" s="41"/>
      <c r="AB36" s="41"/>
      <c r="AC36" s="41"/>
      <c r="AD36" s="41"/>
      <c r="AE36" s="41"/>
      <c r="AF36" s="41"/>
      <c r="AG36" s="41"/>
      <c r="AH36" s="41"/>
      <c r="AI36" s="41"/>
      <c r="AJ36" s="41"/>
      <c r="AK36" s="40"/>
      <c r="AL36" s="40"/>
      <c r="AM36" s="40"/>
      <c r="AN36" s="40"/>
      <c r="AO36" s="40"/>
      <c r="AP36" s="40"/>
      <c r="AQ36" s="40"/>
      <c r="AR36" s="40"/>
      <c r="AS36" s="40"/>
      <c r="AT36" s="40"/>
      <c r="AU36" s="40"/>
      <c r="AV36" s="40"/>
      <c r="AW36" s="40"/>
      <c r="AX36" s="40"/>
      <c r="AY36" s="40"/>
      <c r="AZ36" s="40"/>
      <c r="BA36" s="40"/>
      <c r="BB36" s="40"/>
      <c r="BC36" s="40"/>
      <c r="BD36" s="55"/>
      <c r="BE36" s="62"/>
      <c r="BF36" s="61"/>
      <c r="BG36" s="60"/>
      <c r="BH36" s="57"/>
      <c r="BI36" s="57"/>
      <c r="BJ36" s="57"/>
      <c r="BK36" s="57"/>
      <c r="BL36" s="57"/>
      <c r="BM36" s="57"/>
      <c r="BN36" s="57"/>
      <c r="BO36" s="57"/>
      <c r="BP36" s="57"/>
      <c r="BQ36" s="57"/>
      <c r="BR36" s="57"/>
      <c r="BS36" s="57"/>
    </row>
    <row r="37" spans="1:71" ht="3" customHeight="1" x14ac:dyDescent="0.15">
      <c r="A37" s="42"/>
      <c r="B37" s="4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53"/>
      <c r="BE37" s="65"/>
      <c r="BF37" s="60"/>
      <c r="BG37" s="60"/>
      <c r="BH37" s="57"/>
      <c r="BI37" s="57"/>
      <c r="BJ37" s="57"/>
      <c r="BK37" s="57"/>
      <c r="BL37" s="57"/>
      <c r="BM37" s="57"/>
      <c r="BN37" s="57"/>
      <c r="BO37" s="57"/>
      <c r="BP37" s="57"/>
      <c r="BQ37" s="57"/>
      <c r="BR37" s="57"/>
      <c r="BS37" s="57"/>
    </row>
    <row r="38" spans="1:71" ht="31.5" customHeight="1" x14ac:dyDescent="0.2">
      <c r="A38" s="43"/>
      <c r="B38" s="43"/>
      <c r="C38" s="35"/>
      <c r="D38" s="36"/>
      <c r="E38" s="37"/>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7"/>
      <c r="BA38" s="38"/>
      <c r="BB38" s="38"/>
      <c r="BC38" s="38"/>
      <c r="BD38" s="54"/>
      <c r="BE38" s="63"/>
      <c r="BF38" s="64"/>
      <c r="BG38" s="60"/>
      <c r="BH38" s="57"/>
      <c r="BI38" s="57"/>
      <c r="BJ38" s="57"/>
      <c r="BK38" s="57"/>
      <c r="BL38" s="57"/>
      <c r="BM38" s="57"/>
      <c r="BN38" s="57"/>
      <c r="BO38" s="57"/>
      <c r="BP38" s="57"/>
      <c r="BQ38" s="57"/>
      <c r="BR38" s="57"/>
      <c r="BS38" s="57"/>
    </row>
    <row r="39" spans="1:71" ht="18" customHeight="1" x14ac:dyDescent="0.15">
      <c r="A39" s="43"/>
      <c r="B39" s="43"/>
      <c r="C39" s="31"/>
      <c r="D39" s="31"/>
      <c r="E39" s="31"/>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1"/>
      <c r="BA39" s="38"/>
      <c r="BB39" s="38"/>
      <c r="BC39" s="38"/>
      <c r="BD39" s="54"/>
      <c r="BE39" s="63"/>
      <c r="BF39" s="58"/>
      <c r="BG39" s="60"/>
      <c r="BH39" s="57"/>
      <c r="BI39" s="57"/>
      <c r="BJ39" s="57"/>
      <c r="BK39" s="57"/>
      <c r="BL39" s="57"/>
      <c r="BM39" s="57"/>
      <c r="BN39" s="57"/>
      <c r="BO39" s="57"/>
      <c r="BP39" s="57"/>
      <c r="BQ39" s="57"/>
      <c r="BR39" s="57"/>
      <c r="BS39" s="57"/>
    </row>
    <row r="40" spans="1:71" ht="3" customHeight="1" x14ac:dyDescent="0.15">
      <c r="A40" s="43"/>
      <c r="B40" s="43"/>
      <c r="C40" s="31"/>
      <c r="D40" s="31"/>
      <c r="E40" s="40"/>
      <c r="F40" s="35"/>
      <c r="G40" s="31"/>
      <c r="H40" s="31"/>
      <c r="I40" s="31"/>
      <c r="J40" s="31"/>
      <c r="K40" s="31"/>
      <c r="L40" s="31"/>
      <c r="M40" s="31"/>
      <c r="N40" s="41"/>
      <c r="O40" s="41"/>
      <c r="P40" s="41"/>
      <c r="Q40" s="41"/>
      <c r="R40" s="41"/>
      <c r="S40" s="41"/>
      <c r="T40" s="40"/>
      <c r="U40" s="40"/>
      <c r="V40" s="40"/>
      <c r="W40" s="40"/>
      <c r="X40" s="40"/>
      <c r="Y40" s="40"/>
      <c r="Z40" s="40"/>
      <c r="AA40" s="41"/>
      <c r="AB40" s="41"/>
      <c r="AC40" s="41"/>
      <c r="AD40" s="41"/>
      <c r="AE40" s="41"/>
      <c r="AF40" s="41"/>
      <c r="AG40" s="41"/>
      <c r="AH40" s="41"/>
      <c r="AI40" s="41"/>
      <c r="AJ40" s="41"/>
      <c r="AK40" s="40"/>
      <c r="AL40" s="40"/>
      <c r="AM40" s="40"/>
      <c r="AN40" s="40"/>
      <c r="AO40" s="40"/>
      <c r="AP40" s="40"/>
      <c r="AQ40" s="40"/>
      <c r="AR40" s="40"/>
      <c r="AS40" s="40"/>
      <c r="AT40" s="40"/>
      <c r="AU40" s="40"/>
      <c r="AV40" s="40"/>
      <c r="AW40" s="40"/>
      <c r="AX40" s="40"/>
      <c r="AY40" s="40"/>
      <c r="AZ40" s="40"/>
      <c r="BA40" s="40"/>
      <c r="BB40" s="40"/>
      <c r="BC40" s="40"/>
      <c r="BD40" s="55"/>
      <c r="BE40" s="62"/>
      <c r="BF40" s="61"/>
      <c r="BG40" s="60"/>
      <c r="BH40" s="57"/>
      <c r="BI40" s="57"/>
      <c r="BJ40" s="57"/>
      <c r="BK40" s="57"/>
      <c r="BL40" s="57"/>
      <c r="BM40" s="57"/>
      <c r="BN40" s="57"/>
      <c r="BO40" s="57"/>
      <c r="BP40" s="57"/>
      <c r="BQ40" s="57"/>
      <c r="BR40" s="57"/>
      <c r="BS40" s="57"/>
    </row>
    <row r="41" spans="1:71" ht="3" customHeight="1" x14ac:dyDescent="0.15">
      <c r="A41" s="43"/>
      <c r="B41" s="4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53"/>
      <c r="BE41" s="65"/>
      <c r="BF41" s="60"/>
      <c r="BG41" s="60"/>
      <c r="BH41" s="57"/>
      <c r="BI41" s="57"/>
      <c r="BJ41" s="57"/>
      <c r="BK41" s="57"/>
      <c r="BL41" s="57"/>
      <c r="BM41" s="57"/>
      <c r="BN41" s="57"/>
      <c r="BO41" s="57"/>
      <c r="BP41" s="57"/>
      <c r="BQ41" s="57"/>
      <c r="BR41" s="57"/>
      <c r="BS41" s="57"/>
    </row>
    <row r="42" spans="1:71" ht="31.5" customHeight="1" x14ac:dyDescent="0.2">
      <c r="A42" s="43"/>
      <c r="B42" s="43"/>
      <c r="C42" s="35"/>
      <c r="D42" s="36"/>
      <c r="E42" s="37"/>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7"/>
      <c r="BA42" s="38"/>
      <c r="BB42" s="38"/>
      <c r="BC42" s="38"/>
      <c r="BD42" s="54"/>
      <c r="BE42" s="63"/>
      <c r="BF42" s="64"/>
      <c r="BG42" s="60"/>
      <c r="BH42" s="57"/>
      <c r="BI42" s="57"/>
      <c r="BJ42" s="57"/>
      <c r="BK42" s="57"/>
      <c r="BL42" s="57"/>
      <c r="BM42" s="57"/>
      <c r="BN42" s="57"/>
      <c r="BO42" s="57"/>
      <c r="BP42" s="57"/>
      <c r="BQ42" s="57"/>
      <c r="BR42" s="57"/>
      <c r="BS42" s="57"/>
    </row>
    <row r="43" spans="1:71" ht="21" customHeight="1" x14ac:dyDescent="0.15">
      <c r="A43" s="43"/>
      <c r="B43" s="43"/>
      <c r="C43" s="31"/>
      <c r="D43" s="31"/>
      <c r="E43" s="31"/>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1"/>
      <c r="BA43" s="38"/>
      <c r="BB43" s="38"/>
      <c r="BC43" s="38"/>
      <c r="BD43" s="54"/>
      <c r="BE43" s="63"/>
      <c r="BF43" s="58"/>
      <c r="BG43" s="60"/>
      <c r="BH43" s="57"/>
      <c r="BI43" s="57"/>
      <c r="BJ43" s="57"/>
      <c r="BK43" s="57"/>
      <c r="BL43" s="57"/>
      <c r="BM43" s="57"/>
      <c r="BN43" s="57"/>
      <c r="BO43" s="57"/>
      <c r="BP43" s="57"/>
      <c r="BQ43" s="57"/>
      <c r="BR43" s="57"/>
      <c r="BS43" s="57"/>
    </row>
    <row r="44" spans="1:71" ht="3" customHeight="1" x14ac:dyDescent="0.15">
      <c r="A44" s="43"/>
      <c r="B44" s="43"/>
      <c r="C44" s="31"/>
      <c r="D44" s="31"/>
      <c r="E44" s="40"/>
      <c r="F44" s="35"/>
      <c r="G44" s="31"/>
      <c r="H44" s="31"/>
      <c r="I44" s="31"/>
      <c r="J44" s="31"/>
      <c r="K44" s="31"/>
      <c r="L44" s="31"/>
      <c r="M44" s="31"/>
      <c r="N44" s="41"/>
      <c r="O44" s="41"/>
      <c r="P44" s="41"/>
      <c r="Q44" s="41"/>
      <c r="R44" s="41"/>
      <c r="S44" s="41"/>
      <c r="T44" s="40"/>
      <c r="U44" s="40"/>
      <c r="V44" s="40"/>
      <c r="W44" s="40"/>
      <c r="X44" s="40"/>
      <c r="Y44" s="40"/>
      <c r="Z44" s="40"/>
      <c r="AA44" s="41"/>
      <c r="AB44" s="41"/>
      <c r="AC44" s="41"/>
      <c r="AD44" s="41"/>
      <c r="AE44" s="41"/>
      <c r="AF44" s="41"/>
      <c r="AG44" s="41"/>
      <c r="AH44" s="41"/>
      <c r="AI44" s="41"/>
      <c r="AJ44" s="41"/>
      <c r="AK44" s="40"/>
      <c r="AL44" s="40"/>
      <c r="AM44" s="40"/>
      <c r="AN44" s="40"/>
      <c r="AO44" s="40"/>
      <c r="AP44" s="40"/>
      <c r="AQ44" s="40"/>
      <c r="AR44" s="40"/>
      <c r="AS44" s="40"/>
      <c r="AT44" s="40"/>
      <c r="AU44" s="40"/>
      <c r="AV44" s="40"/>
      <c r="AW44" s="40"/>
      <c r="AX44" s="40"/>
      <c r="AY44" s="40"/>
      <c r="AZ44" s="40"/>
      <c r="BA44" s="40"/>
      <c r="BB44" s="40"/>
      <c r="BC44" s="40"/>
      <c r="BD44" s="55"/>
      <c r="BE44" s="62"/>
      <c r="BF44" s="61"/>
      <c r="BG44" s="60"/>
      <c r="BH44" s="57"/>
      <c r="BI44" s="57"/>
      <c r="BJ44" s="57"/>
      <c r="BK44" s="57"/>
      <c r="BL44" s="57"/>
      <c r="BM44" s="57"/>
      <c r="BN44" s="57"/>
      <c r="BO44" s="57"/>
      <c r="BP44" s="57"/>
      <c r="BQ44" s="57"/>
      <c r="BR44" s="57"/>
      <c r="BS44" s="57"/>
    </row>
    <row r="45" spans="1:71" ht="3" customHeight="1" x14ac:dyDescent="0.15">
      <c r="A45" s="43"/>
      <c r="B45" s="4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53"/>
      <c r="BE45" s="65"/>
      <c r="BF45" s="60"/>
      <c r="BG45" s="60"/>
      <c r="BH45" s="57"/>
      <c r="BI45" s="57"/>
      <c r="BJ45" s="57"/>
      <c r="BK45" s="57"/>
      <c r="BL45" s="57"/>
      <c r="BM45" s="57"/>
      <c r="BN45" s="57"/>
      <c r="BO45" s="57"/>
      <c r="BP45" s="57"/>
      <c r="BQ45" s="57"/>
      <c r="BR45" s="57"/>
      <c r="BS45" s="57"/>
    </row>
    <row r="46" spans="1:71" ht="31.5" customHeight="1" x14ac:dyDescent="0.2">
      <c r="A46" s="43"/>
      <c r="B46" s="43"/>
      <c r="C46" s="35"/>
      <c r="D46" s="36"/>
      <c r="E46" s="37"/>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7"/>
      <c r="BA46" s="38"/>
      <c r="BB46" s="38"/>
      <c r="BC46" s="38"/>
      <c r="BD46" s="54"/>
      <c r="BE46" s="63"/>
      <c r="BF46" s="64"/>
      <c r="BG46" s="60"/>
      <c r="BH46" s="57"/>
      <c r="BI46" s="57"/>
      <c r="BJ46" s="57"/>
      <c r="BK46" s="57"/>
      <c r="BL46" s="57"/>
      <c r="BM46" s="57"/>
      <c r="BN46" s="57"/>
      <c r="BO46" s="57"/>
      <c r="BP46" s="57"/>
      <c r="BQ46" s="57"/>
      <c r="BR46" s="57"/>
      <c r="BS46" s="57"/>
    </row>
    <row r="47" spans="1:71" ht="20.25" customHeight="1" x14ac:dyDescent="0.15">
      <c r="A47" s="43"/>
      <c r="B47" s="43"/>
      <c r="C47" s="31"/>
      <c r="D47" s="31"/>
      <c r="E47" s="31"/>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1"/>
      <c r="BA47" s="38"/>
      <c r="BB47" s="38"/>
      <c r="BC47" s="38"/>
      <c r="BD47" s="54"/>
      <c r="BE47" s="63"/>
      <c r="BF47" s="58"/>
      <c r="BG47" s="60"/>
      <c r="BH47" s="57"/>
      <c r="BI47" s="57"/>
      <c r="BJ47" s="57"/>
      <c r="BK47" s="57"/>
      <c r="BL47" s="57"/>
      <c r="BM47" s="57"/>
      <c r="BN47" s="57"/>
      <c r="BO47" s="57"/>
      <c r="BP47" s="57"/>
      <c r="BQ47" s="57"/>
      <c r="BR47" s="57"/>
      <c r="BS47" s="57"/>
    </row>
    <row r="48" spans="1:71" ht="3" customHeight="1" x14ac:dyDescent="0.15">
      <c r="A48" s="43"/>
      <c r="B48" s="43"/>
      <c r="C48" s="31"/>
      <c r="D48" s="31"/>
      <c r="E48" s="40"/>
      <c r="F48" s="35"/>
      <c r="G48" s="31"/>
      <c r="H48" s="31"/>
      <c r="I48" s="31"/>
      <c r="J48" s="31"/>
      <c r="K48" s="31"/>
      <c r="L48" s="31"/>
      <c r="M48" s="31"/>
      <c r="N48" s="41"/>
      <c r="O48" s="41"/>
      <c r="P48" s="41"/>
      <c r="Q48" s="41"/>
      <c r="R48" s="41"/>
      <c r="S48" s="41"/>
      <c r="T48" s="40"/>
      <c r="U48" s="40"/>
      <c r="V48" s="40"/>
      <c r="W48" s="40"/>
      <c r="X48" s="40"/>
      <c r="Y48" s="40"/>
      <c r="Z48" s="40"/>
      <c r="AA48" s="41"/>
      <c r="AB48" s="41"/>
      <c r="AC48" s="41"/>
      <c r="AD48" s="41"/>
      <c r="AE48" s="41"/>
      <c r="AF48" s="41"/>
      <c r="AG48" s="41"/>
      <c r="AH48" s="41"/>
      <c r="AI48" s="41"/>
      <c r="AJ48" s="41"/>
      <c r="AK48" s="40"/>
      <c r="AL48" s="40"/>
      <c r="AM48" s="40"/>
      <c r="AN48" s="40"/>
      <c r="AO48" s="40"/>
      <c r="AP48" s="40"/>
      <c r="AQ48" s="40"/>
      <c r="AR48" s="40"/>
      <c r="AS48" s="40"/>
      <c r="AT48" s="40"/>
      <c r="AU48" s="40"/>
      <c r="AV48" s="40"/>
      <c r="AW48" s="40"/>
      <c r="AX48" s="40"/>
      <c r="AY48" s="40"/>
      <c r="AZ48" s="40"/>
      <c r="BA48" s="40"/>
      <c r="BB48" s="40"/>
      <c r="BC48" s="40"/>
      <c r="BD48" s="55"/>
      <c r="BE48" s="62"/>
      <c r="BF48" s="61"/>
      <c r="BG48" s="60"/>
      <c r="BH48" s="57"/>
      <c r="BI48" s="57"/>
      <c r="BJ48" s="57"/>
      <c r="BK48" s="57"/>
      <c r="BL48" s="57"/>
      <c r="BM48" s="57"/>
      <c r="BN48" s="57"/>
      <c r="BO48" s="57"/>
      <c r="BP48" s="57"/>
      <c r="BQ48" s="57"/>
      <c r="BR48" s="57"/>
      <c r="BS48" s="57"/>
    </row>
    <row r="49" spans="1:71" ht="3" customHeight="1" x14ac:dyDescent="0.15">
      <c r="A49" s="43"/>
      <c r="B49" s="4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53"/>
      <c r="BE49" s="65"/>
      <c r="BF49" s="60"/>
      <c r="BG49" s="60"/>
      <c r="BH49" s="57"/>
      <c r="BI49" s="57"/>
      <c r="BJ49" s="57"/>
      <c r="BK49" s="57"/>
      <c r="BL49" s="57"/>
      <c r="BM49" s="57"/>
      <c r="BN49" s="57"/>
      <c r="BO49" s="57"/>
      <c r="BP49" s="57"/>
      <c r="BQ49" s="57"/>
      <c r="BR49" s="57"/>
      <c r="BS49" s="57"/>
    </row>
    <row r="50" spans="1:71" ht="31.5" customHeight="1" x14ac:dyDescent="0.2">
      <c r="A50" s="43"/>
      <c r="B50" s="43"/>
      <c r="C50" s="35"/>
      <c r="D50" s="36"/>
      <c r="E50" s="37"/>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7"/>
      <c r="BA50" s="38"/>
      <c r="BB50" s="38"/>
      <c r="BC50" s="38"/>
      <c r="BD50" s="54"/>
      <c r="BE50" s="63"/>
      <c r="BF50" s="64"/>
      <c r="BG50" s="60"/>
      <c r="BH50" s="57"/>
      <c r="BI50" s="57"/>
      <c r="BJ50" s="57"/>
      <c r="BK50" s="57"/>
      <c r="BL50" s="57"/>
      <c r="BM50" s="57"/>
      <c r="BN50" s="57"/>
      <c r="BO50" s="57"/>
      <c r="BP50" s="57"/>
      <c r="BQ50" s="57"/>
      <c r="BR50" s="57"/>
      <c r="BS50" s="57"/>
    </row>
    <row r="51" spans="1:71" ht="18" customHeight="1" x14ac:dyDescent="0.15">
      <c r="A51" s="43"/>
      <c r="B51" s="43"/>
      <c r="C51" s="31"/>
      <c r="D51" s="31"/>
      <c r="E51" s="31"/>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1"/>
      <c r="BA51" s="38"/>
      <c r="BB51" s="38"/>
      <c r="BC51" s="38"/>
      <c r="BD51" s="54"/>
      <c r="BE51" s="63"/>
      <c r="BF51" s="58"/>
      <c r="BG51" s="60"/>
      <c r="BH51" s="57"/>
      <c r="BI51" s="57"/>
      <c r="BJ51" s="57"/>
      <c r="BK51" s="57"/>
      <c r="BL51" s="57"/>
      <c r="BM51" s="57"/>
      <c r="BN51" s="57"/>
      <c r="BO51" s="57"/>
      <c r="BP51" s="57"/>
      <c r="BQ51" s="57"/>
      <c r="BR51" s="57"/>
      <c r="BS51" s="57"/>
    </row>
    <row r="52" spans="1:71" ht="3" customHeight="1" x14ac:dyDescent="0.15">
      <c r="A52" s="43"/>
      <c r="B52" s="43"/>
      <c r="C52" s="31"/>
      <c r="D52" s="31"/>
      <c r="E52" s="40"/>
      <c r="F52" s="35"/>
      <c r="G52" s="31"/>
      <c r="H52" s="31"/>
      <c r="I52" s="31"/>
      <c r="J52" s="31"/>
      <c r="K52" s="31"/>
      <c r="L52" s="31"/>
      <c r="M52" s="31"/>
      <c r="N52" s="41"/>
      <c r="O52" s="41"/>
      <c r="P52" s="41"/>
      <c r="Q52" s="41"/>
      <c r="R52" s="41"/>
      <c r="S52" s="41"/>
      <c r="T52" s="40"/>
      <c r="U52" s="40"/>
      <c r="V52" s="40"/>
      <c r="W52" s="40"/>
      <c r="X52" s="40"/>
      <c r="Y52" s="40"/>
      <c r="Z52" s="40"/>
      <c r="AA52" s="41"/>
      <c r="AB52" s="41"/>
      <c r="AC52" s="41"/>
      <c r="AD52" s="41"/>
      <c r="AE52" s="41"/>
      <c r="AF52" s="41"/>
      <c r="AG52" s="41"/>
      <c r="AH52" s="41"/>
      <c r="AI52" s="41"/>
      <c r="AJ52" s="41"/>
      <c r="AK52" s="40"/>
      <c r="AL52" s="40"/>
      <c r="AM52" s="40"/>
      <c r="AN52" s="40"/>
      <c r="AO52" s="40"/>
      <c r="AP52" s="40"/>
      <c r="AQ52" s="40"/>
      <c r="AR52" s="40"/>
      <c r="AS52" s="40"/>
      <c r="AT52" s="40"/>
      <c r="AU52" s="40"/>
      <c r="AV52" s="40"/>
      <c r="AW52" s="40"/>
      <c r="AX52" s="40"/>
      <c r="AY52" s="40"/>
      <c r="AZ52" s="40"/>
      <c r="BA52" s="40"/>
      <c r="BB52" s="40"/>
      <c r="BC52" s="40"/>
      <c r="BD52" s="55"/>
      <c r="BE52" s="62"/>
      <c r="BF52" s="61"/>
      <c r="BG52" s="60"/>
      <c r="BH52" s="57"/>
      <c r="BI52" s="57"/>
      <c r="BJ52" s="57"/>
      <c r="BK52" s="57"/>
      <c r="BL52" s="57"/>
      <c r="BM52" s="57"/>
      <c r="BN52" s="57"/>
      <c r="BO52" s="57"/>
      <c r="BP52" s="57"/>
      <c r="BQ52" s="57"/>
      <c r="BR52" s="57"/>
      <c r="BS52" s="57"/>
    </row>
    <row r="53" spans="1:71" ht="3" customHeight="1" x14ac:dyDescent="0.15">
      <c r="A53" s="43"/>
      <c r="B53" s="4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53"/>
      <c r="BE53" s="65"/>
      <c r="BF53" s="60"/>
      <c r="BG53" s="60"/>
      <c r="BH53" s="57"/>
      <c r="BI53" s="57"/>
      <c r="BJ53" s="57"/>
      <c r="BK53" s="57"/>
      <c r="BL53" s="57"/>
      <c r="BM53" s="57"/>
      <c r="BN53" s="57"/>
      <c r="BO53" s="57"/>
      <c r="BP53" s="57"/>
      <c r="BQ53" s="57"/>
      <c r="BR53" s="57"/>
      <c r="BS53" s="57"/>
    </row>
    <row r="54" spans="1:71" ht="31.5" customHeight="1" x14ac:dyDescent="0.2">
      <c r="A54" s="43"/>
      <c r="B54" s="43"/>
      <c r="C54" s="35"/>
      <c r="D54" s="36"/>
      <c r="E54" s="37"/>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7"/>
      <c r="BA54" s="38"/>
      <c r="BB54" s="38"/>
      <c r="BC54" s="38"/>
      <c r="BD54" s="54"/>
      <c r="BE54" s="63"/>
      <c r="BF54" s="64"/>
      <c r="BG54" s="60"/>
      <c r="BH54" s="57"/>
      <c r="BI54" s="57"/>
      <c r="BJ54" s="57"/>
      <c r="BK54" s="57"/>
      <c r="BL54" s="57"/>
      <c r="BM54" s="57"/>
      <c r="BN54" s="57"/>
      <c r="BO54" s="57"/>
      <c r="BP54" s="57"/>
      <c r="BQ54" s="57"/>
      <c r="BR54" s="57"/>
      <c r="BS54" s="57"/>
    </row>
    <row r="55" spans="1:71" ht="18" customHeight="1" x14ac:dyDescent="0.15">
      <c r="A55" s="43"/>
      <c r="B55" s="43"/>
      <c r="C55" s="31"/>
      <c r="D55" s="31"/>
      <c r="E55" s="31"/>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1"/>
      <c r="BA55" s="38"/>
      <c r="BB55" s="38"/>
      <c r="BC55" s="38"/>
      <c r="BD55" s="54"/>
      <c r="BE55" s="63"/>
      <c r="BF55" s="58"/>
      <c r="BG55" s="60"/>
      <c r="BH55" s="57"/>
      <c r="BI55" s="57"/>
      <c r="BJ55" s="57"/>
      <c r="BK55" s="57"/>
      <c r="BL55" s="57"/>
      <c r="BM55" s="57"/>
      <c r="BN55" s="57"/>
      <c r="BO55" s="57"/>
      <c r="BP55" s="57"/>
      <c r="BQ55" s="57"/>
      <c r="BR55" s="57"/>
      <c r="BS55" s="57"/>
    </row>
    <row r="56" spans="1:71" ht="3" customHeight="1" x14ac:dyDescent="0.15">
      <c r="A56" s="31"/>
      <c r="B56" s="31"/>
      <c r="C56" s="31"/>
      <c r="D56" s="31"/>
      <c r="E56" s="40"/>
      <c r="F56" s="35"/>
      <c r="G56" s="31"/>
      <c r="H56" s="31"/>
      <c r="I56" s="31"/>
      <c r="J56" s="31"/>
      <c r="K56" s="31"/>
      <c r="L56" s="31"/>
      <c r="M56" s="31"/>
      <c r="N56" s="41"/>
      <c r="O56" s="41"/>
      <c r="P56" s="41"/>
      <c r="Q56" s="41"/>
      <c r="R56" s="41"/>
      <c r="S56" s="41"/>
      <c r="T56" s="40"/>
      <c r="U56" s="40"/>
      <c r="V56" s="40"/>
      <c r="W56" s="40"/>
      <c r="X56" s="40"/>
      <c r="Y56" s="40"/>
      <c r="Z56" s="40"/>
      <c r="AA56" s="41"/>
      <c r="AB56" s="41"/>
      <c r="AC56" s="41"/>
      <c r="AD56" s="41"/>
      <c r="AE56" s="41"/>
      <c r="AF56" s="41"/>
      <c r="AG56" s="41"/>
      <c r="AH56" s="41"/>
      <c r="AI56" s="41"/>
      <c r="AJ56" s="41"/>
      <c r="AK56" s="40"/>
      <c r="AL56" s="40"/>
      <c r="AM56" s="40"/>
      <c r="AN56" s="40"/>
      <c r="AO56" s="40"/>
      <c r="AP56" s="40"/>
      <c r="AQ56" s="40"/>
      <c r="AR56" s="40"/>
      <c r="AS56" s="40"/>
      <c r="AT56" s="40"/>
      <c r="AU56" s="40"/>
      <c r="AV56" s="40"/>
      <c r="AW56" s="40"/>
      <c r="AX56" s="40"/>
      <c r="AY56" s="40"/>
      <c r="AZ56" s="40"/>
      <c r="BA56" s="40"/>
      <c r="BB56" s="40"/>
      <c r="BC56" s="40"/>
      <c r="BD56" s="55"/>
      <c r="BE56" s="62"/>
      <c r="BF56" s="61"/>
      <c r="BG56" s="60"/>
      <c r="BH56" s="57"/>
      <c r="BI56" s="57"/>
      <c r="BJ56" s="57"/>
      <c r="BK56" s="57"/>
      <c r="BL56" s="57"/>
      <c r="BM56" s="57"/>
      <c r="BN56" s="57"/>
      <c r="BO56" s="57"/>
      <c r="BP56" s="57"/>
      <c r="BQ56" s="57"/>
      <c r="BR56" s="57"/>
      <c r="BS56" s="57"/>
    </row>
    <row r="57" spans="1:71" ht="3" customHeight="1" x14ac:dyDescent="0.15">
      <c r="A57" s="46"/>
      <c r="B57" s="47"/>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53"/>
      <c r="BE57" s="65"/>
      <c r="BF57" s="60"/>
      <c r="BG57" s="60"/>
      <c r="BH57" s="57"/>
      <c r="BI57" s="57"/>
      <c r="BJ57" s="57"/>
      <c r="BK57" s="57"/>
      <c r="BL57" s="57"/>
      <c r="BM57" s="57"/>
      <c r="BN57" s="57"/>
      <c r="BO57" s="57"/>
      <c r="BP57" s="57"/>
      <c r="BQ57" s="57"/>
      <c r="BR57" s="57"/>
      <c r="BS57" s="57"/>
    </row>
    <row r="58" spans="1:71" ht="31.5" customHeight="1" x14ac:dyDescent="0.2">
      <c r="A58" s="47"/>
      <c r="B58" s="47"/>
      <c r="C58" s="35"/>
      <c r="D58" s="36"/>
      <c r="E58" s="37"/>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7"/>
      <c r="BA58" s="38"/>
      <c r="BB58" s="38"/>
      <c r="BC58" s="38"/>
      <c r="BD58" s="54"/>
      <c r="BE58" s="63"/>
      <c r="BF58" s="64"/>
      <c r="BG58" s="60"/>
      <c r="BH58" s="57"/>
      <c r="BI58" s="57"/>
      <c r="BJ58" s="57"/>
      <c r="BK58" s="57"/>
      <c r="BL58" s="57"/>
      <c r="BM58" s="57"/>
      <c r="BN58" s="57"/>
      <c r="BO58" s="57"/>
      <c r="BP58" s="57"/>
      <c r="BQ58" s="57"/>
      <c r="BR58" s="57"/>
      <c r="BS58" s="57"/>
    </row>
    <row r="59" spans="1:71" ht="18" customHeight="1" x14ac:dyDescent="0.15">
      <c r="A59" s="47"/>
      <c r="B59" s="47"/>
      <c r="C59" s="31"/>
      <c r="D59" s="31"/>
      <c r="E59" s="31"/>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1"/>
      <c r="BA59" s="38"/>
      <c r="BB59" s="38"/>
      <c r="BC59" s="38"/>
      <c r="BD59" s="54"/>
      <c r="BE59" s="63"/>
      <c r="BF59" s="58"/>
      <c r="BG59" s="60"/>
      <c r="BH59" s="57"/>
      <c r="BI59" s="57"/>
      <c r="BJ59" s="57"/>
      <c r="BK59" s="57"/>
      <c r="BL59" s="57"/>
      <c r="BM59" s="57"/>
      <c r="BN59" s="57"/>
      <c r="BO59" s="57"/>
      <c r="BP59" s="57"/>
      <c r="BQ59" s="57"/>
      <c r="BR59" s="57"/>
      <c r="BS59" s="57"/>
    </row>
    <row r="60" spans="1:71" ht="3" customHeight="1" x14ac:dyDescent="0.15">
      <c r="A60" s="47"/>
      <c r="B60" s="47"/>
      <c r="C60" s="31"/>
      <c r="D60" s="31"/>
      <c r="E60" s="40"/>
      <c r="F60" s="35"/>
      <c r="G60" s="31"/>
      <c r="H60" s="31"/>
      <c r="I60" s="31"/>
      <c r="J60" s="31"/>
      <c r="K60" s="31"/>
      <c r="L60" s="31"/>
      <c r="M60" s="31"/>
      <c r="N60" s="41"/>
      <c r="O60" s="41"/>
      <c r="P60" s="41"/>
      <c r="Q60" s="41"/>
      <c r="R60" s="41"/>
      <c r="S60" s="41"/>
      <c r="T60" s="40"/>
      <c r="U60" s="40"/>
      <c r="V60" s="40"/>
      <c r="W60" s="40"/>
      <c r="X60" s="40"/>
      <c r="Y60" s="40"/>
      <c r="Z60" s="40"/>
      <c r="AA60" s="41"/>
      <c r="AB60" s="41"/>
      <c r="AC60" s="41"/>
      <c r="AD60" s="41"/>
      <c r="AE60" s="41"/>
      <c r="AF60" s="41"/>
      <c r="AG60" s="41"/>
      <c r="AH60" s="41"/>
      <c r="AI60" s="41"/>
      <c r="AJ60" s="41"/>
      <c r="AK60" s="40"/>
      <c r="AL60" s="40"/>
      <c r="AM60" s="40"/>
      <c r="AN60" s="40"/>
      <c r="AO60" s="40"/>
      <c r="AP60" s="40"/>
      <c r="AQ60" s="40"/>
      <c r="AR60" s="40"/>
      <c r="AS60" s="40"/>
      <c r="AT60" s="40"/>
      <c r="AU60" s="40"/>
      <c r="AV60" s="40"/>
      <c r="AW60" s="40"/>
      <c r="AX60" s="40"/>
      <c r="AY60" s="40"/>
      <c r="AZ60" s="40"/>
      <c r="BA60" s="40"/>
      <c r="BB60" s="40"/>
      <c r="BC60" s="40"/>
      <c r="BD60" s="55"/>
      <c r="BE60" s="62"/>
      <c r="BF60" s="61"/>
      <c r="BG60" s="60"/>
      <c r="BH60" s="57"/>
      <c r="BI60" s="57"/>
      <c r="BJ60" s="57"/>
      <c r="BK60" s="57"/>
      <c r="BL60" s="57"/>
      <c r="BM60" s="57"/>
      <c r="BN60" s="57"/>
      <c r="BO60" s="57"/>
      <c r="BP60" s="57"/>
      <c r="BQ60" s="57"/>
      <c r="BR60" s="57"/>
      <c r="BS60" s="57"/>
    </row>
    <row r="61" spans="1:71" ht="3" customHeight="1" x14ac:dyDescent="0.15">
      <c r="A61" s="47"/>
      <c r="B61" s="47"/>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53"/>
      <c r="BE61" s="65"/>
      <c r="BF61" s="60"/>
      <c r="BG61" s="60"/>
      <c r="BH61" s="57"/>
      <c r="BI61" s="57"/>
      <c r="BJ61" s="57"/>
      <c r="BK61" s="57"/>
      <c r="BL61" s="57"/>
      <c r="BM61" s="57"/>
      <c r="BN61" s="57"/>
      <c r="BO61" s="57"/>
      <c r="BP61" s="57"/>
      <c r="BQ61" s="57"/>
      <c r="BR61" s="57"/>
      <c r="BS61" s="57"/>
    </row>
    <row r="62" spans="1:71" ht="31.5" customHeight="1" x14ac:dyDescent="0.2">
      <c r="A62" s="47"/>
      <c r="B62" s="47"/>
      <c r="C62" s="35"/>
      <c r="D62" s="36"/>
      <c r="E62" s="37"/>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7"/>
      <c r="BA62" s="38"/>
      <c r="BB62" s="38"/>
      <c r="BC62" s="38"/>
      <c r="BD62" s="54"/>
      <c r="BE62" s="63"/>
      <c r="BF62" s="64"/>
      <c r="BG62" s="60"/>
      <c r="BH62" s="57"/>
      <c r="BI62" s="57"/>
      <c r="BJ62" s="57"/>
      <c r="BK62" s="57"/>
      <c r="BL62" s="57"/>
      <c r="BM62" s="57"/>
      <c r="BN62" s="57"/>
      <c r="BO62" s="57"/>
      <c r="BP62" s="57"/>
      <c r="BQ62" s="57"/>
      <c r="BR62" s="57"/>
      <c r="BS62" s="57"/>
    </row>
    <row r="63" spans="1:71" ht="18" customHeight="1" x14ac:dyDescent="0.15">
      <c r="A63" s="47"/>
      <c r="B63" s="47"/>
      <c r="C63" s="31"/>
      <c r="D63" s="31"/>
      <c r="E63" s="31"/>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1"/>
      <c r="BA63" s="38"/>
      <c r="BB63" s="38"/>
      <c r="BC63" s="38"/>
      <c r="BD63" s="54"/>
      <c r="BE63" s="63"/>
      <c r="BF63" s="58"/>
      <c r="BG63" s="60"/>
      <c r="BH63" s="57"/>
      <c r="BI63" s="57"/>
      <c r="BJ63" s="57"/>
      <c r="BK63" s="57"/>
      <c r="BL63" s="57"/>
      <c r="BM63" s="57"/>
      <c r="BN63" s="57"/>
      <c r="BO63" s="57"/>
      <c r="BP63" s="57"/>
      <c r="BQ63" s="57"/>
      <c r="BR63" s="57"/>
      <c r="BS63" s="57"/>
    </row>
    <row r="64" spans="1:71" ht="3" customHeight="1" x14ac:dyDescent="0.15">
      <c r="A64" s="40"/>
      <c r="B64" s="31"/>
      <c r="C64" s="31"/>
      <c r="D64" s="31"/>
      <c r="E64" s="40"/>
      <c r="F64" s="35"/>
      <c r="G64" s="31"/>
      <c r="H64" s="31"/>
      <c r="I64" s="31"/>
      <c r="J64" s="31"/>
      <c r="K64" s="31"/>
      <c r="L64" s="31"/>
      <c r="M64" s="31"/>
      <c r="N64" s="41"/>
      <c r="O64" s="41"/>
      <c r="P64" s="41"/>
      <c r="Q64" s="41"/>
      <c r="R64" s="41"/>
      <c r="S64" s="41"/>
      <c r="T64" s="40"/>
      <c r="U64" s="40"/>
      <c r="V64" s="40"/>
      <c r="W64" s="40"/>
      <c r="X64" s="40"/>
      <c r="Y64" s="40"/>
      <c r="Z64" s="40"/>
      <c r="AA64" s="41"/>
      <c r="AB64" s="41"/>
      <c r="AC64" s="41"/>
      <c r="AD64" s="41"/>
      <c r="AE64" s="41"/>
      <c r="AF64" s="41"/>
      <c r="AG64" s="41"/>
      <c r="AH64" s="41"/>
      <c r="AI64" s="41"/>
      <c r="AJ64" s="41"/>
      <c r="AK64" s="40"/>
      <c r="AL64" s="40"/>
      <c r="AM64" s="40"/>
      <c r="AN64" s="40"/>
      <c r="AO64" s="40"/>
      <c r="AP64" s="40"/>
      <c r="AQ64" s="40"/>
      <c r="AR64" s="40"/>
      <c r="AS64" s="40"/>
      <c r="AT64" s="40"/>
      <c r="AU64" s="40"/>
      <c r="AV64" s="40"/>
      <c r="AW64" s="40"/>
      <c r="AX64" s="40"/>
      <c r="AY64" s="40"/>
      <c r="AZ64" s="40"/>
      <c r="BA64" s="40"/>
      <c r="BB64" s="40"/>
      <c r="BC64" s="40"/>
      <c r="BD64" s="55"/>
      <c r="BE64" s="62"/>
      <c r="BF64" s="61"/>
      <c r="BG64" s="60"/>
      <c r="BH64" s="57"/>
      <c r="BI64" s="57"/>
      <c r="BJ64" s="57"/>
      <c r="BK64" s="57"/>
      <c r="BL64" s="57"/>
      <c r="BM64" s="57"/>
      <c r="BN64" s="57"/>
      <c r="BO64" s="57"/>
      <c r="BP64" s="57"/>
      <c r="BQ64" s="57"/>
      <c r="BR64" s="57"/>
      <c r="BS64" s="57"/>
    </row>
    <row r="65" spans="1:71" ht="3" customHeight="1" x14ac:dyDescent="0.15">
      <c r="A65" s="48"/>
      <c r="B65" s="48"/>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40"/>
      <c r="BB65" s="34"/>
      <c r="BC65" s="34"/>
      <c r="BD65" s="53"/>
      <c r="BE65" s="65"/>
      <c r="BF65" s="60"/>
      <c r="BG65" s="60"/>
      <c r="BH65" s="57"/>
      <c r="BI65" s="57"/>
      <c r="BJ65" s="57"/>
      <c r="BK65" s="57"/>
      <c r="BL65" s="57"/>
      <c r="BM65" s="57"/>
      <c r="BN65" s="57"/>
      <c r="BO65" s="57"/>
      <c r="BP65" s="57"/>
      <c r="BQ65" s="57"/>
      <c r="BR65" s="57"/>
      <c r="BS65" s="57"/>
    </row>
    <row r="66" spans="1:71" ht="31.5" customHeight="1" x14ac:dyDescent="0.2">
      <c r="A66" s="48"/>
      <c r="B66" s="48"/>
      <c r="C66" s="35"/>
      <c r="D66" s="36"/>
      <c r="E66" s="37"/>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7"/>
      <c r="BA66" s="38"/>
      <c r="BB66" s="38"/>
      <c r="BC66" s="38"/>
      <c r="BD66" s="54"/>
      <c r="BE66" s="63"/>
      <c r="BF66" s="64"/>
      <c r="BG66" s="60"/>
      <c r="BH66" s="57"/>
      <c r="BI66" s="57"/>
      <c r="BJ66" s="57"/>
      <c r="BK66" s="57"/>
      <c r="BL66" s="57"/>
      <c r="BM66" s="57"/>
      <c r="BN66" s="57"/>
      <c r="BO66" s="57"/>
      <c r="BP66" s="57"/>
      <c r="BQ66" s="57"/>
      <c r="BR66" s="57"/>
      <c r="BS66" s="57"/>
    </row>
    <row r="67" spans="1:71" ht="18" customHeight="1" x14ac:dyDescent="0.15">
      <c r="A67" s="48"/>
      <c r="B67" s="48"/>
      <c r="C67" s="31"/>
      <c r="D67" s="31"/>
      <c r="E67" s="31"/>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1"/>
      <c r="BA67" s="38"/>
      <c r="BB67" s="38"/>
      <c r="BC67" s="38"/>
      <c r="BD67" s="54"/>
      <c r="BE67" s="63"/>
      <c r="BF67" s="58"/>
      <c r="BG67" s="60"/>
      <c r="BH67" s="57"/>
      <c r="BI67" s="57"/>
      <c r="BJ67" s="57"/>
      <c r="BK67" s="57"/>
      <c r="BL67" s="57"/>
      <c r="BM67" s="57"/>
      <c r="BN67" s="57"/>
      <c r="BO67" s="57"/>
      <c r="BP67" s="57"/>
      <c r="BQ67" s="57"/>
      <c r="BR67" s="57"/>
      <c r="BS67" s="57"/>
    </row>
    <row r="68" spans="1:71" ht="3" customHeight="1" x14ac:dyDescent="0.15">
      <c r="A68" s="40"/>
      <c r="B68" s="31"/>
      <c r="C68" s="31"/>
      <c r="D68" s="31"/>
      <c r="E68" s="40"/>
      <c r="F68" s="35"/>
      <c r="G68" s="31"/>
      <c r="H68" s="31"/>
      <c r="I68" s="31"/>
      <c r="J68" s="31"/>
      <c r="K68" s="31"/>
      <c r="L68" s="31"/>
      <c r="M68" s="31"/>
      <c r="N68" s="41"/>
      <c r="O68" s="41"/>
      <c r="P68" s="41"/>
      <c r="Q68" s="41"/>
      <c r="R68" s="41"/>
      <c r="S68" s="41"/>
      <c r="T68" s="40"/>
      <c r="U68" s="40"/>
      <c r="V68" s="40"/>
      <c r="W68" s="40"/>
      <c r="X68" s="40"/>
      <c r="Y68" s="40"/>
      <c r="Z68" s="40"/>
      <c r="AA68" s="41"/>
      <c r="AB68" s="41"/>
      <c r="AC68" s="41"/>
      <c r="AD68" s="41"/>
      <c r="AE68" s="41"/>
      <c r="AF68" s="41"/>
      <c r="AG68" s="41"/>
      <c r="AH68" s="41"/>
      <c r="AI68" s="41"/>
      <c r="AJ68" s="41"/>
      <c r="AK68" s="40"/>
      <c r="AL68" s="40"/>
      <c r="AM68" s="40"/>
      <c r="AN68" s="40"/>
      <c r="AO68" s="40"/>
      <c r="AP68" s="40"/>
      <c r="AQ68" s="40"/>
      <c r="AR68" s="40"/>
      <c r="AS68" s="40"/>
      <c r="AT68" s="40"/>
      <c r="AU68" s="40"/>
      <c r="AV68" s="40"/>
      <c r="AW68" s="40"/>
      <c r="AX68" s="40"/>
      <c r="AY68" s="40"/>
      <c r="AZ68" s="40"/>
      <c r="BA68" s="40"/>
      <c r="BB68" s="40"/>
      <c r="BC68" s="40"/>
      <c r="BD68" s="55"/>
      <c r="BE68" s="62"/>
      <c r="BF68" s="61"/>
      <c r="BG68" s="60"/>
      <c r="BH68" s="57"/>
      <c r="BI68" s="57"/>
      <c r="BJ68" s="57"/>
      <c r="BK68" s="57"/>
      <c r="BL68" s="57"/>
      <c r="BM68" s="57"/>
      <c r="BN68" s="57"/>
      <c r="BO68" s="57"/>
      <c r="BP68" s="57"/>
      <c r="BQ68" s="57"/>
      <c r="BR68" s="57"/>
      <c r="BS68" s="57"/>
    </row>
    <row r="69" spans="1:71" x14ac:dyDescent="0.15">
      <c r="G69" s="49"/>
      <c r="H69" s="49"/>
      <c r="I69" s="49"/>
      <c r="P69" s="49"/>
      <c r="Q69" s="49"/>
      <c r="R69" s="49"/>
      <c r="S69" s="49"/>
      <c r="T69" s="49"/>
      <c r="U69" s="49"/>
      <c r="V69" s="49"/>
      <c r="W69" s="49"/>
      <c r="X69" s="49"/>
      <c r="Y69" s="49"/>
      <c r="Z69" s="49"/>
      <c r="AA69" s="50"/>
      <c r="AB69" s="50"/>
      <c r="AC69" s="50"/>
      <c r="AD69" s="50"/>
      <c r="AE69" s="50"/>
      <c r="AF69" s="50"/>
      <c r="AG69" s="50"/>
      <c r="AH69" s="50"/>
      <c r="AI69" s="50"/>
      <c r="AJ69" s="50"/>
      <c r="AK69" s="50"/>
      <c r="AL69" s="50"/>
      <c r="AM69" s="50"/>
      <c r="AN69" s="50"/>
      <c r="AO69" s="50"/>
      <c r="AP69" s="51"/>
      <c r="AQ69" s="51"/>
      <c r="AR69" s="51"/>
      <c r="AS69" s="51"/>
      <c r="AT69" s="51"/>
      <c r="AU69" s="51"/>
      <c r="AV69" s="51"/>
      <c r="BD69" s="56"/>
      <c r="BE69" s="59"/>
      <c r="BF69" s="58"/>
      <c r="BG69" s="58"/>
      <c r="BH69" s="58"/>
      <c r="BI69" s="57"/>
      <c r="BJ69" s="57"/>
      <c r="BK69" s="57"/>
      <c r="BL69" s="57"/>
      <c r="BM69" s="57"/>
      <c r="BN69" s="57"/>
      <c r="BO69" s="57"/>
      <c r="BP69" s="57"/>
      <c r="BQ69" s="57"/>
      <c r="BR69" s="57"/>
      <c r="BS69" s="57"/>
    </row>
    <row r="70" spans="1:71" x14ac:dyDescent="0.15">
      <c r="AY70" s="52"/>
      <c r="BA70" s="52"/>
      <c r="BB70" s="52"/>
      <c r="BC70" s="52"/>
      <c r="BD70" s="52"/>
      <c r="BE70" s="52"/>
      <c r="BF70" s="52"/>
      <c r="BG70" s="52"/>
      <c r="BH70" s="26"/>
    </row>
    <row r="71" spans="1:71" ht="12" customHeight="1" x14ac:dyDescent="0.15">
      <c r="AY71" s="52"/>
      <c r="BA71" s="52"/>
      <c r="BB71" s="52"/>
      <c r="BC71" s="52"/>
      <c r="BD71" s="52"/>
      <c r="BE71" s="52"/>
      <c r="BF71" s="52"/>
      <c r="BG71" s="52"/>
      <c r="BH71" s="26"/>
    </row>
    <row r="72" spans="1:71" ht="12" customHeight="1" x14ac:dyDescent="0.15">
      <c r="AY72" s="52"/>
      <c r="BA72" s="52"/>
      <c r="BB72" s="52"/>
      <c r="BC72" s="52"/>
      <c r="BD72" s="52"/>
      <c r="BE72" s="52"/>
      <c r="BF72" s="52"/>
      <c r="BG72" s="52"/>
      <c r="BH72" s="26"/>
    </row>
    <row r="73" spans="1:71" ht="12" customHeight="1" x14ac:dyDescent="0.15">
      <c r="AY73" s="52"/>
      <c r="BA73" s="52"/>
      <c r="BB73" s="52"/>
      <c r="BC73" s="52"/>
      <c r="BD73" s="52"/>
      <c r="BE73" s="52"/>
      <c r="BF73" s="52"/>
      <c r="BG73" s="52"/>
      <c r="BH73" s="26"/>
    </row>
    <row r="74" spans="1:71" ht="12" customHeight="1" x14ac:dyDescent="0.15">
      <c r="AY74" s="52"/>
      <c r="BA74" s="52"/>
      <c r="BB74" s="52"/>
      <c r="BC74" s="52"/>
      <c r="BD74" s="52"/>
      <c r="BE74" s="52"/>
      <c r="BF74" s="52"/>
      <c r="BG74" s="52"/>
      <c r="BH74" s="26"/>
    </row>
    <row r="75" spans="1:71" x14ac:dyDescent="0.15">
      <c r="AY75" s="52"/>
      <c r="BA75" s="52"/>
      <c r="BB75" s="52"/>
      <c r="BC75" s="52"/>
      <c r="BD75" s="52"/>
      <c r="BE75" s="52"/>
      <c r="BF75" s="52"/>
      <c r="BG75" s="52"/>
      <c r="BH75" s="26"/>
    </row>
    <row r="76" spans="1:71" x14ac:dyDescent="0.15">
      <c r="AY76" s="52"/>
      <c r="BA76" s="52"/>
      <c r="BB76" s="52"/>
      <c r="BC76" s="52"/>
      <c r="BD76" s="52"/>
      <c r="BE76" s="52"/>
      <c r="BF76" s="52"/>
      <c r="BG76" s="52"/>
      <c r="BH76" s="26"/>
    </row>
    <row r="77" spans="1:71" x14ac:dyDescent="0.15">
      <c r="AY77" s="52"/>
      <c r="BA77" s="52"/>
      <c r="BB77" s="52"/>
      <c r="BC77" s="52"/>
      <c r="BD77" s="52"/>
      <c r="BE77" s="52"/>
      <c r="BF77" s="52"/>
      <c r="BG77" s="52"/>
      <c r="BH77" s="26"/>
    </row>
    <row r="78" spans="1:71" x14ac:dyDescent="0.15">
      <c r="AY78" s="52"/>
      <c r="BA78" s="52"/>
      <c r="BB78" s="52"/>
      <c r="BC78" s="52"/>
      <c r="BD78" s="52"/>
      <c r="BE78" s="52"/>
      <c r="BF78" s="52"/>
      <c r="BG78" s="52"/>
      <c r="BH78" s="26"/>
    </row>
    <row r="80" spans="1:71" x14ac:dyDescent="0.15">
      <c r="A80" s="26"/>
      <c r="B80" s="26"/>
    </row>
    <row r="81" spans="1:62" s="27" customFormat="1" x14ac:dyDescent="0.15">
      <c r="A81" s="26"/>
      <c r="B81" s="26"/>
      <c r="BI81" s="26"/>
      <c r="BJ81" s="26"/>
    </row>
    <row r="82" spans="1:62" s="27" customFormat="1" x14ac:dyDescent="0.15">
      <c r="A82" s="26"/>
      <c r="B82" s="26"/>
      <c r="BI82" s="26"/>
      <c r="BJ82" s="26"/>
    </row>
    <row r="83" spans="1:62" s="27" customFormat="1" x14ac:dyDescent="0.15">
      <c r="A83" s="26"/>
      <c r="B83" s="26"/>
      <c r="BI83" s="26"/>
      <c r="BJ83" s="26"/>
    </row>
    <row r="84" spans="1:62" s="27" customFormat="1" x14ac:dyDescent="0.15">
      <c r="A84" s="26"/>
      <c r="B84" s="26"/>
      <c r="BI84" s="26"/>
      <c r="BJ84" s="26"/>
    </row>
    <row r="85" spans="1:62" s="27" customFormat="1" x14ac:dyDescent="0.15">
      <c r="A85" s="26"/>
      <c r="B85" s="26"/>
      <c r="BI85" s="26"/>
      <c r="BJ85" s="26"/>
    </row>
    <row r="86" spans="1:62" s="27" customFormat="1" x14ac:dyDescent="0.15">
      <c r="A86" s="26"/>
      <c r="B86" s="26"/>
      <c r="BI86" s="26"/>
      <c r="BJ86" s="26"/>
    </row>
    <row r="87" spans="1:62" s="27" customFormat="1" x14ac:dyDescent="0.15">
      <c r="A87" s="26"/>
      <c r="B87" s="26"/>
      <c r="BI87" s="26"/>
      <c r="BJ87" s="26"/>
    </row>
    <row r="88" spans="1:62" s="27" customFormat="1" x14ac:dyDescent="0.15">
      <c r="A88" s="26"/>
      <c r="B88" s="26"/>
      <c r="BI88" s="26"/>
      <c r="BJ88" s="26"/>
    </row>
    <row r="89" spans="1:62" s="27" customFormat="1" x14ac:dyDescent="0.15">
      <c r="A89" s="26"/>
      <c r="B89" s="26"/>
      <c r="BI89" s="26"/>
      <c r="BJ89" s="26"/>
    </row>
    <row r="90" spans="1:62" s="27" customFormat="1" x14ac:dyDescent="0.15">
      <c r="A90" s="26"/>
      <c r="B90" s="26"/>
      <c r="BI90" s="26"/>
      <c r="BJ90" s="26"/>
    </row>
    <row r="91" spans="1:62" s="27" customFormat="1" x14ac:dyDescent="0.15">
      <c r="A91" s="26"/>
      <c r="B91" s="26"/>
      <c r="BI91" s="26"/>
      <c r="BJ91" s="26"/>
    </row>
    <row r="92" spans="1:62" s="27" customFormat="1" x14ac:dyDescent="0.15">
      <c r="A92" s="26"/>
      <c r="B92" s="26"/>
      <c r="BI92" s="26"/>
      <c r="BJ92" s="26"/>
    </row>
    <row r="93" spans="1:62" s="27" customFormat="1" x14ac:dyDescent="0.15">
      <c r="A93" s="26"/>
      <c r="B93" s="26"/>
      <c r="BI93" s="26"/>
      <c r="BJ93" s="26"/>
    </row>
    <row r="94" spans="1:62" s="27" customFormat="1" x14ac:dyDescent="0.15">
      <c r="A94" s="26"/>
      <c r="B94" s="26"/>
      <c r="BI94" s="26"/>
      <c r="BJ94" s="26"/>
    </row>
    <row r="95" spans="1:62" s="27" customFormat="1" x14ac:dyDescent="0.15">
      <c r="A95" s="26"/>
      <c r="B95" s="26"/>
      <c r="BI95" s="26"/>
      <c r="BJ95" s="26"/>
    </row>
    <row r="96" spans="1:62" s="27" customFormat="1" x14ac:dyDescent="0.15">
      <c r="A96" s="26"/>
      <c r="B96" s="26"/>
      <c r="BI96" s="26"/>
      <c r="BJ96" s="26"/>
    </row>
    <row r="97" spans="1:62" s="27" customFormat="1" x14ac:dyDescent="0.15">
      <c r="A97" s="26"/>
      <c r="B97" s="26"/>
      <c r="BI97" s="26"/>
      <c r="BJ97" s="26"/>
    </row>
  </sheetData>
  <mergeCells count="3">
    <mergeCell ref="D22:I23"/>
    <mergeCell ref="J22:BC23"/>
    <mergeCell ref="AS1:BJ2"/>
  </mergeCells>
  <phoneticPr fontId="9"/>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60"/>
  <sheetViews>
    <sheetView view="pageBreakPreview" zoomScaleNormal="100" zoomScaleSheetLayoutView="100" workbookViewId="0">
      <selection activeCell="AB1" sqref="AB1"/>
    </sheetView>
  </sheetViews>
  <sheetFormatPr defaultRowHeight="11.25" customHeight="1" x14ac:dyDescent="0.15"/>
  <cols>
    <col min="1" max="20" width="1.625" style="16" customWidth="1"/>
    <col min="21" max="21" width="15.75" style="16" customWidth="1"/>
    <col min="22" max="22" width="7.125" style="16" customWidth="1"/>
    <col min="23" max="23" width="15.75" style="16" customWidth="1"/>
    <col min="24" max="24" width="7.125" style="16" customWidth="1"/>
    <col min="25" max="25" width="15.75" style="16" customWidth="1"/>
    <col min="26" max="26" width="7.125" style="16" customWidth="1"/>
    <col min="27" max="27" width="1.625" style="16" customWidth="1"/>
    <col min="28" max="16384" width="9" style="16"/>
  </cols>
  <sheetData>
    <row r="1" spans="1:26" ht="11.25" customHeight="1" x14ac:dyDescent="0.15">
      <c r="A1" s="235">
        <v>116</v>
      </c>
      <c r="B1" s="235"/>
      <c r="C1" s="235"/>
      <c r="D1" s="235"/>
      <c r="E1" s="235"/>
      <c r="F1" s="235"/>
      <c r="G1" s="235"/>
      <c r="H1" s="235"/>
      <c r="I1" s="235"/>
      <c r="J1" s="235"/>
      <c r="K1" s="235"/>
      <c r="L1" s="235"/>
      <c r="M1" s="235"/>
      <c r="N1" s="235"/>
      <c r="O1" s="235"/>
      <c r="P1" s="235"/>
      <c r="Q1" s="235"/>
      <c r="R1" s="235"/>
      <c r="S1" s="235"/>
    </row>
    <row r="2" spans="1:26" ht="11.25" customHeight="1" x14ac:dyDescent="0.15">
      <c r="A2" s="235"/>
      <c r="B2" s="235"/>
      <c r="C2" s="235"/>
      <c r="D2" s="235"/>
      <c r="E2" s="235"/>
      <c r="F2" s="235"/>
      <c r="G2" s="235"/>
      <c r="H2" s="235"/>
      <c r="I2" s="235"/>
      <c r="J2" s="235"/>
      <c r="K2" s="235"/>
      <c r="L2" s="235"/>
      <c r="M2" s="235"/>
      <c r="N2" s="235"/>
      <c r="O2" s="235"/>
      <c r="P2" s="235"/>
      <c r="Q2" s="235"/>
      <c r="R2" s="235"/>
      <c r="S2" s="235"/>
    </row>
    <row r="3" spans="1:26" ht="17.25" customHeight="1" x14ac:dyDescent="0.15">
      <c r="B3" s="237" t="s">
        <v>664</v>
      </c>
      <c r="C3" s="237"/>
      <c r="D3" s="237"/>
      <c r="E3" s="237"/>
      <c r="F3" s="237"/>
      <c r="G3" s="237"/>
      <c r="H3" s="237"/>
      <c r="I3" s="237"/>
      <c r="J3" s="237"/>
      <c r="K3" s="237"/>
      <c r="L3" s="237"/>
      <c r="M3" s="237"/>
      <c r="N3" s="237"/>
      <c r="O3" s="237"/>
      <c r="P3" s="237"/>
      <c r="Q3" s="237"/>
      <c r="R3" s="237"/>
      <c r="S3" s="237"/>
      <c r="T3" s="237"/>
      <c r="U3" s="237"/>
      <c r="V3" s="237"/>
      <c r="W3" s="237"/>
      <c r="X3" s="237"/>
      <c r="Y3" s="237"/>
      <c r="Z3" s="237"/>
    </row>
    <row r="4" spans="1:26" ht="11.25" customHeight="1" x14ac:dyDescent="0.15">
      <c r="B4" s="265" t="s">
        <v>481</v>
      </c>
      <c r="C4" s="265"/>
      <c r="D4" s="265"/>
      <c r="E4" s="265"/>
      <c r="F4" s="265"/>
      <c r="G4" s="265"/>
      <c r="H4" s="265"/>
      <c r="I4" s="265"/>
      <c r="J4" s="265"/>
      <c r="K4" s="265"/>
      <c r="L4" s="265"/>
      <c r="M4" s="265"/>
      <c r="N4" s="265"/>
      <c r="O4" s="265"/>
      <c r="P4" s="265"/>
      <c r="Q4" s="265"/>
      <c r="R4" s="265"/>
      <c r="S4" s="265"/>
      <c r="T4" s="265"/>
      <c r="U4" s="265"/>
      <c r="V4" s="265"/>
      <c r="W4" s="265"/>
      <c r="X4" s="265"/>
      <c r="Y4" s="265"/>
      <c r="Z4" s="265"/>
    </row>
    <row r="5" spans="1:26" ht="11.25" customHeight="1" x14ac:dyDescent="0.15">
      <c r="B5" s="9"/>
      <c r="C5" s="9"/>
      <c r="D5" s="9"/>
      <c r="E5" s="9"/>
      <c r="F5" s="9"/>
      <c r="G5" s="9"/>
      <c r="H5" s="9"/>
      <c r="I5" s="9"/>
      <c r="J5" s="9"/>
      <c r="K5" s="9"/>
      <c r="L5" s="9"/>
      <c r="M5" s="9"/>
      <c r="N5" s="9"/>
      <c r="O5" s="9"/>
      <c r="P5" s="9"/>
      <c r="Q5" s="9"/>
      <c r="R5" s="9"/>
      <c r="S5" s="9"/>
      <c r="T5" s="9"/>
      <c r="U5" s="9"/>
      <c r="V5" s="9"/>
      <c r="W5" s="9"/>
      <c r="X5" s="9"/>
      <c r="Y5" s="9"/>
      <c r="Z5" s="9"/>
    </row>
    <row r="6" spans="1:26" ht="11.25" customHeight="1" x14ac:dyDescent="0.15">
      <c r="B6" s="266" t="s">
        <v>83</v>
      </c>
      <c r="C6" s="267"/>
      <c r="D6" s="267"/>
      <c r="E6" s="267"/>
      <c r="F6" s="267"/>
      <c r="G6" s="267"/>
      <c r="H6" s="267"/>
      <c r="I6" s="267"/>
      <c r="J6" s="267"/>
      <c r="K6" s="267"/>
      <c r="L6" s="267"/>
      <c r="M6" s="267"/>
      <c r="N6" s="267"/>
      <c r="O6" s="267"/>
      <c r="P6" s="267"/>
      <c r="Q6" s="267"/>
      <c r="R6" s="267"/>
      <c r="S6" s="267"/>
      <c r="T6" s="267"/>
      <c r="U6" s="267" t="s">
        <v>542</v>
      </c>
      <c r="V6" s="261"/>
      <c r="W6" s="267" t="s">
        <v>544</v>
      </c>
      <c r="X6" s="261"/>
      <c r="Y6" s="279" t="s">
        <v>416</v>
      </c>
      <c r="Z6" s="277"/>
    </row>
    <row r="7" spans="1:26" ht="11.25" customHeight="1" x14ac:dyDescent="0.15">
      <c r="B7" s="268"/>
      <c r="C7" s="239"/>
      <c r="D7" s="239"/>
      <c r="E7" s="239"/>
      <c r="F7" s="239"/>
      <c r="G7" s="239"/>
      <c r="H7" s="239"/>
      <c r="I7" s="239"/>
      <c r="J7" s="239"/>
      <c r="K7" s="239"/>
      <c r="L7" s="239"/>
      <c r="M7" s="239"/>
      <c r="N7" s="239"/>
      <c r="O7" s="239"/>
      <c r="P7" s="239"/>
      <c r="Q7" s="239"/>
      <c r="R7" s="239"/>
      <c r="S7" s="239"/>
      <c r="T7" s="239"/>
      <c r="U7" s="75" t="s">
        <v>101</v>
      </c>
      <c r="V7" s="76" t="s">
        <v>100</v>
      </c>
      <c r="W7" s="75" t="s">
        <v>101</v>
      </c>
      <c r="X7" s="76" t="s">
        <v>100</v>
      </c>
      <c r="Y7" s="95" t="s">
        <v>101</v>
      </c>
      <c r="Z7" s="82" t="s">
        <v>100</v>
      </c>
    </row>
    <row r="8" spans="1:26" ht="11.25" customHeight="1" x14ac:dyDescent="0.15">
      <c r="T8" s="21"/>
      <c r="U8" s="13" t="s">
        <v>106</v>
      </c>
      <c r="V8" s="13" t="s">
        <v>470</v>
      </c>
      <c r="W8" s="13" t="s">
        <v>106</v>
      </c>
      <c r="X8" s="13" t="s">
        <v>470</v>
      </c>
      <c r="Y8" s="13" t="s">
        <v>106</v>
      </c>
      <c r="Z8" s="13" t="s">
        <v>470</v>
      </c>
    </row>
    <row r="9" spans="1:26" ht="11.25" customHeight="1" x14ac:dyDescent="0.15">
      <c r="C9" s="270" t="s">
        <v>66</v>
      </c>
      <c r="D9" s="270"/>
      <c r="E9" s="270"/>
      <c r="F9" s="270"/>
      <c r="G9" s="270"/>
      <c r="H9" s="270"/>
      <c r="I9" s="270"/>
      <c r="J9" s="270"/>
      <c r="K9" s="270"/>
      <c r="L9" s="270"/>
      <c r="M9" s="270"/>
      <c r="N9" s="270"/>
      <c r="O9" s="270"/>
      <c r="P9" s="270"/>
      <c r="Q9" s="270"/>
      <c r="R9" s="270"/>
      <c r="S9" s="270"/>
      <c r="T9" s="15"/>
      <c r="U9" s="132">
        <v>69379799878</v>
      </c>
      <c r="V9" s="135">
        <v>97.9</v>
      </c>
      <c r="W9" s="132">
        <v>69096173591</v>
      </c>
      <c r="X9" s="135">
        <v>99.2</v>
      </c>
      <c r="Y9" s="169">
        <v>81147700529</v>
      </c>
      <c r="Z9" s="173">
        <v>99.4</v>
      </c>
    </row>
    <row r="10" spans="1:26" ht="11.25" customHeight="1" x14ac:dyDescent="0.15">
      <c r="C10" s="18"/>
      <c r="D10" s="18"/>
      <c r="E10" s="240" t="s">
        <v>67</v>
      </c>
      <c r="F10" s="240"/>
      <c r="G10" s="240"/>
      <c r="H10" s="240"/>
      <c r="I10" s="240"/>
      <c r="J10" s="240"/>
      <c r="K10" s="240"/>
      <c r="L10" s="240"/>
      <c r="M10" s="240"/>
      <c r="N10" s="240"/>
      <c r="O10" s="240"/>
      <c r="P10" s="240"/>
      <c r="Q10" s="240"/>
      <c r="R10" s="240"/>
      <c r="S10" s="240"/>
      <c r="T10" s="15"/>
      <c r="U10" s="13">
        <v>18949828247</v>
      </c>
      <c r="V10" s="12">
        <v>99.8</v>
      </c>
      <c r="W10" s="13">
        <v>18934187594</v>
      </c>
      <c r="X10" s="12">
        <v>100.8</v>
      </c>
      <c r="Y10" s="169">
        <v>18391910509</v>
      </c>
      <c r="Z10" s="173">
        <v>98.3</v>
      </c>
    </row>
    <row r="11" spans="1:26" ht="11.25" customHeight="1" x14ac:dyDescent="0.15">
      <c r="C11" s="18"/>
      <c r="D11" s="18"/>
      <c r="E11" s="240" t="s">
        <v>68</v>
      </c>
      <c r="F11" s="240"/>
      <c r="G11" s="240"/>
      <c r="H11" s="240"/>
      <c r="I11" s="240"/>
      <c r="J11" s="240"/>
      <c r="K11" s="240"/>
      <c r="L11" s="240"/>
      <c r="M11" s="240"/>
      <c r="N11" s="240"/>
      <c r="O11" s="240"/>
      <c r="P11" s="240"/>
      <c r="Q11" s="240"/>
      <c r="R11" s="240"/>
      <c r="S11" s="240"/>
      <c r="T11" s="15"/>
      <c r="U11" s="92">
        <v>0</v>
      </c>
      <c r="V11" s="93">
        <v>0</v>
      </c>
      <c r="W11" s="92">
        <v>0</v>
      </c>
      <c r="X11" s="93">
        <v>0</v>
      </c>
      <c r="Y11" s="178" t="s">
        <v>612</v>
      </c>
      <c r="Z11" s="178" t="s">
        <v>612</v>
      </c>
    </row>
    <row r="12" spans="1:26" ht="11.25" customHeight="1" x14ac:dyDescent="0.15">
      <c r="C12" s="18"/>
      <c r="D12" s="18"/>
      <c r="E12" s="240" t="s">
        <v>69</v>
      </c>
      <c r="F12" s="240"/>
      <c r="G12" s="240"/>
      <c r="H12" s="240"/>
      <c r="I12" s="240"/>
      <c r="J12" s="240"/>
      <c r="K12" s="240"/>
      <c r="L12" s="240"/>
      <c r="M12" s="240"/>
      <c r="N12" s="240"/>
      <c r="O12" s="240"/>
      <c r="P12" s="240"/>
      <c r="Q12" s="240"/>
      <c r="R12" s="240"/>
      <c r="S12" s="240"/>
      <c r="T12" s="15"/>
      <c r="U12" s="13">
        <v>45900</v>
      </c>
      <c r="V12" s="106">
        <v>4590</v>
      </c>
      <c r="W12" s="168">
        <v>77100</v>
      </c>
      <c r="X12" s="106">
        <v>7710</v>
      </c>
      <c r="Y12" s="179">
        <v>86100</v>
      </c>
      <c r="Z12" s="176">
        <v>8610</v>
      </c>
    </row>
    <row r="13" spans="1:26" ht="11.25" customHeight="1" x14ac:dyDescent="0.15">
      <c r="C13" s="18"/>
      <c r="D13" s="18"/>
      <c r="E13" s="240" t="s">
        <v>37</v>
      </c>
      <c r="F13" s="240"/>
      <c r="G13" s="240"/>
      <c r="H13" s="240"/>
      <c r="I13" s="240"/>
      <c r="J13" s="240"/>
      <c r="K13" s="240"/>
      <c r="L13" s="240"/>
      <c r="M13" s="240"/>
      <c r="N13" s="240"/>
      <c r="O13" s="240"/>
      <c r="P13" s="240"/>
      <c r="Q13" s="240"/>
      <c r="R13" s="240"/>
      <c r="S13" s="240"/>
      <c r="T13" s="15"/>
      <c r="U13" s="13">
        <v>15196547238</v>
      </c>
      <c r="V13" s="12">
        <v>104.7</v>
      </c>
      <c r="W13" s="13">
        <v>14872751451</v>
      </c>
      <c r="X13" s="12">
        <v>103.3</v>
      </c>
      <c r="Y13" s="180">
        <v>15412532638</v>
      </c>
      <c r="Z13" s="176">
        <v>104.2</v>
      </c>
    </row>
    <row r="14" spans="1:26" ht="11.25" customHeight="1" x14ac:dyDescent="0.15">
      <c r="C14" s="18"/>
      <c r="D14" s="18"/>
      <c r="E14" s="240" t="s">
        <v>70</v>
      </c>
      <c r="F14" s="240"/>
      <c r="G14" s="240"/>
      <c r="H14" s="240"/>
      <c r="I14" s="240"/>
      <c r="J14" s="240"/>
      <c r="K14" s="240"/>
      <c r="L14" s="240"/>
      <c r="M14" s="240"/>
      <c r="N14" s="240"/>
      <c r="O14" s="240"/>
      <c r="P14" s="240"/>
      <c r="Q14" s="240"/>
      <c r="R14" s="240"/>
      <c r="S14" s="240"/>
      <c r="T14" s="15"/>
      <c r="U14" s="13">
        <v>2056154269</v>
      </c>
      <c r="V14" s="12">
        <v>105.3</v>
      </c>
      <c r="W14" s="13">
        <v>1651960000</v>
      </c>
      <c r="X14" s="12">
        <v>103.3</v>
      </c>
      <c r="Y14" s="180">
        <v>871826000</v>
      </c>
      <c r="Z14" s="176">
        <v>85</v>
      </c>
    </row>
    <row r="15" spans="1:26" ht="11.25" customHeight="1" x14ac:dyDescent="0.15">
      <c r="C15" s="18"/>
      <c r="D15" s="18"/>
      <c r="E15" s="240" t="s">
        <v>71</v>
      </c>
      <c r="F15" s="240"/>
      <c r="G15" s="240"/>
      <c r="H15" s="240"/>
      <c r="I15" s="240"/>
      <c r="J15" s="240"/>
      <c r="K15" s="240"/>
      <c r="L15" s="240"/>
      <c r="M15" s="240"/>
      <c r="N15" s="240"/>
      <c r="O15" s="240"/>
      <c r="P15" s="240"/>
      <c r="Q15" s="240"/>
      <c r="R15" s="240"/>
      <c r="S15" s="240"/>
      <c r="T15" s="15"/>
      <c r="U15" s="13">
        <v>12937011010</v>
      </c>
      <c r="V15" s="12">
        <v>100</v>
      </c>
      <c r="W15" s="13">
        <v>12424681243</v>
      </c>
      <c r="X15" s="12">
        <v>100</v>
      </c>
      <c r="Y15" s="180">
        <v>11790123195</v>
      </c>
      <c r="Z15" s="176">
        <v>100</v>
      </c>
    </row>
    <row r="16" spans="1:26" ht="11.25" customHeight="1" x14ac:dyDescent="0.15">
      <c r="C16" s="18"/>
      <c r="D16" s="18"/>
      <c r="E16" s="240" t="s">
        <v>36</v>
      </c>
      <c r="F16" s="240"/>
      <c r="G16" s="240"/>
      <c r="H16" s="240"/>
      <c r="I16" s="240"/>
      <c r="J16" s="240"/>
      <c r="K16" s="240"/>
      <c r="L16" s="240"/>
      <c r="M16" s="240"/>
      <c r="N16" s="240"/>
      <c r="O16" s="240"/>
      <c r="P16" s="240"/>
      <c r="Q16" s="240"/>
      <c r="R16" s="240"/>
      <c r="S16" s="240"/>
      <c r="T16" s="15"/>
      <c r="U16" s="13">
        <v>4359259296</v>
      </c>
      <c r="V16" s="12">
        <v>98.6</v>
      </c>
      <c r="W16" s="13">
        <v>4306985435</v>
      </c>
      <c r="X16" s="12">
        <v>100.3</v>
      </c>
      <c r="Y16" s="180">
        <v>4422947830</v>
      </c>
      <c r="Z16" s="176">
        <v>100.7</v>
      </c>
    </row>
    <row r="17" spans="3:26" ht="11.25" customHeight="1" x14ac:dyDescent="0.15">
      <c r="C17" s="18"/>
      <c r="D17" s="18"/>
      <c r="E17" s="240" t="s">
        <v>72</v>
      </c>
      <c r="F17" s="240"/>
      <c r="G17" s="240"/>
      <c r="H17" s="240"/>
      <c r="I17" s="240"/>
      <c r="J17" s="240"/>
      <c r="K17" s="240"/>
      <c r="L17" s="240"/>
      <c r="M17" s="240"/>
      <c r="N17" s="240"/>
      <c r="O17" s="240"/>
      <c r="P17" s="240"/>
      <c r="Q17" s="240"/>
      <c r="R17" s="240"/>
      <c r="S17" s="240"/>
      <c r="T17" s="15"/>
      <c r="U17" s="13">
        <v>7232973942</v>
      </c>
      <c r="V17" s="12">
        <v>94</v>
      </c>
      <c r="W17" s="13">
        <v>7385946136</v>
      </c>
      <c r="X17" s="12">
        <v>93.6</v>
      </c>
      <c r="Y17" s="180">
        <v>19234900245</v>
      </c>
      <c r="Z17" s="176">
        <v>99.5</v>
      </c>
    </row>
    <row r="18" spans="3:26" ht="11.25" customHeight="1" x14ac:dyDescent="0.15">
      <c r="C18" s="18"/>
      <c r="D18" s="18"/>
      <c r="E18" s="240" t="s">
        <v>35</v>
      </c>
      <c r="F18" s="240"/>
      <c r="G18" s="240"/>
      <c r="H18" s="240"/>
      <c r="I18" s="240"/>
      <c r="J18" s="240"/>
      <c r="K18" s="240"/>
      <c r="L18" s="240"/>
      <c r="M18" s="240"/>
      <c r="N18" s="240"/>
      <c r="O18" s="240"/>
      <c r="P18" s="240"/>
      <c r="Q18" s="240"/>
      <c r="R18" s="240"/>
      <c r="S18" s="240"/>
      <c r="T18" s="15"/>
      <c r="U18" s="92">
        <v>0</v>
      </c>
      <c r="V18" s="93">
        <v>0</v>
      </c>
      <c r="W18" s="92">
        <v>0</v>
      </c>
      <c r="X18" s="93">
        <v>0</v>
      </c>
      <c r="Y18" s="178" t="s">
        <v>612</v>
      </c>
      <c r="Z18" s="178" t="s">
        <v>614</v>
      </c>
    </row>
    <row r="19" spans="3:26" ht="11.25" customHeight="1" x14ac:dyDescent="0.15">
      <c r="C19" s="18"/>
      <c r="D19" s="18"/>
      <c r="E19" s="240" t="s">
        <v>727</v>
      </c>
      <c r="F19" s="240"/>
      <c r="G19" s="240"/>
      <c r="H19" s="240"/>
      <c r="I19" s="240"/>
      <c r="J19" s="240"/>
      <c r="K19" s="240"/>
      <c r="L19" s="240"/>
      <c r="M19" s="240"/>
      <c r="N19" s="240"/>
      <c r="O19" s="240"/>
      <c r="P19" s="240"/>
      <c r="Q19" s="240"/>
      <c r="R19" s="240"/>
      <c r="S19" s="240"/>
      <c r="T19" s="15"/>
      <c r="U19" s="13">
        <v>7970684603</v>
      </c>
      <c r="V19" s="12">
        <v>82</v>
      </c>
      <c r="W19" s="13">
        <v>8860789636</v>
      </c>
      <c r="X19" s="12">
        <v>92.1</v>
      </c>
      <c r="Y19" s="180">
        <v>10360855700</v>
      </c>
      <c r="Z19" s="176">
        <v>94.7</v>
      </c>
    </row>
    <row r="20" spans="3:26" ht="11.25" customHeight="1" x14ac:dyDescent="0.15">
      <c r="C20" s="18"/>
      <c r="D20" s="18"/>
      <c r="E20" s="240" t="s">
        <v>728</v>
      </c>
      <c r="F20" s="240"/>
      <c r="G20" s="240"/>
      <c r="H20" s="240"/>
      <c r="I20" s="240"/>
      <c r="J20" s="240"/>
      <c r="K20" s="240"/>
      <c r="L20" s="240"/>
      <c r="M20" s="240"/>
      <c r="N20" s="240"/>
      <c r="O20" s="240"/>
      <c r="P20" s="240"/>
      <c r="Q20" s="240"/>
      <c r="R20" s="240"/>
      <c r="S20" s="240"/>
      <c r="T20" s="15"/>
      <c r="U20" s="13">
        <v>600001000</v>
      </c>
      <c r="V20" s="12">
        <v>100</v>
      </c>
      <c r="W20" s="13">
        <v>600001000</v>
      </c>
      <c r="X20" s="185" t="s">
        <v>618</v>
      </c>
      <c r="Y20" s="169">
        <v>600001000</v>
      </c>
      <c r="Z20" s="186" t="s">
        <v>618</v>
      </c>
    </row>
    <row r="21" spans="3:26" ht="11.25" customHeight="1" x14ac:dyDescent="0.15">
      <c r="C21" s="18"/>
      <c r="D21" s="18"/>
      <c r="E21" s="240" t="s">
        <v>729</v>
      </c>
      <c r="F21" s="240"/>
      <c r="G21" s="240"/>
      <c r="H21" s="240"/>
      <c r="I21" s="240"/>
      <c r="J21" s="240"/>
      <c r="K21" s="240"/>
      <c r="L21" s="240"/>
      <c r="M21" s="240"/>
      <c r="N21" s="240"/>
      <c r="O21" s="240"/>
      <c r="P21" s="240"/>
      <c r="Q21" s="240"/>
      <c r="R21" s="240"/>
      <c r="S21" s="240"/>
      <c r="T21" s="15"/>
      <c r="U21" s="13">
        <v>77294373</v>
      </c>
      <c r="V21" s="12">
        <v>128.6</v>
      </c>
      <c r="W21" s="13">
        <v>58793996</v>
      </c>
      <c r="X21" s="12">
        <v>70.3</v>
      </c>
      <c r="Y21" s="169">
        <v>62517312</v>
      </c>
      <c r="Z21" s="173">
        <v>76.7</v>
      </c>
    </row>
    <row r="22" spans="3:26" ht="11.25" customHeight="1" x14ac:dyDescent="0.15">
      <c r="C22" s="18"/>
      <c r="D22" s="18"/>
      <c r="E22" s="18"/>
      <c r="F22" s="18"/>
      <c r="G22" s="18"/>
      <c r="H22" s="18"/>
      <c r="I22" s="18"/>
      <c r="J22" s="18"/>
      <c r="K22" s="18"/>
      <c r="L22" s="18"/>
      <c r="M22" s="18"/>
      <c r="N22" s="18"/>
      <c r="O22" s="18"/>
      <c r="P22" s="18"/>
      <c r="Q22" s="18"/>
      <c r="R22" s="18"/>
      <c r="S22" s="18"/>
      <c r="T22" s="15"/>
      <c r="U22" s="13"/>
      <c r="V22" s="12"/>
      <c r="W22" s="13"/>
      <c r="X22" s="12"/>
      <c r="Y22" s="169"/>
      <c r="Z22" s="173"/>
    </row>
    <row r="23" spans="3:26" ht="11.25" customHeight="1" x14ac:dyDescent="0.15">
      <c r="C23" s="270" t="s">
        <v>73</v>
      </c>
      <c r="D23" s="270"/>
      <c r="E23" s="270"/>
      <c r="F23" s="270"/>
      <c r="G23" s="270"/>
      <c r="H23" s="270"/>
      <c r="I23" s="270"/>
      <c r="J23" s="270"/>
      <c r="K23" s="270"/>
      <c r="L23" s="270"/>
      <c r="M23" s="270"/>
      <c r="N23" s="270"/>
      <c r="O23" s="270"/>
      <c r="P23" s="270"/>
      <c r="Q23" s="270"/>
      <c r="R23" s="270"/>
      <c r="S23" s="270"/>
      <c r="T23" s="85"/>
      <c r="U23" s="132">
        <v>43496284439</v>
      </c>
      <c r="V23" s="135">
        <v>98.8</v>
      </c>
      <c r="W23" s="132">
        <v>45753414108</v>
      </c>
      <c r="X23" s="135">
        <v>98.7</v>
      </c>
      <c r="Y23" s="169">
        <v>48313775560</v>
      </c>
      <c r="Z23" s="173">
        <v>99.4</v>
      </c>
    </row>
    <row r="24" spans="3:26" ht="11.25" customHeight="1" x14ac:dyDescent="0.15">
      <c r="C24" s="89"/>
      <c r="D24" s="273" t="s">
        <v>74</v>
      </c>
      <c r="E24" s="273"/>
      <c r="F24" s="273"/>
      <c r="G24" s="273"/>
      <c r="H24" s="273"/>
      <c r="I24" s="273"/>
      <c r="J24" s="273"/>
      <c r="K24" s="273"/>
      <c r="L24" s="273"/>
      <c r="M24" s="273"/>
      <c r="N24" s="273"/>
      <c r="O24" s="273"/>
      <c r="P24" s="273"/>
      <c r="Q24" s="273"/>
      <c r="R24" s="273"/>
      <c r="S24" s="273"/>
      <c r="T24" s="86"/>
      <c r="U24" s="13">
        <v>43360810812</v>
      </c>
      <c r="V24" s="12">
        <v>98.8</v>
      </c>
      <c r="W24" s="13">
        <v>45620605241</v>
      </c>
      <c r="X24" s="12">
        <v>98.7</v>
      </c>
      <c r="Y24" s="169">
        <v>48196513575</v>
      </c>
      <c r="Z24" s="173">
        <v>99.4</v>
      </c>
    </row>
    <row r="25" spans="3:26" ht="11.25" customHeight="1" x14ac:dyDescent="0.15">
      <c r="C25" s="18"/>
      <c r="D25" s="18"/>
      <c r="E25" s="240" t="s">
        <v>75</v>
      </c>
      <c r="F25" s="240"/>
      <c r="G25" s="240"/>
      <c r="H25" s="240"/>
      <c r="I25" s="240"/>
      <c r="J25" s="240"/>
      <c r="K25" s="240"/>
      <c r="L25" s="240"/>
      <c r="M25" s="240"/>
      <c r="N25" s="240"/>
      <c r="O25" s="240"/>
      <c r="P25" s="240"/>
      <c r="Q25" s="240"/>
      <c r="R25" s="240"/>
      <c r="S25" s="240"/>
      <c r="T25" s="15"/>
      <c r="U25" s="13">
        <v>8992970683</v>
      </c>
      <c r="V25" s="12">
        <v>100.4</v>
      </c>
      <c r="W25" s="13">
        <v>9295783923</v>
      </c>
      <c r="X25" s="12">
        <v>100.1</v>
      </c>
      <c r="Y25" s="169">
        <v>10994406690</v>
      </c>
      <c r="Z25" s="173">
        <v>101.2</v>
      </c>
    </row>
    <row r="26" spans="3:26" ht="11.25" customHeight="1" x14ac:dyDescent="0.15">
      <c r="C26" s="18"/>
      <c r="D26" s="18"/>
      <c r="E26" s="240" t="s">
        <v>37</v>
      </c>
      <c r="F26" s="240"/>
      <c r="G26" s="240"/>
      <c r="H26" s="240"/>
      <c r="I26" s="240"/>
      <c r="J26" s="240"/>
      <c r="K26" s="240"/>
      <c r="L26" s="240"/>
      <c r="M26" s="240"/>
      <c r="N26" s="240"/>
      <c r="O26" s="240"/>
      <c r="P26" s="240"/>
      <c r="Q26" s="240"/>
      <c r="R26" s="240"/>
      <c r="S26" s="240"/>
      <c r="T26" s="15"/>
      <c r="U26" s="13">
        <v>10012796075</v>
      </c>
      <c r="V26" s="12">
        <v>99.1</v>
      </c>
      <c r="W26" s="13">
        <v>10606812506</v>
      </c>
      <c r="X26" s="12">
        <v>99.3</v>
      </c>
      <c r="Y26" s="169">
        <v>10978545478</v>
      </c>
      <c r="Z26" s="173">
        <v>100.3</v>
      </c>
    </row>
    <row r="27" spans="3:26" ht="11.25" customHeight="1" x14ac:dyDescent="0.15">
      <c r="C27" s="18"/>
      <c r="D27" s="18"/>
      <c r="E27" s="240" t="s">
        <v>76</v>
      </c>
      <c r="F27" s="240"/>
      <c r="G27" s="240"/>
      <c r="H27" s="240"/>
      <c r="I27" s="240"/>
      <c r="J27" s="240"/>
      <c r="K27" s="240"/>
      <c r="L27" s="240"/>
      <c r="M27" s="240"/>
      <c r="N27" s="240"/>
      <c r="O27" s="240"/>
      <c r="P27" s="240"/>
      <c r="Q27" s="240"/>
      <c r="R27" s="240"/>
      <c r="S27" s="240"/>
      <c r="T27" s="15"/>
      <c r="U27" s="13">
        <v>12205104000</v>
      </c>
      <c r="V27" s="12">
        <v>98.4</v>
      </c>
      <c r="W27" s="13">
        <v>12845115602</v>
      </c>
      <c r="X27" s="12">
        <v>98.6</v>
      </c>
      <c r="Y27" s="169">
        <v>12839444000</v>
      </c>
      <c r="Z27" s="173">
        <v>98.7</v>
      </c>
    </row>
    <row r="28" spans="3:26" ht="11.25" customHeight="1" x14ac:dyDescent="0.15">
      <c r="C28" s="18"/>
      <c r="D28" s="18"/>
      <c r="E28" s="240" t="s">
        <v>36</v>
      </c>
      <c r="F28" s="240"/>
      <c r="G28" s="240"/>
      <c r="H28" s="240"/>
      <c r="I28" s="240"/>
      <c r="J28" s="240"/>
      <c r="K28" s="240"/>
      <c r="L28" s="240"/>
      <c r="M28" s="240"/>
      <c r="N28" s="240"/>
      <c r="O28" s="240"/>
      <c r="P28" s="240"/>
      <c r="Q28" s="240"/>
      <c r="R28" s="240"/>
      <c r="S28" s="240"/>
      <c r="T28" s="15"/>
      <c r="U28" s="13">
        <v>6354483031</v>
      </c>
      <c r="V28" s="12">
        <v>99.3</v>
      </c>
      <c r="W28" s="13">
        <v>6640709072</v>
      </c>
      <c r="X28" s="12">
        <v>99</v>
      </c>
      <c r="Y28" s="169">
        <v>6880591219</v>
      </c>
      <c r="Z28" s="173">
        <v>98.9</v>
      </c>
    </row>
    <row r="29" spans="3:26" ht="11.25" customHeight="1" x14ac:dyDescent="0.15">
      <c r="C29" s="18"/>
      <c r="D29" s="18"/>
      <c r="E29" s="240" t="s">
        <v>35</v>
      </c>
      <c r="F29" s="240"/>
      <c r="G29" s="240"/>
      <c r="H29" s="240"/>
      <c r="I29" s="240"/>
      <c r="J29" s="240"/>
      <c r="K29" s="240"/>
      <c r="L29" s="240"/>
      <c r="M29" s="240"/>
      <c r="N29" s="240"/>
      <c r="O29" s="240"/>
      <c r="P29" s="240"/>
      <c r="Q29" s="240"/>
      <c r="R29" s="240"/>
      <c r="S29" s="240"/>
      <c r="T29" s="15"/>
      <c r="U29" s="13">
        <v>677212</v>
      </c>
      <c r="V29" s="12">
        <v>84.9</v>
      </c>
      <c r="W29" s="13">
        <v>632378</v>
      </c>
      <c r="X29" s="12">
        <v>67.900000000000006</v>
      </c>
      <c r="Y29" s="169">
        <v>924836</v>
      </c>
      <c r="Z29" s="173">
        <v>72.900000000000006</v>
      </c>
    </row>
    <row r="30" spans="3:26" ht="11.25" customHeight="1" x14ac:dyDescent="0.15">
      <c r="C30" s="18"/>
      <c r="D30" s="18"/>
      <c r="E30" s="240" t="s">
        <v>727</v>
      </c>
      <c r="F30" s="240"/>
      <c r="G30" s="240"/>
      <c r="H30" s="240"/>
      <c r="I30" s="240"/>
      <c r="J30" s="240"/>
      <c r="K30" s="240"/>
      <c r="L30" s="240"/>
      <c r="M30" s="240"/>
      <c r="N30" s="240"/>
      <c r="O30" s="240"/>
      <c r="P30" s="240"/>
      <c r="Q30" s="240"/>
      <c r="R30" s="240"/>
      <c r="S30" s="240"/>
      <c r="T30" s="15"/>
      <c r="U30" s="13">
        <v>5725805903</v>
      </c>
      <c r="V30" s="12">
        <v>96</v>
      </c>
      <c r="W30" s="13">
        <v>6053678430</v>
      </c>
      <c r="X30" s="12">
        <v>95.5</v>
      </c>
      <c r="Y30" s="169">
        <v>6315389770</v>
      </c>
      <c r="Z30" s="173">
        <v>96.9</v>
      </c>
    </row>
    <row r="31" spans="3:26" ht="11.25" customHeight="1" x14ac:dyDescent="0.15">
      <c r="C31" s="18"/>
      <c r="D31" s="18"/>
      <c r="E31" s="240" t="s">
        <v>728</v>
      </c>
      <c r="F31" s="240"/>
      <c r="G31" s="240"/>
      <c r="H31" s="240"/>
      <c r="I31" s="240"/>
      <c r="J31" s="240"/>
      <c r="K31" s="240"/>
      <c r="L31" s="240"/>
      <c r="M31" s="240"/>
      <c r="N31" s="240"/>
      <c r="O31" s="240"/>
      <c r="P31" s="240"/>
      <c r="Q31" s="240"/>
      <c r="R31" s="240"/>
      <c r="S31" s="240"/>
      <c r="T31" s="15"/>
      <c r="U31" s="13">
        <v>66307175</v>
      </c>
      <c r="V31" s="12">
        <v>100</v>
      </c>
      <c r="W31" s="13">
        <v>175303770</v>
      </c>
      <c r="X31" s="12">
        <v>100</v>
      </c>
      <c r="Y31" s="169">
        <v>185427919</v>
      </c>
      <c r="Z31" s="173">
        <v>100</v>
      </c>
    </row>
    <row r="32" spans="3:26" ht="11.25" customHeight="1" x14ac:dyDescent="0.15">
      <c r="C32" s="18"/>
      <c r="D32" s="18"/>
      <c r="E32" s="240" t="s">
        <v>729</v>
      </c>
      <c r="F32" s="240"/>
      <c r="G32" s="240"/>
      <c r="H32" s="240"/>
      <c r="I32" s="240"/>
      <c r="J32" s="240"/>
      <c r="K32" s="240"/>
      <c r="L32" s="240"/>
      <c r="M32" s="240"/>
      <c r="N32" s="240"/>
      <c r="O32" s="240"/>
      <c r="P32" s="240"/>
      <c r="Q32" s="240"/>
      <c r="R32" s="240"/>
      <c r="S32" s="240"/>
      <c r="T32" s="15"/>
      <c r="U32" s="13">
        <v>2666733</v>
      </c>
      <c r="V32" s="12">
        <v>130.1</v>
      </c>
      <c r="W32" s="13">
        <v>2569560</v>
      </c>
      <c r="X32" s="12">
        <v>124.3</v>
      </c>
      <c r="Y32" s="169">
        <v>1783663</v>
      </c>
      <c r="Z32" s="173">
        <v>118.8</v>
      </c>
    </row>
    <row r="33" spans="3:26" ht="11.25" customHeight="1" x14ac:dyDescent="0.15">
      <c r="C33" s="18"/>
      <c r="D33" s="273" t="s">
        <v>77</v>
      </c>
      <c r="E33" s="273"/>
      <c r="F33" s="273"/>
      <c r="G33" s="273"/>
      <c r="H33" s="273"/>
      <c r="I33" s="273"/>
      <c r="J33" s="273"/>
      <c r="K33" s="273"/>
      <c r="L33" s="273"/>
      <c r="M33" s="273"/>
      <c r="N33" s="273"/>
      <c r="O33" s="273"/>
      <c r="P33" s="273"/>
      <c r="Q33" s="273"/>
      <c r="R33" s="273"/>
      <c r="S33" s="273"/>
      <c r="T33" s="86"/>
      <c r="U33" s="13">
        <v>135473627</v>
      </c>
      <c r="V33" s="12">
        <v>94.3</v>
      </c>
      <c r="W33" s="13">
        <v>132808867</v>
      </c>
      <c r="X33" s="12">
        <v>93.8</v>
      </c>
      <c r="Y33" s="169">
        <v>117261985</v>
      </c>
      <c r="Z33" s="173">
        <v>78.8</v>
      </c>
    </row>
    <row r="34" spans="3:26" ht="11.25" customHeight="1" x14ac:dyDescent="0.15">
      <c r="C34" s="18"/>
      <c r="D34" s="18"/>
      <c r="E34" s="240" t="s">
        <v>78</v>
      </c>
      <c r="F34" s="240"/>
      <c r="G34" s="240"/>
      <c r="H34" s="240"/>
      <c r="I34" s="240"/>
      <c r="J34" s="240"/>
      <c r="K34" s="240"/>
      <c r="L34" s="240"/>
      <c r="M34" s="240"/>
      <c r="N34" s="240"/>
      <c r="O34" s="240"/>
      <c r="P34" s="240"/>
      <c r="Q34" s="240"/>
      <c r="R34" s="240"/>
      <c r="S34" s="240"/>
      <c r="T34" s="15"/>
      <c r="U34" s="13">
        <v>52405726</v>
      </c>
      <c r="V34" s="12">
        <v>85.2</v>
      </c>
      <c r="W34" s="13">
        <v>49408501</v>
      </c>
      <c r="X34" s="12">
        <v>92</v>
      </c>
      <c r="Y34" s="169">
        <v>96020431</v>
      </c>
      <c r="Z34" s="173">
        <v>81.7</v>
      </c>
    </row>
    <row r="35" spans="3:26" ht="11.25" customHeight="1" x14ac:dyDescent="0.15">
      <c r="C35" s="18"/>
      <c r="D35" s="18"/>
      <c r="E35" s="240" t="s">
        <v>727</v>
      </c>
      <c r="F35" s="240"/>
      <c r="G35" s="240"/>
      <c r="H35" s="240"/>
      <c r="I35" s="240"/>
      <c r="J35" s="240"/>
      <c r="K35" s="240"/>
      <c r="L35" s="240"/>
      <c r="M35" s="240"/>
      <c r="N35" s="240"/>
      <c r="O35" s="240"/>
      <c r="P35" s="240"/>
      <c r="Q35" s="240"/>
      <c r="R35" s="240"/>
      <c r="S35" s="240"/>
      <c r="T35" s="15"/>
      <c r="U35" s="13">
        <v>76964374</v>
      </c>
      <c r="V35" s="12">
        <v>101.8</v>
      </c>
      <c r="W35" s="13">
        <v>77345989</v>
      </c>
      <c r="X35" s="12">
        <v>95.2</v>
      </c>
      <c r="Y35" s="169">
        <v>18873351</v>
      </c>
      <c r="Z35" s="173">
        <v>66.099999999999994</v>
      </c>
    </row>
    <row r="36" spans="3:26" ht="11.25" customHeight="1" x14ac:dyDescent="0.15">
      <c r="C36" s="18"/>
      <c r="D36" s="18"/>
      <c r="E36" s="240" t="s">
        <v>729</v>
      </c>
      <c r="F36" s="240"/>
      <c r="G36" s="240"/>
      <c r="H36" s="240"/>
      <c r="I36" s="240"/>
      <c r="J36" s="240"/>
      <c r="K36" s="240"/>
      <c r="L36" s="240"/>
      <c r="M36" s="240"/>
      <c r="N36" s="240"/>
      <c r="O36" s="240"/>
      <c r="P36" s="240"/>
      <c r="Q36" s="240"/>
      <c r="R36" s="240"/>
      <c r="S36" s="240"/>
      <c r="T36" s="15"/>
      <c r="U36" s="13">
        <v>6103527</v>
      </c>
      <c r="V36" s="12">
        <v>93.2</v>
      </c>
      <c r="W36" s="13">
        <v>6054377</v>
      </c>
      <c r="X36" s="12">
        <v>91.2</v>
      </c>
      <c r="Y36" s="169">
        <v>2368203</v>
      </c>
      <c r="Z36" s="173">
        <v>86.3</v>
      </c>
    </row>
    <row r="37" spans="3:26" ht="11.25" customHeight="1" x14ac:dyDescent="0.15">
      <c r="C37" s="18"/>
      <c r="D37" s="18"/>
      <c r="E37" s="18"/>
      <c r="F37" s="18"/>
      <c r="G37" s="18"/>
      <c r="H37" s="18"/>
      <c r="I37" s="18"/>
      <c r="J37" s="18"/>
      <c r="K37" s="18"/>
      <c r="L37" s="18"/>
      <c r="M37" s="18"/>
      <c r="N37" s="18"/>
      <c r="O37" s="18"/>
      <c r="P37" s="18"/>
      <c r="Q37" s="18"/>
      <c r="R37" s="18"/>
      <c r="S37" s="18"/>
      <c r="T37" s="15"/>
      <c r="U37" s="13"/>
      <c r="V37" s="12"/>
      <c r="W37" s="13"/>
      <c r="X37" s="12"/>
      <c r="Y37" s="169"/>
      <c r="Z37" s="173"/>
    </row>
    <row r="38" spans="3:26" ht="11.25" customHeight="1" x14ac:dyDescent="0.15">
      <c r="C38" s="270" t="s">
        <v>79</v>
      </c>
      <c r="D38" s="270"/>
      <c r="E38" s="270"/>
      <c r="F38" s="270"/>
      <c r="G38" s="270"/>
      <c r="H38" s="270"/>
      <c r="I38" s="270"/>
      <c r="J38" s="270"/>
      <c r="K38" s="270"/>
      <c r="L38" s="270"/>
      <c r="M38" s="270"/>
      <c r="N38" s="270"/>
      <c r="O38" s="270"/>
      <c r="P38" s="270"/>
      <c r="Q38" s="270"/>
      <c r="R38" s="270"/>
      <c r="S38" s="270"/>
      <c r="T38" s="85"/>
      <c r="U38" s="132">
        <v>13538931627</v>
      </c>
      <c r="V38" s="135">
        <v>99</v>
      </c>
      <c r="W38" s="132">
        <v>14289998565</v>
      </c>
      <c r="X38" s="135">
        <v>99.6</v>
      </c>
      <c r="Y38" s="169">
        <v>14485395980</v>
      </c>
      <c r="Z38" s="173">
        <v>99.5</v>
      </c>
    </row>
    <row r="39" spans="3:26" ht="11.25" customHeight="1" x14ac:dyDescent="0.15">
      <c r="C39" s="18"/>
      <c r="D39" s="18"/>
      <c r="E39" s="240" t="s">
        <v>80</v>
      </c>
      <c r="F39" s="240"/>
      <c r="G39" s="240"/>
      <c r="H39" s="240"/>
      <c r="I39" s="240"/>
      <c r="J39" s="240"/>
      <c r="K39" s="240"/>
      <c r="L39" s="240"/>
      <c r="M39" s="240"/>
      <c r="N39" s="240"/>
      <c r="O39" s="240"/>
      <c r="P39" s="240"/>
      <c r="Q39" s="240"/>
      <c r="R39" s="240"/>
      <c r="S39" s="240"/>
      <c r="T39" s="15"/>
      <c r="U39" s="13">
        <v>6616473100</v>
      </c>
      <c r="V39" s="12">
        <v>98.9</v>
      </c>
      <c r="W39" s="13">
        <v>7208543950</v>
      </c>
      <c r="X39" s="12">
        <v>100.3</v>
      </c>
      <c r="Y39" s="169">
        <v>7199085750</v>
      </c>
      <c r="Z39" s="173">
        <v>99.1</v>
      </c>
    </row>
    <row r="40" spans="3:26" ht="11.25" customHeight="1" x14ac:dyDescent="0.15">
      <c r="C40" s="18"/>
      <c r="D40" s="18"/>
      <c r="E40" s="240" t="s">
        <v>69</v>
      </c>
      <c r="F40" s="240"/>
      <c r="G40" s="240"/>
      <c r="H40" s="240"/>
      <c r="I40" s="240"/>
      <c r="J40" s="240"/>
      <c r="K40" s="240"/>
      <c r="L40" s="240"/>
      <c r="M40" s="240"/>
      <c r="N40" s="240"/>
      <c r="O40" s="240"/>
      <c r="P40" s="240"/>
      <c r="Q40" s="240"/>
      <c r="R40" s="240"/>
      <c r="S40" s="240"/>
      <c r="T40" s="15"/>
      <c r="U40" s="13">
        <v>5400</v>
      </c>
      <c r="V40" s="12">
        <v>540</v>
      </c>
      <c r="W40" s="13">
        <v>6900</v>
      </c>
      <c r="X40" s="12">
        <v>690</v>
      </c>
      <c r="Y40" s="169">
        <v>14400</v>
      </c>
      <c r="Z40" s="173">
        <v>1440</v>
      </c>
    </row>
    <row r="41" spans="3:26" s="166" customFormat="1" ht="11.25" customHeight="1" x14ac:dyDescent="0.15">
      <c r="C41" s="175"/>
      <c r="D41" s="175"/>
      <c r="E41" s="281" t="s">
        <v>37</v>
      </c>
      <c r="F41" s="281"/>
      <c r="G41" s="281"/>
      <c r="H41" s="281"/>
      <c r="I41" s="281"/>
      <c r="J41" s="281"/>
      <c r="K41" s="281"/>
      <c r="L41" s="281"/>
      <c r="M41" s="281"/>
      <c r="N41" s="281"/>
      <c r="O41" s="281"/>
      <c r="P41" s="281"/>
      <c r="Q41" s="281"/>
      <c r="R41" s="281"/>
      <c r="S41" s="281"/>
      <c r="T41" s="181"/>
      <c r="U41" s="177">
        <v>0</v>
      </c>
      <c r="V41" s="106">
        <v>0</v>
      </c>
      <c r="W41" s="177">
        <v>0</v>
      </c>
      <c r="X41" s="106">
        <v>0</v>
      </c>
      <c r="Y41" s="180">
        <v>5547000</v>
      </c>
      <c r="Z41" s="187" t="s">
        <v>618</v>
      </c>
    </row>
    <row r="42" spans="3:26" ht="11.25" customHeight="1" x14ac:dyDescent="0.15">
      <c r="C42" s="175"/>
      <c r="D42" s="175"/>
      <c r="E42" s="281" t="s">
        <v>81</v>
      </c>
      <c r="F42" s="281"/>
      <c r="G42" s="281"/>
      <c r="H42" s="281"/>
      <c r="I42" s="281"/>
      <c r="J42" s="281"/>
      <c r="K42" s="281"/>
      <c r="L42" s="281"/>
      <c r="M42" s="281"/>
      <c r="N42" s="281"/>
      <c r="O42" s="281"/>
      <c r="P42" s="281"/>
      <c r="Q42" s="281"/>
      <c r="R42" s="281"/>
      <c r="S42" s="281"/>
      <c r="T42" s="181"/>
      <c r="U42" s="177">
        <v>417115350</v>
      </c>
      <c r="V42" s="106">
        <v>93.7</v>
      </c>
      <c r="W42" s="177">
        <v>420084140</v>
      </c>
      <c r="X42" s="106">
        <v>98.2</v>
      </c>
      <c r="Y42" s="180">
        <v>445454050</v>
      </c>
      <c r="Z42" s="176">
        <v>96.8</v>
      </c>
    </row>
    <row r="43" spans="3:26" ht="11.25" customHeight="1" x14ac:dyDescent="0.15">
      <c r="C43" s="175"/>
      <c r="D43" s="175"/>
      <c r="E43" s="281" t="s">
        <v>727</v>
      </c>
      <c r="F43" s="281"/>
      <c r="G43" s="281"/>
      <c r="H43" s="281"/>
      <c r="I43" s="281"/>
      <c r="J43" s="281"/>
      <c r="K43" s="281"/>
      <c r="L43" s="281"/>
      <c r="M43" s="281"/>
      <c r="N43" s="281"/>
      <c r="O43" s="281"/>
      <c r="P43" s="281"/>
      <c r="Q43" s="281"/>
      <c r="R43" s="281"/>
      <c r="S43" s="281"/>
      <c r="T43" s="181"/>
      <c r="U43" s="177">
        <v>6437785612</v>
      </c>
      <c r="V43" s="106">
        <v>99.1</v>
      </c>
      <c r="W43" s="177">
        <v>6613725643</v>
      </c>
      <c r="X43" s="106">
        <v>99</v>
      </c>
      <c r="Y43" s="180">
        <v>6802510000</v>
      </c>
      <c r="Z43" s="187" t="s">
        <v>777</v>
      </c>
    </row>
    <row r="44" spans="3:26" ht="11.25" customHeight="1" x14ac:dyDescent="0.15">
      <c r="C44" s="175"/>
      <c r="D44" s="175"/>
      <c r="E44" s="281" t="s">
        <v>728</v>
      </c>
      <c r="F44" s="281"/>
      <c r="G44" s="281"/>
      <c r="H44" s="281"/>
      <c r="I44" s="281"/>
      <c r="J44" s="281"/>
      <c r="K44" s="281"/>
      <c r="L44" s="281"/>
      <c r="M44" s="281"/>
      <c r="N44" s="281"/>
      <c r="O44" s="281"/>
      <c r="P44" s="281"/>
      <c r="Q44" s="281"/>
      <c r="R44" s="281"/>
      <c r="S44" s="281"/>
      <c r="T44" s="181"/>
      <c r="U44" s="177">
        <v>31698200</v>
      </c>
      <c r="V44" s="106">
        <v>100</v>
      </c>
      <c r="W44" s="177">
        <v>36706700</v>
      </c>
      <c r="X44" s="106">
        <v>100</v>
      </c>
      <c r="Y44" s="180">
        <v>21563200</v>
      </c>
      <c r="Z44" s="176">
        <v>100</v>
      </c>
    </row>
    <row r="45" spans="3:26" ht="11.25" customHeight="1" x14ac:dyDescent="0.15">
      <c r="C45" s="175"/>
      <c r="D45" s="175"/>
      <c r="E45" s="281" t="s">
        <v>729</v>
      </c>
      <c r="F45" s="281"/>
      <c r="G45" s="281"/>
      <c r="H45" s="281"/>
      <c r="I45" s="281"/>
      <c r="J45" s="281"/>
      <c r="K45" s="281"/>
      <c r="L45" s="281"/>
      <c r="M45" s="281"/>
      <c r="N45" s="281"/>
      <c r="O45" s="281"/>
      <c r="P45" s="281"/>
      <c r="Q45" s="281"/>
      <c r="R45" s="281"/>
      <c r="S45" s="281"/>
      <c r="T45" s="181"/>
      <c r="U45" s="177">
        <v>35853965</v>
      </c>
      <c r="V45" s="106">
        <v>186.5</v>
      </c>
      <c r="W45" s="177">
        <v>10931232</v>
      </c>
      <c r="X45" s="106">
        <v>116.5</v>
      </c>
      <c r="Y45" s="180">
        <v>11221580</v>
      </c>
      <c r="Z45" s="176">
        <v>134.19999999999999</v>
      </c>
    </row>
    <row r="46" spans="3:26" ht="11.25" customHeight="1" x14ac:dyDescent="0.15">
      <c r="C46" s="175"/>
      <c r="D46" s="175"/>
      <c r="E46" s="175"/>
      <c r="F46" s="175"/>
      <c r="G46" s="175"/>
      <c r="H46" s="175"/>
      <c r="I46" s="175"/>
      <c r="J46" s="175"/>
      <c r="K46" s="175"/>
      <c r="L46" s="175"/>
      <c r="M46" s="175"/>
      <c r="N46" s="175"/>
      <c r="O46" s="175"/>
      <c r="P46" s="175"/>
      <c r="Q46" s="175"/>
      <c r="R46" s="175"/>
      <c r="S46" s="175"/>
      <c r="T46" s="181"/>
      <c r="U46" s="177"/>
      <c r="V46" s="106"/>
      <c r="W46" s="177"/>
      <c r="X46" s="106"/>
      <c r="Y46" s="180"/>
      <c r="Z46" s="176"/>
    </row>
    <row r="47" spans="3:26" ht="11.25" customHeight="1" x14ac:dyDescent="0.15">
      <c r="C47" s="270" t="s">
        <v>82</v>
      </c>
      <c r="D47" s="270"/>
      <c r="E47" s="270"/>
      <c r="F47" s="270"/>
      <c r="G47" s="270"/>
      <c r="H47" s="270"/>
      <c r="I47" s="270"/>
      <c r="J47" s="270"/>
      <c r="K47" s="270"/>
      <c r="L47" s="270"/>
      <c r="M47" s="270"/>
      <c r="N47" s="270"/>
      <c r="O47" s="270"/>
      <c r="P47" s="270"/>
      <c r="Q47" s="270"/>
      <c r="R47" s="270"/>
      <c r="S47" s="270"/>
      <c r="T47" s="85"/>
      <c r="U47" s="177">
        <v>512829829</v>
      </c>
      <c r="V47" s="106">
        <v>98.7</v>
      </c>
      <c r="W47" s="177">
        <v>518933382</v>
      </c>
      <c r="X47" s="106">
        <v>98.5</v>
      </c>
      <c r="Y47" s="180">
        <v>544962523</v>
      </c>
      <c r="Z47" s="176">
        <v>98.4</v>
      </c>
    </row>
    <row r="48" spans="3:26" ht="11.25" customHeight="1" x14ac:dyDescent="0.15">
      <c r="C48" s="175"/>
      <c r="D48" s="175"/>
      <c r="E48" s="281" t="s">
        <v>727</v>
      </c>
      <c r="F48" s="281"/>
      <c r="G48" s="281"/>
      <c r="H48" s="281"/>
      <c r="I48" s="281"/>
      <c r="J48" s="281"/>
      <c r="K48" s="281"/>
      <c r="L48" s="281"/>
      <c r="M48" s="281"/>
      <c r="N48" s="281"/>
      <c r="O48" s="281"/>
      <c r="P48" s="281"/>
      <c r="Q48" s="281"/>
      <c r="R48" s="281"/>
      <c r="S48" s="281"/>
      <c r="T48" s="181"/>
      <c r="U48" s="177">
        <v>220041833</v>
      </c>
      <c r="V48" s="106">
        <v>96.7</v>
      </c>
      <c r="W48" s="177">
        <v>213703107</v>
      </c>
      <c r="X48" s="106">
        <v>93.5</v>
      </c>
      <c r="Y48" s="180">
        <v>231387477</v>
      </c>
      <c r="Z48" s="176">
        <v>97.9</v>
      </c>
    </row>
    <row r="49" spans="2:26" ht="11.25" customHeight="1" x14ac:dyDescent="0.15">
      <c r="C49" s="175"/>
      <c r="D49" s="175"/>
      <c r="E49" s="281" t="s">
        <v>728</v>
      </c>
      <c r="F49" s="281"/>
      <c r="G49" s="281"/>
      <c r="H49" s="281"/>
      <c r="I49" s="281"/>
      <c r="J49" s="281"/>
      <c r="K49" s="281"/>
      <c r="L49" s="281"/>
      <c r="M49" s="281"/>
      <c r="N49" s="281"/>
      <c r="O49" s="281"/>
      <c r="P49" s="281"/>
      <c r="Q49" s="281"/>
      <c r="R49" s="281"/>
      <c r="S49" s="281"/>
      <c r="T49" s="181"/>
      <c r="U49" s="182">
        <v>0</v>
      </c>
      <c r="V49" s="183">
        <v>0</v>
      </c>
      <c r="W49" s="182">
        <v>0</v>
      </c>
      <c r="X49" s="183">
        <v>0</v>
      </c>
      <c r="Y49" s="178" t="s">
        <v>612</v>
      </c>
      <c r="Z49" s="178" t="s">
        <v>612</v>
      </c>
    </row>
    <row r="50" spans="2:26" ht="11.25" customHeight="1" x14ac:dyDescent="0.15">
      <c r="C50" s="175"/>
      <c r="D50" s="175"/>
      <c r="E50" s="281" t="s">
        <v>729</v>
      </c>
      <c r="F50" s="281"/>
      <c r="G50" s="281"/>
      <c r="H50" s="281"/>
      <c r="I50" s="281"/>
      <c r="J50" s="281"/>
      <c r="K50" s="281"/>
      <c r="L50" s="281"/>
      <c r="M50" s="281"/>
      <c r="N50" s="281"/>
      <c r="O50" s="281"/>
      <c r="P50" s="281"/>
      <c r="Q50" s="281"/>
      <c r="R50" s="281"/>
      <c r="S50" s="281"/>
      <c r="T50" s="181"/>
      <c r="U50" s="177">
        <v>292787996</v>
      </c>
      <c r="V50" s="106">
        <v>100.2</v>
      </c>
      <c r="W50" s="177">
        <v>305230275</v>
      </c>
      <c r="X50" s="106">
        <v>102.3</v>
      </c>
      <c r="Y50" s="180">
        <v>313575046</v>
      </c>
      <c r="Z50" s="176">
        <v>98.8</v>
      </c>
    </row>
    <row r="51" spans="2:26" ht="11.25" customHeight="1" x14ac:dyDescent="0.15">
      <c r="T51" s="15"/>
      <c r="Y51" s="5"/>
      <c r="Z51" s="5"/>
    </row>
    <row r="52" spans="2:26" ht="11.25" customHeight="1" x14ac:dyDescent="0.15">
      <c r="B52" s="9"/>
      <c r="C52" s="9"/>
      <c r="D52" s="9"/>
      <c r="E52" s="9"/>
      <c r="F52" s="9"/>
      <c r="G52" s="9"/>
      <c r="H52" s="9"/>
      <c r="I52" s="9"/>
      <c r="J52" s="9"/>
      <c r="K52" s="9"/>
      <c r="L52" s="9"/>
      <c r="M52" s="9"/>
      <c r="N52" s="9"/>
      <c r="O52" s="9"/>
      <c r="P52" s="9"/>
      <c r="Q52" s="9"/>
      <c r="R52" s="9"/>
      <c r="S52" s="9"/>
      <c r="T52" s="20"/>
      <c r="U52" s="9"/>
      <c r="V52" s="9"/>
      <c r="W52" s="9"/>
      <c r="X52" s="9"/>
      <c r="Y52" s="9"/>
      <c r="Z52" s="9"/>
    </row>
    <row r="53" spans="2:26" s="166" customFormat="1" ht="11.25" customHeight="1" x14ac:dyDescent="0.15">
      <c r="C53" s="280" t="s">
        <v>11</v>
      </c>
      <c r="D53" s="280"/>
      <c r="E53" s="166" t="s">
        <v>1</v>
      </c>
      <c r="F53" s="249" t="s">
        <v>466</v>
      </c>
      <c r="G53" s="249"/>
      <c r="H53" s="171" t="s">
        <v>629</v>
      </c>
      <c r="I53" s="171"/>
      <c r="J53" s="171"/>
      <c r="K53" s="171"/>
      <c r="L53" s="171"/>
      <c r="M53" s="171"/>
      <c r="N53" s="171"/>
      <c r="O53" s="171"/>
      <c r="P53" s="171"/>
      <c r="Q53" s="171"/>
      <c r="R53" s="171"/>
      <c r="S53" s="171"/>
      <c r="T53" s="171"/>
      <c r="U53" s="171"/>
      <c r="V53" s="171"/>
    </row>
    <row r="54" spans="2:26" s="166" customFormat="1" ht="11.25" customHeight="1" x14ac:dyDescent="0.15">
      <c r="C54" s="170"/>
      <c r="D54" s="170"/>
      <c r="F54" s="250" t="s">
        <v>468</v>
      </c>
      <c r="G54" s="250"/>
      <c r="H54" s="170" t="s">
        <v>613</v>
      </c>
      <c r="I54" s="170"/>
      <c r="J54" s="170"/>
      <c r="K54" s="170"/>
      <c r="L54" s="170"/>
      <c r="M54" s="170"/>
      <c r="N54" s="170"/>
      <c r="O54" s="170"/>
      <c r="P54" s="170"/>
      <c r="Q54" s="170"/>
      <c r="R54" s="170"/>
      <c r="S54" s="170"/>
      <c r="T54" s="170"/>
      <c r="U54" s="170"/>
      <c r="V54" s="170"/>
    </row>
    <row r="55" spans="2:26" ht="11.25" customHeight="1" x14ac:dyDescent="0.15">
      <c r="B55" s="245" t="s">
        <v>0</v>
      </c>
      <c r="C55" s="245"/>
      <c r="D55" s="245"/>
      <c r="E55" s="67" t="s">
        <v>409</v>
      </c>
      <c r="F55" s="67" t="s">
        <v>23</v>
      </c>
      <c r="G55" s="67"/>
      <c r="H55" s="67"/>
    </row>
    <row r="60" spans="2:26" ht="11.25" customHeight="1" x14ac:dyDescent="0.15">
      <c r="E60" s="5"/>
    </row>
  </sheetData>
  <mergeCells count="50">
    <mergeCell ref="A1:S2"/>
    <mergeCell ref="B55:D55"/>
    <mergeCell ref="C23:S23"/>
    <mergeCell ref="B3:Z3"/>
    <mergeCell ref="B4:Z4"/>
    <mergeCell ref="Y6:Z6"/>
    <mergeCell ref="C9:S9"/>
    <mergeCell ref="W6:X6"/>
    <mergeCell ref="U6:V6"/>
    <mergeCell ref="B6:T7"/>
    <mergeCell ref="C38:S38"/>
    <mergeCell ref="C47:S47"/>
    <mergeCell ref="E10:S10"/>
    <mergeCell ref="E11:S11"/>
    <mergeCell ref="E12:S12"/>
    <mergeCell ref="E13:S13"/>
    <mergeCell ref="E14:S14"/>
    <mergeCell ref="E15:S15"/>
    <mergeCell ref="E16:S16"/>
    <mergeCell ref="E17:S17"/>
    <mergeCell ref="E18:S18"/>
    <mergeCell ref="E19:S19"/>
    <mergeCell ref="E20:S20"/>
    <mergeCell ref="E21:S21"/>
    <mergeCell ref="D24:S24"/>
    <mergeCell ref="E25:S25"/>
    <mergeCell ref="E26:S26"/>
    <mergeCell ref="E27:S27"/>
    <mergeCell ref="E28:S28"/>
    <mergeCell ref="E29:S29"/>
    <mergeCell ref="E30:S30"/>
    <mergeCell ref="E31:S31"/>
    <mergeCell ref="E32:S32"/>
    <mergeCell ref="D33:S33"/>
    <mergeCell ref="E34:S34"/>
    <mergeCell ref="E35:S35"/>
    <mergeCell ref="E36:S36"/>
    <mergeCell ref="E45:S45"/>
    <mergeCell ref="E48:S48"/>
    <mergeCell ref="E49:S49"/>
    <mergeCell ref="C53:D53"/>
    <mergeCell ref="F53:G53"/>
    <mergeCell ref="F54:G54"/>
    <mergeCell ref="E50:S50"/>
    <mergeCell ref="E39:S39"/>
    <mergeCell ref="E40:S40"/>
    <mergeCell ref="E42:S42"/>
    <mergeCell ref="E43:S43"/>
    <mergeCell ref="E44:S44"/>
    <mergeCell ref="E41:S41"/>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A45"/>
  <sheetViews>
    <sheetView view="pageBreakPreview" zoomScaleNormal="100" zoomScaleSheetLayoutView="100" workbookViewId="0">
      <selection activeCell="AB1" sqref="AB1"/>
    </sheetView>
  </sheetViews>
  <sheetFormatPr defaultRowHeight="11.25" customHeight="1" x14ac:dyDescent="0.15"/>
  <cols>
    <col min="1" max="20" width="1.625" style="16" customWidth="1"/>
    <col min="21" max="21" width="15.75" style="16" customWidth="1"/>
    <col min="22" max="22" width="7.125" style="16" customWidth="1"/>
    <col min="23" max="23" width="15.75" style="16" customWidth="1"/>
    <col min="24" max="24" width="7.125" style="16" customWidth="1"/>
    <col min="25" max="25" width="15.75" style="16" customWidth="1"/>
    <col min="26" max="26" width="7.125" style="16" customWidth="1"/>
    <col min="27" max="27" width="1.625" style="16" customWidth="1"/>
    <col min="28" max="16384" width="9" style="16"/>
  </cols>
  <sheetData>
    <row r="1" spans="2:27" ht="11.25" customHeight="1" x14ac:dyDescent="0.15">
      <c r="Y1" s="233">
        <v>117</v>
      </c>
      <c r="Z1" s="233"/>
      <c r="AA1" s="233"/>
    </row>
    <row r="2" spans="2:27" ht="11.25" customHeight="1" x14ac:dyDescent="0.15">
      <c r="Y2" s="233"/>
      <c r="Z2" s="233"/>
      <c r="AA2" s="233"/>
    </row>
    <row r="3" spans="2:27" ht="11.25" customHeight="1" x14ac:dyDescent="0.15">
      <c r="B3" s="265" t="s">
        <v>547</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row>
    <row r="4" spans="2:27" ht="11.25" customHeight="1" x14ac:dyDescent="0.15">
      <c r="B4" s="9"/>
      <c r="C4" s="9"/>
      <c r="D4" s="9"/>
      <c r="E4" s="9"/>
      <c r="F4" s="9"/>
      <c r="G4" s="9"/>
      <c r="H4" s="9"/>
      <c r="I4" s="9"/>
      <c r="J4" s="9"/>
      <c r="K4" s="9"/>
      <c r="L4" s="9"/>
      <c r="M4" s="9"/>
      <c r="N4" s="9"/>
      <c r="O4" s="9"/>
      <c r="P4" s="9"/>
      <c r="Q4" s="9"/>
      <c r="R4" s="9"/>
      <c r="S4" s="9"/>
      <c r="T4" s="9"/>
      <c r="U4" s="9"/>
      <c r="V4" s="9"/>
      <c r="W4" s="9"/>
      <c r="X4" s="9"/>
      <c r="Y4" s="9"/>
      <c r="Z4" s="9"/>
    </row>
    <row r="5" spans="2:27" ht="11.25" customHeight="1" x14ac:dyDescent="0.15">
      <c r="B5" s="266" t="s">
        <v>83</v>
      </c>
      <c r="C5" s="267"/>
      <c r="D5" s="267"/>
      <c r="E5" s="267"/>
      <c r="F5" s="267"/>
      <c r="G5" s="267"/>
      <c r="H5" s="267"/>
      <c r="I5" s="267"/>
      <c r="J5" s="267"/>
      <c r="K5" s="267"/>
      <c r="L5" s="267"/>
      <c r="M5" s="267"/>
      <c r="N5" s="267"/>
      <c r="O5" s="267"/>
      <c r="P5" s="267"/>
      <c r="Q5" s="267"/>
      <c r="R5" s="267"/>
      <c r="S5" s="267"/>
      <c r="T5" s="267"/>
      <c r="U5" s="267" t="s">
        <v>542</v>
      </c>
      <c r="V5" s="261"/>
      <c r="W5" s="267" t="s">
        <v>544</v>
      </c>
      <c r="X5" s="261"/>
      <c r="Y5" s="279" t="s">
        <v>416</v>
      </c>
      <c r="Z5" s="277"/>
    </row>
    <row r="6" spans="2:27" ht="11.25" customHeight="1" x14ac:dyDescent="0.15">
      <c r="B6" s="268"/>
      <c r="C6" s="239"/>
      <c r="D6" s="239"/>
      <c r="E6" s="239"/>
      <c r="F6" s="239"/>
      <c r="G6" s="239"/>
      <c r="H6" s="239"/>
      <c r="I6" s="239"/>
      <c r="J6" s="239"/>
      <c r="K6" s="239"/>
      <c r="L6" s="239"/>
      <c r="M6" s="239"/>
      <c r="N6" s="239"/>
      <c r="O6" s="239"/>
      <c r="P6" s="239"/>
      <c r="Q6" s="239"/>
      <c r="R6" s="239"/>
      <c r="S6" s="239"/>
      <c r="T6" s="239"/>
      <c r="U6" s="75" t="s">
        <v>105</v>
      </c>
      <c r="V6" s="76" t="s">
        <v>104</v>
      </c>
      <c r="W6" s="75" t="s">
        <v>105</v>
      </c>
      <c r="X6" s="76" t="s">
        <v>104</v>
      </c>
      <c r="Y6" s="95" t="s">
        <v>105</v>
      </c>
      <c r="Z6" s="82" t="s">
        <v>104</v>
      </c>
    </row>
    <row r="7" spans="2:27" ht="11.25" customHeight="1" x14ac:dyDescent="0.15">
      <c r="B7" s="18"/>
      <c r="C7" s="18"/>
      <c r="D7" s="18"/>
      <c r="E7" s="18"/>
      <c r="F7" s="18"/>
      <c r="G7" s="18"/>
      <c r="H7" s="18"/>
      <c r="I7" s="18"/>
      <c r="J7" s="18"/>
      <c r="K7" s="18"/>
      <c r="L7" s="18"/>
      <c r="M7" s="18"/>
      <c r="N7" s="18"/>
      <c r="O7" s="18"/>
      <c r="P7" s="18"/>
      <c r="Q7" s="18"/>
      <c r="R7" s="18"/>
      <c r="S7" s="18"/>
      <c r="T7" s="3"/>
      <c r="U7" s="13" t="s">
        <v>106</v>
      </c>
      <c r="V7" s="13" t="s">
        <v>470</v>
      </c>
      <c r="W7" s="13" t="s">
        <v>106</v>
      </c>
      <c r="X7" s="13" t="s">
        <v>470</v>
      </c>
      <c r="Y7" s="13" t="s">
        <v>106</v>
      </c>
      <c r="Z7" s="13" t="s">
        <v>470</v>
      </c>
    </row>
    <row r="8" spans="2:27" ht="11.25" customHeight="1" x14ac:dyDescent="0.15">
      <c r="B8" s="18"/>
      <c r="C8" s="270" t="s">
        <v>66</v>
      </c>
      <c r="D8" s="270"/>
      <c r="E8" s="270"/>
      <c r="F8" s="270"/>
      <c r="G8" s="270"/>
      <c r="H8" s="270"/>
      <c r="I8" s="270"/>
      <c r="J8" s="270"/>
      <c r="K8" s="270"/>
      <c r="L8" s="270"/>
      <c r="M8" s="270"/>
      <c r="N8" s="270"/>
      <c r="O8" s="270"/>
      <c r="P8" s="270"/>
      <c r="Q8" s="270"/>
      <c r="R8" s="270"/>
      <c r="S8" s="270"/>
      <c r="T8" s="71"/>
      <c r="U8" s="132">
        <v>68779798878</v>
      </c>
      <c r="V8" s="135">
        <v>97</v>
      </c>
      <c r="W8" s="132">
        <v>68496172591</v>
      </c>
      <c r="X8" s="135">
        <v>98.3</v>
      </c>
      <c r="Y8" s="134">
        <v>80547699529</v>
      </c>
      <c r="Z8" s="136">
        <v>98.6</v>
      </c>
    </row>
    <row r="9" spans="2:27" ht="11.25" customHeight="1" x14ac:dyDescent="0.15">
      <c r="B9" s="18"/>
      <c r="C9" s="18"/>
      <c r="E9" s="216"/>
      <c r="F9" s="240" t="s">
        <v>733</v>
      </c>
      <c r="G9" s="240" t="s">
        <v>733</v>
      </c>
      <c r="H9" s="240" t="s">
        <v>733</v>
      </c>
      <c r="I9" s="240" t="s">
        <v>733</v>
      </c>
      <c r="J9" s="240" t="s">
        <v>733</v>
      </c>
      <c r="K9" s="240" t="s">
        <v>733</v>
      </c>
      <c r="L9" s="240" t="s">
        <v>733</v>
      </c>
      <c r="M9" s="240" t="s">
        <v>733</v>
      </c>
      <c r="N9" s="240" t="s">
        <v>733</v>
      </c>
      <c r="O9" s="240" t="s">
        <v>733</v>
      </c>
      <c r="P9" s="240" t="s">
        <v>733</v>
      </c>
      <c r="Q9" s="240" t="s">
        <v>733</v>
      </c>
      <c r="R9" s="240" t="s">
        <v>733</v>
      </c>
      <c r="S9" s="240" t="s">
        <v>733</v>
      </c>
      <c r="T9" s="10"/>
      <c r="U9" s="13">
        <v>1247838798</v>
      </c>
      <c r="V9" s="12">
        <v>93.6</v>
      </c>
      <c r="W9" s="13">
        <v>1209630440</v>
      </c>
      <c r="X9" s="12">
        <v>97.4</v>
      </c>
      <c r="Y9" s="83">
        <v>1192464504</v>
      </c>
      <c r="Z9" s="94">
        <v>96.3</v>
      </c>
    </row>
    <row r="10" spans="2:27" ht="11.25" customHeight="1" x14ac:dyDescent="0.15">
      <c r="B10" s="18"/>
      <c r="C10" s="18"/>
      <c r="E10" s="216"/>
      <c r="F10" s="240" t="s">
        <v>742</v>
      </c>
      <c r="G10" s="240" t="s">
        <v>742</v>
      </c>
      <c r="H10" s="240" t="s">
        <v>742</v>
      </c>
      <c r="I10" s="240" t="s">
        <v>742</v>
      </c>
      <c r="J10" s="240" t="s">
        <v>742</v>
      </c>
      <c r="K10" s="240" t="s">
        <v>742</v>
      </c>
      <c r="L10" s="240" t="s">
        <v>742</v>
      </c>
      <c r="M10" s="240" t="s">
        <v>742</v>
      </c>
      <c r="N10" s="240" t="s">
        <v>742</v>
      </c>
      <c r="O10" s="240" t="s">
        <v>742</v>
      </c>
      <c r="P10" s="240" t="s">
        <v>742</v>
      </c>
      <c r="Q10" s="240" t="s">
        <v>742</v>
      </c>
      <c r="R10" s="240" t="s">
        <v>742</v>
      </c>
      <c r="S10" s="240" t="s">
        <v>742</v>
      </c>
      <c r="T10" s="10"/>
      <c r="U10" s="13">
        <v>43891066937</v>
      </c>
      <c r="V10" s="12">
        <v>97.2</v>
      </c>
      <c r="W10" s="13">
        <v>43584574818</v>
      </c>
      <c r="X10" s="12">
        <v>99.1</v>
      </c>
      <c r="Y10" s="83">
        <v>44548675352</v>
      </c>
      <c r="Z10" s="94">
        <v>99.3</v>
      </c>
    </row>
    <row r="11" spans="2:27" ht="11.25" customHeight="1" x14ac:dyDescent="0.15">
      <c r="B11" s="18"/>
      <c r="C11" s="18"/>
      <c r="E11" s="216"/>
      <c r="F11" s="240" t="s">
        <v>743</v>
      </c>
      <c r="G11" s="240" t="s">
        <v>743</v>
      </c>
      <c r="H11" s="240" t="s">
        <v>743</v>
      </c>
      <c r="I11" s="240" t="s">
        <v>743</v>
      </c>
      <c r="J11" s="240" t="s">
        <v>743</v>
      </c>
      <c r="K11" s="240" t="s">
        <v>743</v>
      </c>
      <c r="L11" s="240" t="s">
        <v>743</v>
      </c>
      <c r="M11" s="240" t="s">
        <v>743</v>
      </c>
      <c r="N11" s="240" t="s">
        <v>743</v>
      </c>
      <c r="O11" s="240" t="s">
        <v>743</v>
      </c>
      <c r="P11" s="240" t="s">
        <v>743</v>
      </c>
      <c r="Q11" s="240" t="s">
        <v>743</v>
      </c>
      <c r="R11" s="240" t="s">
        <v>743</v>
      </c>
      <c r="S11" s="240" t="s">
        <v>743</v>
      </c>
      <c r="T11" s="10"/>
      <c r="U11" s="13">
        <v>10037880898</v>
      </c>
      <c r="V11" s="12">
        <v>100</v>
      </c>
      <c r="W11" s="13">
        <v>9811275638</v>
      </c>
      <c r="X11" s="12">
        <v>100</v>
      </c>
      <c r="Y11" s="83">
        <v>9713534338</v>
      </c>
      <c r="Z11" s="94">
        <v>100</v>
      </c>
    </row>
    <row r="12" spans="2:27" ht="11.25" customHeight="1" x14ac:dyDescent="0.15">
      <c r="B12" s="18"/>
      <c r="C12" s="18"/>
      <c r="E12" s="216"/>
      <c r="F12" s="240" t="s">
        <v>744</v>
      </c>
      <c r="G12" s="240" t="s">
        <v>744</v>
      </c>
      <c r="H12" s="240" t="s">
        <v>744</v>
      </c>
      <c r="I12" s="240" t="s">
        <v>744</v>
      </c>
      <c r="J12" s="240" t="s">
        <v>744</v>
      </c>
      <c r="K12" s="240" t="s">
        <v>744</v>
      </c>
      <c r="L12" s="240" t="s">
        <v>744</v>
      </c>
      <c r="M12" s="240" t="s">
        <v>744</v>
      </c>
      <c r="N12" s="240" t="s">
        <v>744</v>
      </c>
      <c r="O12" s="240" t="s">
        <v>744</v>
      </c>
      <c r="P12" s="240" t="s">
        <v>744</v>
      </c>
      <c r="Q12" s="240" t="s">
        <v>744</v>
      </c>
      <c r="R12" s="240" t="s">
        <v>744</v>
      </c>
      <c r="S12" s="240" t="s">
        <v>744</v>
      </c>
      <c r="T12" s="10"/>
      <c r="U12" s="13">
        <v>10132622</v>
      </c>
      <c r="V12" s="12">
        <v>100</v>
      </c>
      <c r="W12" s="13">
        <v>7588339</v>
      </c>
      <c r="X12" s="12">
        <v>100</v>
      </c>
      <c r="Y12" s="83">
        <v>6512083</v>
      </c>
      <c r="Z12" s="94">
        <v>100</v>
      </c>
    </row>
    <row r="13" spans="2:27" ht="11.25" customHeight="1" x14ac:dyDescent="0.15">
      <c r="B13" s="18"/>
      <c r="C13" s="18"/>
      <c r="E13" s="216"/>
      <c r="F13" s="240" t="s">
        <v>745</v>
      </c>
      <c r="G13" s="240" t="s">
        <v>745</v>
      </c>
      <c r="H13" s="240" t="s">
        <v>745</v>
      </c>
      <c r="I13" s="240" t="s">
        <v>745</v>
      </c>
      <c r="J13" s="240" t="s">
        <v>745</v>
      </c>
      <c r="K13" s="240" t="s">
        <v>745</v>
      </c>
      <c r="L13" s="240" t="s">
        <v>745</v>
      </c>
      <c r="M13" s="240" t="s">
        <v>745</v>
      </c>
      <c r="N13" s="240" t="s">
        <v>745</v>
      </c>
      <c r="O13" s="240" t="s">
        <v>745</v>
      </c>
      <c r="P13" s="240" t="s">
        <v>745</v>
      </c>
      <c r="Q13" s="240" t="s">
        <v>745</v>
      </c>
      <c r="R13" s="240" t="s">
        <v>745</v>
      </c>
      <c r="S13" s="240" t="s">
        <v>745</v>
      </c>
      <c r="T13" s="10"/>
      <c r="U13" s="13">
        <v>385593</v>
      </c>
      <c r="V13" s="12">
        <v>74.900000000000006</v>
      </c>
      <c r="W13" s="13">
        <v>359886</v>
      </c>
      <c r="X13" s="12">
        <v>93.2</v>
      </c>
      <c r="Y13" s="83">
        <v>359886</v>
      </c>
      <c r="Z13" s="94">
        <v>100</v>
      </c>
    </row>
    <row r="14" spans="2:27" ht="11.25" customHeight="1" x14ac:dyDescent="0.15">
      <c r="B14" s="18"/>
      <c r="C14" s="18"/>
      <c r="E14" s="216"/>
      <c r="F14" s="240" t="s">
        <v>746</v>
      </c>
      <c r="G14" s="240" t="s">
        <v>746</v>
      </c>
      <c r="H14" s="240" t="s">
        <v>746</v>
      </c>
      <c r="I14" s="240" t="s">
        <v>746</v>
      </c>
      <c r="J14" s="240" t="s">
        <v>746</v>
      </c>
      <c r="K14" s="240" t="s">
        <v>746</v>
      </c>
      <c r="L14" s="240" t="s">
        <v>746</v>
      </c>
      <c r="M14" s="240" t="s">
        <v>746</v>
      </c>
      <c r="N14" s="240" t="s">
        <v>746</v>
      </c>
      <c r="O14" s="240" t="s">
        <v>746</v>
      </c>
      <c r="P14" s="240" t="s">
        <v>746</v>
      </c>
      <c r="Q14" s="240" t="s">
        <v>746</v>
      </c>
      <c r="R14" s="240" t="s">
        <v>746</v>
      </c>
      <c r="S14" s="240" t="s">
        <v>746</v>
      </c>
      <c r="T14" s="10"/>
      <c r="U14" s="13">
        <v>4297961667</v>
      </c>
      <c r="V14" s="12">
        <v>100</v>
      </c>
      <c r="W14" s="13">
        <v>4305199615</v>
      </c>
      <c r="X14" s="12">
        <v>100</v>
      </c>
      <c r="Y14" s="83">
        <v>4001339392</v>
      </c>
      <c r="Z14" s="94">
        <v>100</v>
      </c>
    </row>
    <row r="15" spans="2:27" ht="11.25" customHeight="1" x14ac:dyDescent="0.15">
      <c r="B15" s="18"/>
      <c r="C15" s="18"/>
      <c r="E15" s="216"/>
      <c r="F15" s="240" t="s">
        <v>747</v>
      </c>
      <c r="G15" s="240" t="s">
        <v>747</v>
      </c>
      <c r="H15" s="240" t="s">
        <v>747</v>
      </c>
      <c r="I15" s="240" t="s">
        <v>747</v>
      </c>
      <c r="J15" s="240" t="s">
        <v>747</v>
      </c>
      <c r="K15" s="240" t="s">
        <v>747</v>
      </c>
      <c r="L15" s="240" t="s">
        <v>747</v>
      </c>
      <c r="M15" s="240" t="s">
        <v>747</v>
      </c>
      <c r="N15" s="240" t="s">
        <v>747</v>
      </c>
      <c r="O15" s="240" t="s">
        <v>747</v>
      </c>
      <c r="P15" s="240" t="s">
        <v>747</v>
      </c>
      <c r="Q15" s="240" t="s">
        <v>747</v>
      </c>
      <c r="R15" s="240" t="s">
        <v>747</v>
      </c>
      <c r="S15" s="240" t="s">
        <v>747</v>
      </c>
      <c r="T15" s="10"/>
      <c r="U15" s="13">
        <v>7645142956</v>
      </c>
      <c r="V15" s="12">
        <v>99.4</v>
      </c>
      <c r="W15" s="13">
        <v>7823888113</v>
      </c>
      <c r="X15" s="12">
        <v>99.2</v>
      </c>
      <c r="Y15" s="83">
        <v>19483138241</v>
      </c>
      <c r="Z15" s="94">
        <v>98.7</v>
      </c>
    </row>
    <row r="16" spans="2:27" ht="11.25" customHeight="1" x14ac:dyDescent="0.15">
      <c r="B16" s="18"/>
      <c r="C16" s="18"/>
      <c r="E16" s="216"/>
      <c r="F16" s="240" t="s">
        <v>748</v>
      </c>
      <c r="G16" s="240" t="s">
        <v>748</v>
      </c>
      <c r="H16" s="240" t="s">
        <v>748</v>
      </c>
      <c r="I16" s="240" t="s">
        <v>748</v>
      </c>
      <c r="J16" s="240" t="s">
        <v>748</v>
      </c>
      <c r="K16" s="240" t="s">
        <v>748</v>
      </c>
      <c r="L16" s="240" t="s">
        <v>748</v>
      </c>
      <c r="M16" s="240" t="s">
        <v>748</v>
      </c>
      <c r="N16" s="240" t="s">
        <v>748</v>
      </c>
      <c r="O16" s="240" t="s">
        <v>748</v>
      </c>
      <c r="P16" s="240" t="s">
        <v>748</v>
      </c>
      <c r="Q16" s="240" t="s">
        <v>748</v>
      </c>
      <c r="R16" s="240" t="s">
        <v>748</v>
      </c>
      <c r="S16" s="240" t="s">
        <v>748</v>
      </c>
      <c r="T16" s="10"/>
      <c r="U16" s="13">
        <v>800115441</v>
      </c>
      <c r="V16" s="12">
        <v>89.1</v>
      </c>
      <c r="W16" s="13">
        <v>832432198</v>
      </c>
      <c r="X16" s="12">
        <v>93.3</v>
      </c>
      <c r="Y16" s="83">
        <v>819759677</v>
      </c>
      <c r="Z16" s="94">
        <v>95.7</v>
      </c>
    </row>
    <row r="17" spans="2:26" ht="11.25" customHeight="1" x14ac:dyDescent="0.15">
      <c r="B17" s="18"/>
      <c r="C17" s="18"/>
      <c r="E17" s="216"/>
      <c r="F17" s="240" t="s">
        <v>749</v>
      </c>
      <c r="G17" s="240" t="s">
        <v>749</v>
      </c>
      <c r="H17" s="240" t="s">
        <v>749</v>
      </c>
      <c r="I17" s="240" t="s">
        <v>749</v>
      </c>
      <c r="J17" s="240" t="s">
        <v>749</v>
      </c>
      <c r="K17" s="240" t="s">
        <v>749</v>
      </c>
      <c r="L17" s="240" t="s">
        <v>749</v>
      </c>
      <c r="M17" s="240" t="s">
        <v>749</v>
      </c>
      <c r="N17" s="240" t="s">
        <v>749</v>
      </c>
      <c r="O17" s="240" t="s">
        <v>749</v>
      </c>
      <c r="P17" s="240" t="s">
        <v>749</v>
      </c>
      <c r="Q17" s="240" t="s">
        <v>749</v>
      </c>
      <c r="R17" s="240" t="s">
        <v>749</v>
      </c>
      <c r="S17" s="240" t="s">
        <v>749</v>
      </c>
      <c r="T17" s="10"/>
      <c r="U17" s="13">
        <v>849273966</v>
      </c>
      <c r="V17" s="12">
        <v>99.9</v>
      </c>
      <c r="W17" s="13">
        <v>921223544</v>
      </c>
      <c r="X17" s="12">
        <v>96.7</v>
      </c>
      <c r="Y17" s="83">
        <v>781916056</v>
      </c>
      <c r="Z17" s="94">
        <v>99.2</v>
      </c>
    </row>
    <row r="18" spans="2:26" ht="11.25" customHeight="1" x14ac:dyDescent="0.15">
      <c r="B18" s="18"/>
      <c r="C18" s="18"/>
      <c r="E18" s="216"/>
      <c r="F18" s="240" t="s">
        <v>730</v>
      </c>
      <c r="G18" s="240" t="s">
        <v>730</v>
      </c>
      <c r="H18" s="240" t="s">
        <v>730</v>
      </c>
      <c r="I18" s="240" t="s">
        <v>730</v>
      </c>
      <c r="J18" s="240" t="s">
        <v>730</v>
      </c>
      <c r="K18" s="240" t="s">
        <v>730</v>
      </c>
      <c r="L18" s="240" t="s">
        <v>730</v>
      </c>
      <c r="M18" s="240" t="s">
        <v>730</v>
      </c>
      <c r="N18" s="240" t="s">
        <v>730</v>
      </c>
      <c r="O18" s="240" t="s">
        <v>730</v>
      </c>
      <c r="P18" s="240" t="s">
        <v>730</v>
      </c>
      <c r="Q18" s="240" t="s">
        <v>730</v>
      </c>
      <c r="R18" s="240" t="s">
        <v>730</v>
      </c>
      <c r="S18" s="240" t="s">
        <v>730</v>
      </c>
      <c r="T18" s="10"/>
      <c r="U18" s="92">
        <v>0</v>
      </c>
      <c r="V18" s="93">
        <v>0</v>
      </c>
      <c r="W18" s="92">
        <v>0</v>
      </c>
      <c r="X18" s="93">
        <v>0</v>
      </c>
      <c r="Y18" s="97" t="s">
        <v>612</v>
      </c>
      <c r="Z18" s="97" t="s">
        <v>612</v>
      </c>
    </row>
    <row r="19" spans="2:26" ht="11.25" customHeight="1" x14ac:dyDescent="0.15">
      <c r="B19" s="18"/>
      <c r="C19" s="18"/>
      <c r="D19" s="18"/>
      <c r="E19" s="18"/>
      <c r="F19" s="18"/>
      <c r="G19" s="18"/>
      <c r="H19" s="18"/>
      <c r="I19" s="18"/>
      <c r="J19" s="18"/>
      <c r="K19" s="18"/>
      <c r="L19" s="18"/>
      <c r="M19" s="18"/>
      <c r="N19" s="18"/>
      <c r="O19" s="18"/>
      <c r="P19" s="18"/>
      <c r="Q19" s="18"/>
      <c r="R19" s="18"/>
      <c r="S19" s="18"/>
      <c r="T19" s="10"/>
      <c r="U19" s="13"/>
      <c r="V19" s="12"/>
      <c r="W19" s="13"/>
      <c r="X19" s="12"/>
      <c r="Y19" s="83"/>
      <c r="Z19" s="94"/>
    </row>
    <row r="20" spans="2:26" ht="11.25" customHeight="1" x14ac:dyDescent="0.15">
      <c r="B20" s="18"/>
      <c r="C20" s="270" t="s">
        <v>73</v>
      </c>
      <c r="D20" s="270"/>
      <c r="E20" s="270"/>
      <c r="F20" s="270"/>
      <c r="G20" s="270"/>
      <c r="H20" s="270"/>
      <c r="I20" s="270"/>
      <c r="J20" s="270"/>
      <c r="K20" s="270"/>
      <c r="L20" s="270"/>
      <c r="M20" s="270"/>
      <c r="N20" s="270"/>
      <c r="O20" s="270"/>
      <c r="P20" s="270"/>
      <c r="Q20" s="270"/>
      <c r="R20" s="270"/>
      <c r="S20" s="270"/>
      <c r="T20" s="71"/>
      <c r="U20" s="132">
        <v>43320980669</v>
      </c>
      <c r="V20" s="135">
        <v>98.4</v>
      </c>
      <c r="W20" s="132">
        <v>45567986189</v>
      </c>
      <c r="X20" s="135">
        <v>98.3</v>
      </c>
      <c r="Y20" s="134">
        <v>47736600184</v>
      </c>
      <c r="Z20" s="136">
        <v>98.2</v>
      </c>
    </row>
    <row r="21" spans="2:26" ht="11.25" customHeight="1" x14ac:dyDescent="0.15">
      <c r="B21" s="18"/>
      <c r="D21" s="273" t="s">
        <v>74</v>
      </c>
      <c r="E21" s="273"/>
      <c r="F21" s="273"/>
      <c r="G21" s="273"/>
      <c r="H21" s="273"/>
      <c r="I21" s="273"/>
      <c r="J21" s="273"/>
      <c r="K21" s="273"/>
      <c r="L21" s="273"/>
      <c r="M21" s="273"/>
      <c r="N21" s="273"/>
      <c r="O21" s="273"/>
      <c r="P21" s="273"/>
      <c r="Q21" s="273"/>
      <c r="R21" s="273"/>
      <c r="S21" s="273"/>
      <c r="T21" s="6"/>
      <c r="U21" s="13">
        <v>43185507042</v>
      </c>
      <c r="V21" s="12">
        <v>98.4</v>
      </c>
      <c r="W21" s="13">
        <v>45435177322</v>
      </c>
      <c r="X21" s="12">
        <v>98.3</v>
      </c>
      <c r="Y21" s="83">
        <v>47619338199</v>
      </c>
      <c r="Z21" s="94">
        <v>98.2</v>
      </c>
    </row>
    <row r="22" spans="2:26" ht="11.25" customHeight="1" x14ac:dyDescent="0.15">
      <c r="B22" s="18"/>
      <c r="D22" s="18"/>
      <c r="E22" s="216"/>
      <c r="F22" s="240" t="s">
        <v>742</v>
      </c>
      <c r="G22" s="240" t="s">
        <v>742</v>
      </c>
      <c r="H22" s="240" t="s">
        <v>742</v>
      </c>
      <c r="I22" s="240" t="s">
        <v>742</v>
      </c>
      <c r="J22" s="240" t="s">
        <v>742</v>
      </c>
      <c r="K22" s="240" t="s">
        <v>742</v>
      </c>
      <c r="L22" s="240" t="s">
        <v>742</v>
      </c>
      <c r="M22" s="240" t="s">
        <v>742</v>
      </c>
      <c r="N22" s="240" t="s">
        <v>742</v>
      </c>
      <c r="O22" s="240" t="s">
        <v>742</v>
      </c>
      <c r="P22" s="240" t="s">
        <v>742</v>
      </c>
      <c r="Q22" s="240" t="s">
        <v>742</v>
      </c>
      <c r="R22" s="240" t="s">
        <v>742</v>
      </c>
      <c r="S22" s="240" t="s">
        <v>742</v>
      </c>
      <c r="T22" s="10"/>
      <c r="U22" s="13">
        <v>41964465302</v>
      </c>
      <c r="V22" s="12">
        <v>98.4</v>
      </c>
      <c r="W22" s="13">
        <v>44071012887</v>
      </c>
      <c r="X22" s="12">
        <v>98.4</v>
      </c>
      <c r="Y22" s="83">
        <v>45038641379</v>
      </c>
      <c r="Z22" s="94">
        <v>98.7</v>
      </c>
    </row>
    <row r="23" spans="2:26" ht="11.25" customHeight="1" x14ac:dyDescent="0.15">
      <c r="B23" s="18"/>
      <c r="D23" s="18"/>
      <c r="E23" s="216"/>
      <c r="F23" s="240" t="s">
        <v>750</v>
      </c>
      <c r="G23" s="240" t="s">
        <v>750</v>
      </c>
      <c r="H23" s="240" t="s">
        <v>750</v>
      </c>
      <c r="I23" s="240" t="s">
        <v>750</v>
      </c>
      <c r="J23" s="240" t="s">
        <v>750</v>
      </c>
      <c r="K23" s="240" t="s">
        <v>750</v>
      </c>
      <c r="L23" s="240" t="s">
        <v>750</v>
      </c>
      <c r="M23" s="240" t="s">
        <v>750</v>
      </c>
      <c r="N23" s="240" t="s">
        <v>750</v>
      </c>
      <c r="O23" s="240" t="s">
        <v>750</v>
      </c>
      <c r="P23" s="240" t="s">
        <v>750</v>
      </c>
      <c r="Q23" s="240" t="s">
        <v>750</v>
      </c>
      <c r="R23" s="240" t="s">
        <v>750</v>
      </c>
      <c r="S23" s="240" t="s">
        <v>750</v>
      </c>
      <c r="T23" s="10"/>
      <c r="U23" s="92">
        <v>0</v>
      </c>
      <c r="V23" s="93">
        <v>0</v>
      </c>
      <c r="W23" s="92">
        <v>0</v>
      </c>
      <c r="X23" s="93">
        <v>0</v>
      </c>
      <c r="Y23" s="97" t="s">
        <v>612</v>
      </c>
      <c r="Z23" s="97" t="s">
        <v>612</v>
      </c>
    </row>
    <row r="24" spans="2:26" ht="11.25" customHeight="1" x14ac:dyDescent="0.15">
      <c r="B24" s="18"/>
      <c r="D24" s="18"/>
      <c r="E24" s="216"/>
      <c r="F24" s="240" t="s">
        <v>751</v>
      </c>
      <c r="G24" s="240" t="s">
        <v>751</v>
      </c>
      <c r="H24" s="240" t="s">
        <v>751</v>
      </c>
      <c r="I24" s="240" t="s">
        <v>751</v>
      </c>
      <c r="J24" s="240" t="s">
        <v>751</v>
      </c>
      <c r="K24" s="240" t="s">
        <v>751</v>
      </c>
      <c r="L24" s="240" t="s">
        <v>751</v>
      </c>
      <c r="M24" s="240" t="s">
        <v>751</v>
      </c>
      <c r="N24" s="240" t="s">
        <v>751</v>
      </c>
      <c r="O24" s="240" t="s">
        <v>751</v>
      </c>
      <c r="P24" s="240" t="s">
        <v>751</v>
      </c>
      <c r="Q24" s="240" t="s">
        <v>751</v>
      </c>
      <c r="R24" s="240" t="s">
        <v>751</v>
      </c>
      <c r="S24" s="240" t="s">
        <v>751</v>
      </c>
      <c r="T24" s="10"/>
      <c r="U24" s="13">
        <v>1111442975</v>
      </c>
      <c r="V24" s="12">
        <v>95.8</v>
      </c>
      <c r="W24" s="13">
        <v>1164189362</v>
      </c>
      <c r="X24" s="12">
        <v>95.7</v>
      </c>
      <c r="Y24" s="83">
        <v>2021337823</v>
      </c>
      <c r="Z24" s="94">
        <v>89.6</v>
      </c>
    </row>
    <row r="25" spans="2:26" ht="11.25" customHeight="1" x14ac:dyDescent="0.15">
      <c r="B25" s="18"/>
      <c r="D25" s="18"/>
      <c r="E25" s="216"/>
      <c r="F25" s="240" t="s">
        <v>752</v>
      </c>
      <c r="G25" s="240" t="s">
        <v>752</v>
      </c>
      <c r="H25" s="240" t="s">
        <v>752</v>
      </c>
      <c r="I25" s="240" t="s">
        <v>752</v>
      </c>
      <c r="J25" s="240" t="s">
        <v>752</v>
      </c>
      <c r="K25" s="240" t="s">
        <v>752</v>
      </c>
      <c r="L25" s="240" t="s">
        <v>752</v>
      </c>
      <c r="M25" s="240" t="s">
        <v>752</v>
      </c>
      <c r="N25" s="240" t="s">
        <v>752</v>
      </c>
      <c r="O25" s="240" t="s">
        <v>752</v>
      </c>
      <c r="P25" s="240" t="s">
        <v>752</v>
      </c>
      <c r="Q25" s="240" t="s">
        <v>752</v>
      </c>
      <c r="R25" s="240" t="s">
        <v>752</v>
      </c>
      <c r="S25" s="240" t="s">
        <v>752</v>
      </c>
      <c r="T25" s="10"/>
      <c r="U25" s="13">
        <v>41604000</v>
      </c>
      <c r="V25" s="12">
        <v>99.5</v>
      </c>
      <c r="W25" s="13">
        <v>27162000</v>
      </c>
      <c r="X25" s="12">
        <v>90.5</v>
      </c>
      <c r="Y25" s="83">
        <v>371471000</v>
      </c>
      <c r="Z25" s="184" t="s">
        <v>617</v>
      </c>
    </row>
    <row r="26" spans="2:26" ht="11.25" customHeight="1" x14ac:dyDescent="0.15">
      <c r="B26" s="18"/>
      <c r="D26" s="18"/>
      <c r="E26" s="216"/>
      <c r="F26" s="240" t="s">
        <v>749</v>
      </c>
      <c r="G26" s="240" t="s">
        <v>749</v>
      </c>
      <c r="H26" s="240" t="s">
        <v>749</v>
      </c>
      <c r="I26" s="240" t="s">
        <v>749</v>
      </c>
      <c r="J26" s="240" t="s">
        <v>749</v>
      </c>
      <c r="K26" s="240" t="s">
        <v>749</v>
      </c>
      <c r="L26" s="240" t="s">
        <v>749</v>
      </c>
      <c r="M26" s="240" t="s">
        <v>749</v>
      </c>
      <c r="N26" s="240" t="s">
        <v>749</v>
      </c>
      <c r="O26" s="240" t="s">
        <v>749</v>
      </c>
      <c r="P26" s="240" t="s">
        <v>749</v>
      </c>
      <c r="Q26" s="240" t="s">
        <v>749</v>
      </c>
      <c r="R26" s="240" t="s">
        <v>749</v>
      </c>
      <c r="S26" s="240" t="s">
        <v>749</v>
      </c>
      <c r="T26" s="10"/>
      <c r="U26" s="13">
        <v>67994765</v>
      </c>
      <c r="V26" s="12">
        <v>99.9</v>
      </c>
      <c r="W26" s="13">
        <v>172813073</v>
      </c>
      <c r="X26" s="12">
        <v>99.9</v>
      </c>
      <c r="Y26" s="83">
        <v>187887997</v>
      </c>
      <c r="Z26" s="94">
        <v>99.9</v>
      </c>
    </row>
    <row r="27" spans="2:26" ht="11.25" customHeight="1" x14ac:dyDescent="0.15">
      <c r="B27" s="18"/>
      <c r="D27" s="273" t="s">
        <v>77</v>
      </c>
      <c r="E27" s="273"/>
      <c r="F27" s="273"/>
      <c r="G27" s="273"/>
      <c r="H27" s="273"/>
      <c r="I27" s="273"/>
      <c r="J27" s="273"/>
      <c r="K27" s="273"/>
      <c r="L27" s="273"/>
      <c r="M27" s="273"/>
      <c r="N27" s="273"/>
      <c r="O27" s="273"/>
      <c r="P27" s="273"/>
      <c r="Q27" s="273"/>
      <c r="R27" s="273"/>
      <c r="S27" s="273"/>
      <c r="T27" s="6"/>
      <c r="U27" s="168">
        <v>135473627</v>
      </c>
      <c r="V27" s="174">
        <v>94.3</v>
      </c>
      <c r="W27" s="168">
        <v>132808867</v>
      </c>
      <c r="X27" s="174">
        <v>93.8</v>
      </c>
      <c r="Y27" s="83">
        <v>117261985</v>
      </c>
      <c r="Z27" s="94">
        <v>78.8</v>
      </c>
    </row>
    <row r="28" spans="2:26" ht="11.25" customHeight="1" x14ac:dyDescent="0.15">
      <c r="B28" s="18"/>
      <c r="D28" s="18"/>
      <c r="E28" s="240" t="s">
        <v>94</v>
      </c>
      <c r="F28" s="240"/>
      <c r="G28" s="240"/>
      <c r="H28" s="240"/>
      <c r="I28" s="240"/>
      <c r="J28" s="240"/>
      <c r="K28" s="240"/>
      <c r="L28" s="240"/>
      <c r="M28" s="240"/>
      <c r="N28" s="240"/>
      <c r="O28" s="240"/>
      <c r="P28" s="240"/>
      <c r="Q28" s="240"/>
      <c r="R28" s="240"/>
      <c r="S28" s="240"/>
      <c r="T28" s="10"/>
      <c r="U28" s="13">
        <v>135473627</v>
      </c>
      <c r="V28" s="12">
        <v>94.3</v>
      </c>
      <c r="W28" s="13">
        <v>132808867</v>
      </c>
      <c r="X28" s="12">
        <v>93.8</v>
      </c>
      <c r="Y28" s="83">
        <v>117261985</v>
      </c>
      <c r="Z28" s="94">
        <v>78.8</v>
      </c>
    </row>
    <row r="29" spans="2:26" ht="11.25" customHeight="1" x14ac:dyDescent="0.15">
      <c r="B29" s="18"/>
      <c r="C29" s="18"/>
      <c r="D29" s="18"/>
      <c r="E29" s="18"/>
      <c r="F29" s="18"/>
      <c r="G29" s="18"/>
      <c r="H29" s="18"/>
      <c r="I29" s="18"/>
      <c r="J29" s="18"/>
      <c r="K29" s="18"/>
      <c r="L29" s="18"/>
      <c r="M29" s="18"/>
      <c r="N29" s="18"/>
      <c r="O29" s="18"/>
      <c r="P29" s="18"/>
      <c r="Q29" s="18"/>
      <c r="R29" s="18"/>
      <c r="S29" s="18"/>
      <c r="T29" s="10"/>
      <c r="U29" s="13"/>
      <c r="V29" s="12"/>
      <c r="W29" s="13"/>
      <c r="X29" s="12"/>
      <c r="Y29" s="83"/>
      <c r="Z29" s="94"/>
    </row>
    <row r="30" spans="2:26" ht="11.25" customHeight="1" x14ac:dyDescent="0.15">
      <c r="B30" s="18"/>
      <c r="C30" s="270" t="s">
        <v>79</v>
      </c>
      <c r="D30" s="270"/>
      <c r="E30" s="270"/>
      <c r="F30" s="270"/>
      <c r="G30" s="270"/>
      <c r="H30" s="270"/>
      <c r="I30" s="270"/>
      <c r="J30" s="270"/>
      <c r="K30" s="270"/>
      <c r="L30" s="270"/>
      <c r="M30" s="270"/>
      <c r="N30" s="270"/>
      <c r="O30" s="270"/>
      <c r="P30" s="270"/>
      <c r="Q30" s="270"/>
      <c r="R30" s="270"/>
      <c r="S30" s="270"/>
      <c r="T30" s="71"/>
      <c r="U30" s="132">
        <v>13502224927</v>
      </c>
      <c r="V30" s="135">
        <v>98.7</v>
      </c>
      <c r="W30" s="132">
        <v>14268435365</v>
      </c>
      <c r="X30" s="135">
        <v>99.5</v>
      </c>
      <c r="Y30" s="134">
        <v>14479565825</v>
      </c>
      <c r="Z30" s="136">
        <v>99.4</v>
      </c>
    </row>
    <row r="31" spans="2:26" ht="11.25" customHeight="1" x14ac:dyDescent="0.15">
      <c r="B31" s="18"/>
      <c r="C31" s="18"/>
      <c r="E31" s="216"/>
      <c r="F31" s="240" t="s">
        <v>733</v>
      </c>
      <c r="G31" s="240" t="s">
        <v>733</v>
      </c>
      <c r="H31" s="240" t="s">
        <v>733</v>
      </c>
      <c r="I31" s="240" t="s">
        <v>733</v>
      </c>
      <c r="J31" s="240" t="s">
        <v>733</v>
      </c>
      <c r="K31" s="240" t="s">
        <v>733</v>
      </c>
      <c r="L31" s="240" t="s">
        <v>733</v>
      </c>
      <c r="M31" s="240" t="s">
        <v>733</v>
      </c>
      <c r="N31" s="240" t="s">
        <v>733</v>
      </c>
      <c r="O31" s="240" t="s">
        <v>733</v>
      </c>
      <c r="P31" s="240" t="s">
        <v>733</v>
      </c>
      <c r="Q31" s="240" t="s">
        <v>733</v>
      </c>
      <c r="R31" s="240" t="s">
        <v>733</v>
      </c>
      <c r="S31" s="240" t="s">
        <v>733</v>
      </c>
      <c r="T31" s="10"/>
      <c r="U31" s="13">
        <v>111571364</v>
      </c>
      <c r="V31" s="12">
        <v>96.1</v>
      </c>
      <c r="W31" s="13">
        <v>144399515</v>
      </c>
      <c r="X31" s="12">
        <v>89</v>
      </c>
      <c r="Y31" s="83">
        <v>144540120</v>
      </c>
      <c r="Z31" s="94">
        <v>97</v>
      </c>
    </row>
    <row r="32" spans="2:26" ht="11.25" customHeight="1" x14ac:dyDescent="0.15">
      <c r="B32" s="18"/>
      <c r="C32" s="18"/>
      <c r="E32" s="216"/>
      <c r="F32" s="240" t="s">
        <v>753</v>
      </c>
      <c r="G32" s="240" t="s">
        <v>753</v>
      </c>
      <c r="H32" s="240" t="s">
        <v>753</v>
      </c>
      <c r="I32" s="240" t="s">
        <v>753</v>
      </c>
      <c r="J32" s="240" t="s">
        <v>753</v>
      </c>
      <c r="K32" s="240" t="s">
        <v>753</v>
      </c>
      <c r="L32" s="240" t="s">
        <v>753</v>
      </c>
      <c r="M32" s="240" t="s">
        <v>753</v>
      </c>
      <c r="N32" s="240" t="s">
        <v>753</v>
      </c>
      <c r="O32" s="240" t="s">
        <v>753</v>
      </c>
      <c r="P32" s="240" t="s">
        <v>753</v>
      </c>
      <c r="Q32" s="240" t="s">
        <v>753</v>
      </c>
      <c r="R32" s="240" t="s">
        <v>753</v>
      </c>
      <c r="S32" s="240" t="s">
        <v>753</v>
      </c>
      <c r="T32" s="10"/>
      <c r="U32" s="13">
        <v>12491029322</v>
      </c>
      <c r="V32" s="12">
        <v>99.2</v>
      </c>
      <c r="W32" s="13">
        <v>13197718104</v>
      </c>
      <c r="X32" s="12">
        <v>100</v>
      </c>
      <c r="Y32" s="83">
        <v>13400858076</v>
      </c>
      <c r="Z32" s="94">
        <v>100</v>
      </c>
    </row>
    <row r="33" spans="2:26" ht="11.25" customHeight="1" x14ac:dyDescent="0.15">
      <c r="B33" s="18"/>
      <c r="C33" s="18"/>
      <c r="E33" s="216"/>
      <c r="F33" s="240" t="s">
        <v>748</v>
      </c>
      <c r="G33" s="240" t="s">
        <v>748</v>
      </c>
      <c r="H33" s="240" t="s">
        <v>748</v>
      </c>
      <c r="I33" s="240" t="s">
        <v>748</v>
      </c>
      <c r="J33" s="240" t="s">
        <v>748</v>
      </c>
      <c r="K33" s="240" t="s">
        <v>748</v>
      </c>
      <c r="L33" s="240" t="s">
        <v>748</v>
      </c>
      <c r="M33" s="240" t="s">
        <v>748</v>
      </c>
      <c r="N33" s="240" t="s">
        <v>748</v>
      </c>
      <c r="O33" s="240" t="s">
        <v>748</v>
      </c>
      <c r="P33" s="240" t="s">
        <v>748</v>
      </c>
      <c r="Q33" s="240" t="s">
        <v>748</v>
      </c>
      <c r="R33" s="240" t="s">
        <v>748</v>
      </c>
      <c r="S33" s="240" t="s">
        <v>748</v>
      </c>
      <c r="T33" s="10"/>
      <c r="U33" s="13">
        <v>591770891</v>
      </c>
      <c r="V33" s="12">
        <v>93.5</v>
      </c>
      <c r="W33" s="13">
        <v>636602546</v>
      </c>
      <c r="X33" s="12">
        <v>96.7</v>
      </c>
      <c r="Y33" s="83">
        <v>656466279</v>
      </c>
      <c r="Z33" s="94">
        <v>93.2</v>
      </c>
    </row>
    <row r="34" spans="2:26" ht="11.25" customHeight="1" x14ac:dyDescent="0.15">
      <c r="B34" s="18"/>
      <c r="C34" s="18"/>
      <c r="E34" s="216"/>
      <c r="F34" s="240" t="s">
        <v>741</v>
      </c>
      <c r="G34" s="240" t="s">
        <v>741</v>
      </c>
      <c r="H34" s="240" t="s">
        <v>741</v>
      </c>
      <c r="I34" s="240" t="s">
        <v>741</v>
      </c>
      <c r="J34" s="240" t="s">
        <v>741</v>
      </c>
      <c r="K34" s="240" t="s">
        <v>741</v>
      </c>
      <c r="L34" s="240" t="s">
        <v>741</v>
      </c>
      <c r="M34" s="240" t="s">
        <v>741</v>
      </c>
      <c r="N34" s="240" t="s">
        <v>741</v>
      </c>
      <c r="O34" s="240" t="s">
        <v>741</v>
      </c>
      <c r="P34" s="240" t="s">
        <v>741</v>
      </c>
      <c r="Q34" s="240" t="s">
        <v>741</v>
      </c>
      <c r="R34" s="240" t="s">
        <v>741</v>
      </c>
      <c r="S34" s="240" t="s">
        <v>741</v>
      </c>
      <c r="T34" s="10"/>
      <c r="U34" s="13">
        <v>245560000</v>
      </c>
      <c r="V34" s="12">
        <v>91.2</v>
      </c>
      <c r="W34" s="13">
        <v>251250000</v>
      </c>
      <c r="X34" s="12">
        <v>90.6</v>
      </c>
      <c r="Y34" s="83">
        <v>248240000</v>
      </c>
      <c r="Z34" s="94">
        <v>89.6</v>
      </c>
    </row>
    <row r="35" spans="2:26" ht="11.25" customHeight="1" x14ac:dyDescent="0.15">
      <c r="B35" s="18"/>
      <c r="C35" s="18"/>
      <c r="E35" s="216"/>
      <c r="F35" s="240" t="s">
        <v>749</v>
      </c>
      <c r="G35" s="240" t="s">
        <v>749</v>
      </c>
      <c r="H35" s="240" t="s">
        <v>749</v>
      </c>
      <c r="I35" s="240" t="s">
        <v>749</v>
      </c>
      <c r="J35" s="240" t="s">
        <v>749</v>
      </c>
      <c r="K35" s="240" t="s">
        <v>749</v>
      </c>
      <c r="L35" s="240" t="s">
        <v>749</v>
      </c>
      <c r="M35" s="240" t="s">
        <v>749</v>
      </c>
      <c r="N35" s="240" t="s">
        <v>749</v>
      </c>
      <c r="O35" s="240" t="s">
        <v>749</v>
      </c>
      <c r="P35" s="240" t="s">
        <v>749</v>
      </c>
      <c r="Q35" s="240" t="s">
        <v>749</v>
      </c>
      <c r="R35" s="240" t="s">
        <v>749</v>
      </c>
      <c r="S35" s="240" t="s">
        <v>749</v>
      </c>
      <c r="T35" s="10"/>
      <c r="U35" s="13">
        <v>62293350</v>
      </c>
      <c r="V35" s="12">
        <v>96.2</v>
      </c>
      <c r="W35" s="13">
        <v>38465200</v>
      </c>
      <c r="X35" s="12">
        <v>83.9</v>
      </c>
      <c r="Y35" s="83">
        <v>29461350</v>
      </c>
      <c r="Z35" s="94">
        <v>92.8</v>
      </c>
    </row>
    <row r="36" spans="2:26" ht="11.25" customHeight="1" x14ac:dyDescent="0.15">
      <c r="B36" s="18"/>
      <c r="C36" s="18"/>
      <c r="D36" s="18"/>
      <c r="E36" s="18"/>
      <c r="F36" s="18"/>
      <c r="G36" s="18"/>
      <c r="H36" s="18"/>
      <c r="I36" s="18"/>
      <c r="J36" s="18"/>
      <c r="K36" s="18"/>
      <c r="L36" s="18"/>
      <c r="M36" s="18"/>
      <c r="N36" s="18"/>
      <c r="O36" s="18"/>
      <c r="P36" s="18"/>
      <c r="Q36" s="18"/>
      <c r="R36" s="18"/>
      <c r="S36" s="18"/>
      <c r="T36" s="10"/>
      <c r="U36" s="13"/>
      <c r="V36" s="12"/>
      <c r="W36" s="13"/>
      <c r="X36" s="12"/>
      <c r="Y36" s="83"/>
      <c r="Z36" s="94"/>
    </row>
    <row r="37" spans="2:26" ht="11.25" customHeight="1" x14ac:dyDescent="0.15">
      <c r="B37" s="18"/>
      <c r="C37" s="270" t="s">
        <v>82</v>
      </c>
      <c r="D37" s="270"/>
      <c r="E37" s="270"/>
      <c r="F37" s="270"/>
      <c r="G37" s="270"/>
      <c r="H37" s="270"/>
      <c r="I37" s="270"/>
      <c r="J37" s="270"/>
      <c r="K37" s="270"/>
      <c r="L37" s="270"/>
      <c r="M37" s="270"/>
      <c r="N37" s="270"/>
      <c r="O37" s="270"/>
      <c r="P37" s="270"/>
      <c r="Q37" s="270"/>
      <c r="R37" s="270"/>
      <c r="S37" s="270"/>
      <c r="T37" s="71"/>
      <c r="U37" s="132">
        <v>512829829</v>
      </c>
      <c r="V37" s="135">
        <v>98.7</v>
      </c>
      <c r="W37" s="132">
        <v>518933382</v>
      </c>
      <c r="X37" s="135">
        <v>98.5</v>
      </c>
      <c r="Y37" s="134">
        <v>544962523</v>
      </c>
      <c r="Z37" s="136">
        <v>98.4</v>
      </c>
    </row>
    <row r="38" spans="2:26" ht="11.25" customHeight="1" x14ac:dyDescent="0.15">
      <c r="B38" s="18"/>
      <c r="C38" s="18"/>
      <c r="E38" s="216"/>
      <c r="F38" s="240" t="s">
        <v>754</v>
      </c>
      <c r="G38" s="240" t="s">
        <v>754</v>
      </c>
      <c r="H38" s="240" t="s">
        <v>754</v>
      </c>
      <c r="I38" s="240" t="s">
        <v>754</v>
      </c>
      <c r="J38" s="240" t="s">
        <v>754</v>
      </c>
      <c r="K38" s="240" t="s">
        <v>754</v>
      </c>
      <c r="L38" s="240" t="s">
        <v>754</v>
      </c>
      <c r="M38" s="240" t="s">
        <v>754</v>
      </c>
      <c r="N38" s="240" t="s">
        <v>754</v>
      </c>
      <c r="O38" s="240" t="s">
        <v>754</v>
      </c>
      <c r="P38" s="240" t="s">
        <v>754</v>
      </c>
      <c r="Q38" s="240" t="s">
        <v>754</v>
      </c>
      <c r="R38" s="240" t="s">
        <v>754</v>
      </c>
      <c r="S38" s="240" t="s">
        <v>754</v>
      </c>
      <c r="T38" s="10"/>
      <c r="U38" s="13">
        <v>268312884</v>
      </c>
      <c r="V38" s="12">
        <v>99.5</v>
      </c>
      <c r="W38" s="13">
        <v>273171996</v>
      </c>
      <c r="X38" s="12">
        <v>99.7</v>
      </c>
      <c r="Y38" s="83">
        <v>278358678</v>
      </c>
      <c r="Z38" s="94">
        <v>99.3</v>
      </c>
    </row>
    <row r="39" spans="2:26" ht="11.25" customHeight="1" x14ac:dyDescent="0.15">
      <c r="B39" s="18"/>
      <c r="C39" s="18"/>
      <c r="E39" s="216"/>
      <c r="F39" s="240" t="s">
        <v>739</v>
      </c>
      <c r="G39" s="240" t="s">
        <v>739</v>
      </c>
      <c r="H39" s="240" t="s">
        <v>739</v>
      </c>
      <c r="I39" s="240" t="s">
        <v>739</v>
      </c>
      <c r="J39" s="240" t="s">
        <v>739</v>
      </c>
      <c r="K39" s="240" t="s">
        <v>739</v>
      </c>
      <c r="L39" s="240" t="s">
        <v>739</v>
      </c>
      <c r="M39" s="240" t="s">
        <v>739</v>
      </c>
      <c r="N39" s="240" t="s">
        <v>739</v>
      </c>
      <c r="O39" s="240" t="s">
        <v>739</v>
      </c>
      <c r="P39" s="240" t="s">
        <v>739</v>
      </c>
      <c r="Q39" s="240" t="s">
        <v>739</v>
      </c>
      <c r="R39" s="240" t="s">
        <v>739</v>
      </c>
      <c r="S39" s="240" t="s">
        <v>739</v>
      </c>
      <c r="T39" s="10"/>
      <c r="U39" s="13">
        <v>233922514</v>
      </c>
      <c r="V39" s="12">
        <v>100</v>
      </c>
      <c r="W39" s="13">
        <v>233922514</v>
      </c>
      <c r="X39" s="12">
        <v>100</v>
      </c>
      <c r="Y39" s="83">
        <v>233922514</v>
      </c>
      <c r="Z39" s="94">
        <v>100</v>
      </c>
    </row>
    <row r="40" spans="2:26" ht="11.25" customHeight="1" x14ac:dyDescent="0.15">
      <c r="B40" s="18"/>
      <c r="C40" s="18"/>
      <c r="E40" s="216"/>
      <c r="F40" s="240" t="s">
        <v>749</v>
      </c>
      <c r="G40" s="240" t="s">
        <v>749</v>
      </c>
      <c r="H40" s="240" t="s">
        <v>749</v>
      </c>
      <c r="I40" s="240" t="s">
        <v>749</v>
      </c>
      <c r="J40" s="240" t="s">
        <v>749</v>
      </c>
      <c r="K40" s="240" t="s">
        <v>749</v>
      </c>
      <c r="L40" s="240" t="s">
        <v>749</v>
      </c>
      <c r="M40" s="240" t="s">
        <v>749</v>
      </c>
      <c r="N40" s="240" t="s">
        <v>749</v>
      </c>
      <c r="O40" s="240" t="s">
        <v>749</v>
      </c>
      <c r="P40" s="240" t="s">
        <v>749</v>
      </c>
      <c r="Q40" s="240" t="s">
        <v>749</v>
      </c>
      <c r="R40" s="240" t="s">
        <v>749</v>
      </c>
      <c r="S40" s="240" t="s">
        <v>749</v>
      </c>
      <c r="T40" s="10"/>
      <c r="U40" s="13">
        <v>10594431</v>
      </c>
      <c r="V40" s="12">
        <v>96.6</v>
      </c>
      <c r="W40" s="13">
        <v>11838872</v>
      </c>
      <c r="X40" s="12">
        <v>83.7</v>
      </c>
      <c r="Y40" s="83">
        <v>32681331</v>
      </c>
      <c r="Z40" s="94">
        <v>94.9</v>
      </c>
    </row>
    <row r="41" spans="2:26" ht="11.25" customHeight="1" x14ac:dyDescent="0.15">
      <c r="B41" s="18"/>
      <c r="C41" s="18"/>
      <c r="E41" s="216"/>
      <c r="F41" s="240" t="s">
        <v>730</v>
      </c>
      <c r="G41" s="240" t="s">
        <v>730</v>
      </c>
      <c r="H41" s="240" t="s">
        <v>730</v>
      </c>
      <c r="I41" s="240" t="s">
        <v>730</v>
      </c>
      <c r="J41" s="240" t="s">
        <v>730</v>
      </c>
      <c r="K41" s="240" t="s">
        <v>730</v>
      </c>
      <c r="L41" s="240" t="s">
        <v>730</v>
      </c>
      <c r="M41" s="240" t="s">
        <v>730</v>
      </c>
      <c r="N41" s="240" t="s">
        <v>730</v>
      </c>
      <c r="O41" s="240" t="s">
        <v>730</v>
      </c>
      <c r="P41" s="240" t="s">
        <v>730</v>
      </c>
      <c r="Q41" s="240" t="s">
        <v>730</v>
      </c>
      <c r="R41" s="240" t="s">
        <v>730</v>
      </c>
      <c r="S41" s="240" t="s">
        <v>730</v>
      </c>
      <c r="T41" s="10"/>
      <c r="U41" s="92">
        <v>0</v>
      </c>
      <c r="V41" s="93">
        <v>0</v>
      </c>
      <c r="W41" s="92">
        <v>0</v>
      </c>
      <c r="X41" s="93">
        <v>0</v>
      </c>
      <c r="Y41" s="97">
        <v>0</v>
      </c>
      <c r="Z41" s="97" t="s">
        <v>612</v>
      </c>
    </row>
    <row r="42" spans="2:26" ht="11.25" customHeight="1" x14ac:dyDescent="0.15">
      <c r="B42" s="9"/>
      <c r="C42" s="9"/>
      <c r="D42" s="9"/>
      <c r="E42" s="9"/>
      <c r="F42" s="9"/>
      <c r="G42" s="9"/>
      <c r="H42" s="9"/>
      <c r="I42" s="9"/>
      <c r="J42" s="9"/>
      <c r="K42" s="9"/>
      <c r="L42" s="9"/>
      <c r="M42" s="9"/>
      <c r="N42" s="9"/>
      <c r="O42" s="9"/>
      <c r="P42" s="9"/>
      <c r="Q42" s="9"/>
      <c r="R42" s="9"/>
      <c r="S42" s="9"/>
      <c r="T42" s="20"/>
      <c r="U42" s="9"/>
      <c r="V42" s="9"/>
      <c r="W42" s="9"/>
      <c r="X42" s="9"/>
      <c r="Y42" s="9"/>
      <c r="Z42" s="9"/>
    </row>
    <row r="43" spans="2:26" ht="11.25" customHeight="1" x14ac:dyDescent="0.15">
      <c r="C43" s="280" t="s">
        <v>11</v>
      </c>
      <c r="D43" s="280"/>
      <c r="E43" s="16" t="s">
        <v>1</v>
      </c>
      <c r="F43" s="249" t="s">
        <v>466</v>
      </c>
      <c r="G43" s="249"/>
      <c r="H43" s="22" t="s">
        <v>615</v>
      </c>
      <c r="I43" s="22"/>
      <c r="J43" s="22"/>
      <c r="K43" s="22"/>
      <c r="L43" s="22"/>
      <c r="M43" s="22"/>
      <c r="N43" s="22"/>
      <c r="O43" s="22"/>
      <c r="P43" s="22"/>
      <c r="Q43" s="22"/>
      <c r="R43" s="22"/>
      <c r="S43" s="22"/>
      <c r="T43" s="22"/>
      <c r="U43" s="22"/>
      <c r="V43" s="22"/>
    </row>
    <row r="44" spans="2:26" s="166" customFormat="1" ht="11.25" customHeight="1" x14ac:dyDescent="0.15">
      <c r="C44" s="170"/>
      <c r="D44" s="170"/>
      <c r="F44" s="250" t="s">
        <v>468</v>
      </c>
      <c r="G44" s="250"/>
      <c r="H44" s="221" t="s">
        <v>613</v>
      </c>
      <c r="I44" s="170"/>
      <c r="J44" s="170"/>
      <c r="K44" s="170"/>
      <c r="L44" s="170"/>
      <c r="M44" s="170"/>
      <c r="N44" s="170"/>
      <c r="O44" s="170"/>
      <c r="P44" s="170"/>
      <c r="Q44" s="170"/>
      <c r="R44" s="170"/>
      <c r="S44" s="170"/>
      <c r="T44" s="170"/>
      <c r="U44" s="170"/>
      <c r="V44" s="170"/>
    </row>
    <row r="45" spans="2:26" ht="11.25" customHeight="1" x14ac:dyDescent="0.15">
      <c r="B45" s="282" t="s">
        <v>0</v>
      </c>
      <c r="C45" s="282"/>
      <c r="D45" s="282"/>
      <c r="E45" s="16" t="s">
        <v>409</v>
      </c>
      <c r="F45" s="16" t="s">
        <v>23</v>
      </c>
    </row>
  </sheetData>
  <mergeCells count="41">
    <mergeCell ref="B45:D45"/>
    <mergeCell ref="C43:D43"/>
    <mergeCell ref="B5:T6"/>
    <mergeCell ref="Y5:Z5"/>
    <mergeCell ref="Y1:AA2"/>
    <mergeCell ref="C37:S37"/>
    <mergeCell ref="C20:S20"/>
    <mergeCell ref="C30:S30"/>
    <mergeCell ref="B3:AA3"/>
    <mergeCell ref="C8:S8"/>
    <mergeCell ref="W5:X5"/>
    <mergeCell ref="U5:V5"/>
    <mergeCell ref="F9:S9"/>
    <mergeCell ref="F10:S10"/>
    <mergeCell ref="F11:S11"/>
    <mergeCell ref="F12:S12"/>
    <mergeCell ref="F13:S13"/>
    <mergeCell ref="F14:S14"/>
    <mergeCell ref="F15:S15"/>
    <mergeCell ref="F16:S16"/>
    <mergeCell ref="F17:S17"/>
    <mergeCell ref="D21:S21"/>
    <mergeCell ref="F18:S18"/>
    <mergeCell ref="F22:S22"/>
    <mergeCell ref="F23:S23"/>
    <mergeCell ref="F24:S24"/>
    <mergeCell ref="D27:S27"/>
    <mergeCell ref="E28:S28"/>
    <mergeCell ref="F25:S25"/>
    <mergeCell ref="F26:S26"/>
    <mergeCell ref="F31:S31"/>
    <mergeCell ref="F32:S32"/>
    <mergeCell ref="F33:S33"/>
    <mergeCell ref="F34:S34"/>
    <mergeCell ref="F35:S35"/>
    <mergeCell ref="F38:S38"/>
    <mergeCell ref="F43:G43"/>
    <mergeCell ref="F44:G44"/>
    <mergeCell ref="F39:S39"/>
    <mergeCell ref="F40:S40"/>
    <mergeCell ref="F41:S41"/>
  </mergeCells>
  <phoneticPr fontId="9"/>
  <pageMargins left="0.39370078740157483" right="0.47244094488188981"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G30"/>
  <sheetViews>
    <sheetView view="pageBreakPreview" zoomScaleNormal="100" zoomScaleSheetLayoutView="100" workbookViewId="0">
      <selection activeCell="BL1" sqref="BL1"/>
    </sheetView>
  </sheetViews>
  <sheetFormatPr defaultRowHeight="11.25" customHeight="1" x14ac:dyDescent="0.15"/>
  <cols>
    <col min="1" max="63" width="1.625" style="16" customWidth="1"/>
    <col min="64" max="64" width="9" style="16" customWidth="1"/>
    <col min="65" max="16384" width="9" style="16"/>
  </cols>
  <sheetData>
    <row r="1" spans="1:111" ht="11.25" customHeight="1" x14ac:dyDescent="0.15">
      <c r="A1" s="235">
        <v>118</v>
      </c>
      <c r="B1" s="235"/>
      <c r="C1" s="235"/>
      <c r="D1" s="235"/>
      <c r="E1" s="235"/>
      <c r="F1" s="235"/>
      <c r="G1" s="235"/>
      <c r="H1" s="235"/>
      <c r="I1" s="235"/>
      <c r="J1" s="235"/>
      <c r="K1" s="235"/>
      <c r="L1" s="235"/>
      <c r="M1" s="235"/>
      <c r="N1" s="235"/>
      <c r="O1" s="235"/>
      <c r="P1" s="235"/>
      <c r="Q1" s="235"/>
      <c r="R1" s="235"/>
      <c r="S1" s="235"/>
      <c r="BA1" s="234"/>
      <c r="BB1" s="234"/>
      <c r="BC1" s="234"/>
      <c r="BD1" s="234"/>
      <c r="BE1" s="234"/>
      <c r="BF1" s="234"/>
      <c r="BG1" s="234"/>
      <c r="BH1" s="234"/>
      <c r="BI1" s="234"/>
      <c r="BJ1" s="234"/>
      <c r="BK1" s="234"/>
    </row>
    <row r="2" spans="1:111" ht="11.25" customHeight="1" x14ac:dyDescent="0.15">
      <c r="A2" s="235"/>
      <c r="B2" s="235"/>
      <c r="C2" s="235"/>
      <c r="D2" s="235"/>
      <c r="E2" s="235"/>
      <c r="F2" s="235"/>
      <c r="G2" s="235"/>
      <c r="H2" s="235"/>
      <c r="I2" s="235"/>
      <c r="J2" s="235"/>
      <c r="K2" s="235"/>
      <c r="L2" s="235"/>
      <c r="M2" s="235"/>
      <c r="N2" s="235"/>
      <c r="O2" s="235"/>
      <c r="P2" s="235"/>
      <c r="Q2" s="235"/>
      <c r="R2" s="235"/>
      <c r="S2" s="235"/>
      <c r="BA2" s="234"/>
      <c r="BB2" s="234"/>
      <c r="BC2" s="234"/>
      <c r="BD2" s="234"/>
      <c r="BE2" s="234"/>
      <c r="BF2" s="234"/>
      <c r="BG2" s="234"/>
      <c r="BH2" s="234"/>
      <c r="BI2" s="234"/>
      <c r="BJ2" s="234"/>
      <c r="BK2" s="234"/>
    </row>
    <row r="3" spans="1:111" ht="17.25" customHeight="1" x14ac:dyDescent="0.15">
      <c r="B3" s="237" t="s">
        <v>640</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111"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11.25" customHeight="1" x14ac:dyDescent="0.15">
      <c r="B5" s="266" t="s">
        <v>17</v>
      </c>
      <c r="C5" s="267"/>
      <c r="D5" s="267"/>
      <c r="E5" s="267"/>
      <c r="F5" s="267"/>
      <c r="G5" s="267"/>
      <c r="H5" s="267"/>
      <c r="I5" s="267"/>
      <c r="J5" s="267"/>
      <c r="K5" s="267"/>
      <c r="L5" s="267"/>
      <c r="M5" s="267"/>
      <c r="N5" s="267"/>
      <c r="O5" s="267"/>
      <c r="P5" s="267"/>
      <c r="Q5" s="267"/>
      <c r="R5" s="257" t="s">
        <v>540</v>
      </c>
      <c r="S5" s="258"/>
      <c r="T5" s="258"/>
      <c r="U5" s="258"/>
      <c r="V5" s="258"/>
      <c r="W5" s="258"/>
      <c r="X5" s="258"/>
      <c r="Y5" s="258"/>
      <c r="Z5" s="259"/>
      <c r="AA5" s="257" t="s">
        <v>541</v>
      </c>
      <c r="AB5" s="258"/>
      <c r="AC5" s="258"/>
      <c r="AD5" s="258"/>
      <c r="AE5" s="258"/>
      <c r="AF5" s="258"/>
      <c r="AG5" s="258"/>
      <c r="AH5" s="258"/>
      <c r="AI5" s="259"/>
      <c r="AJ5" s="257" t="s">
        <v>542</v>
      </c>
      <c r="AK5" s="258"/>
      <c r="AL5" s="258"/>
      <c r="AM5" s="258"/>
      <c r="AN5" s="258"/>
      <c r="AO5" s="258"/>
      <c r="AP5" s="258"/>
      <c r="AQ5" s="258"/>
      <c r="AR5" s="259"/>
      <c r="AS5" s="257" t="s">
        <v>544</v>
      </c>
      <c r="AT5" s="258"/>
      <c r="AU5" s="258"/>
      <c r="AV5" s="258"/>
      <c r="AW5" s="258"/>
      <c r="AX5" s="258"/>
      <c r="AY5" s="258"/>
      <c r="AZ5" s="258"/>
      <c r="BA5" s="259"/>
      <c r="BB5" s="271" t="s">
        <v>416</v>
      </c>
      <c r="BC5" s="289"/>
      <c r="BD5" s="289"/>
      <c r="BE5" s="289"/>
      <c r="BF5" s="289"/>
      <c r="BG5" s="289"/>
      <c r="BH5" s="289"/>
      <c r="BI5" s="289"/>
      <c r="BJ5" s="289"/>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11.25" customHeight="1" x14ac:dyDescent="0.15">
      <c r="B6" s="268"/>
      <c r="C6" s="239"/>
      <c r="D6" s="239"/>
      <c r="E6" s="239"/>
      <c r="F6" s="239"/>
      <c r="G6" s="239"/>
      <c r="H6" s="239"/>
      <c r="I6" s="239"/>
      <c r="J6" s="239"/>
      <c r="K6" s="239"/>
      <c r="L6" s="239"/>
      <c r="M6" s="239"/>
      <c r="N6" s="239"/>
      <c r="O6" s="239"/>
      <c r="P6" s="239"/>
      <c r="Q6" s="269"/>
      <c r="R6" s="255"/>
      <c r="S6" s="256"/>
      <c r="T6" s="256"/>
      <c r="U6" s="256"/>
      <c r="V6" s="256"/>
      <c r="W6" s="256"/>
      <c r="X6" s="256"/>
      <c r="Y6" s="256"/>
      <c r="Z6" s="260"/>
      <c r="AA6" s="255"/>
      <c r="AB6" s="256"/>
      <c r="AC6" s="256"/>
      <c r="AD6" s="256"/>
      <c r="AE6" s="256"/>
      <c r="AF6" s="256"/>
      <c r="AG6" s="256"/>
      <c r="AH6" s="256"/>
      <c r="AI6" s="260"/>
      <c r="AJ6" s="255"/>
      <c r="AK6" s="256"/>
      <c r="AL6" s="256"/>
      <c r="AM6" s="256"/>
      <c r="AN6" s="256"/>
      <c r="AO6" s="256"/>
      <c r="AP6" s="256"/>
      <c r="AQ6" s="256"/>
      <c r="AR6" s="260"/>
      <c r="AS6" s="255"/>
      <c r="AT6" s="256"/>
      <c r="AU6" s="256"/>
      <c r="AV6" s="256"/>
      <c r="AW6" s="256"/>
      <c r="AX6" s="256"/>
      <c r="AY6" s="256"/>
      <c r="AZ6" s="256"/>
      <c r="BA6" s="260"/>
      <c r="BB6" s="290"/>
      <c r="BC6" s="291"/>
      <c r="BD6" s="291"/>
      <c r="BE6" s="291"/>
      <c r="BF6" s="291"/>
      <c r="BG6" s="291"/>
      <c r="BH6" s="291"/>
      <c r="BI6" s="291"/>
      <c r="BJ6" s="291"/>
      <c r="BK6" s="5"/>
    </row>
    <row r="7" spans="1:111" ht="11.25" customHeight="1" x14ac:dyDescent="0.15">
      <c r="Q7" s="21"/>
      <c r="R7" s="13"/>
      <c r="S7" s="13"/>
      <c r="T7" s="13"/>
      <c r="U7" s="13"/>
      <c r="V7" s="13"/>
      <c r="W7" s="13"/>
      <c r="X7" s="13"/>
      <c r="Y7" s="13"/>
      <c r="Z7" s="88" t="s">
        <v>25</v>
      </c>
      <c r="AA7" s="69"/>
      <c r="AB7" s="69"/>
      <c r="AC7" s="69"/>
      <c r="AD7" s="69"/>
      <c r="AE7" s="69"/>
      <c r="AF7" s="69"/>
      <c r="AG7" s="69"/>
      <c r="AH7" s="69"/>
      <c r="AI7" s="88" t="s">
        <v>25</v>
      </c>
      <c r="AJ7" s="69"/>
      <c r="AK7" s="69"/>
      <c r="AL7" s="69"/>
      <c r="AM7" s="69"/>
      <c r="AN7" s="69"/>
      <c r="AO7" s="69"/>
      <c r="AP7" s="69"/>
      <c r="AQ7" s="69"/>
      <c r="AR7" s="88" t="s">
        <v>25</v>
      </c>
      <c r="AS7" s="69"/>
      <c r="AT7" s="69"/>
      <c r="AU7" s="69"/>
      <c r="AV7" s="69"/>
      <c r="AW7" s="69"/>
      <c r="AX7" s="69"/>
      <c r="AY7" s="69"/>
      <c r="AZ7" s="69"/>
      <c r="BA7" s="88" t="s">
        <v>25</v>
      </c>
      <c r="BB7" s="13"/>
      <c r="BC7" s="69"/>
      <c r="BD7" s="69"/>
      <c r="BE7" s="69"/>
      <c r="BF7" s="69"/>
      <c r="BG7" s="69"/>
      <c r="BH7" s="69"/>
      <c r="BI7" s="69"/>
      <c r="BJ7" s="88" t="s">
        <v>25</v>
      </c>
      <c r="BK7" s="5"/>
    </row>
    <row r="8" spans="1:111" ht="11.25" customHeight="1" x14ac:dyDescent="0.15">
      <c r="C8" s="270" t="s">
        <v>5</v>
      </c>
      <c r="D8" s="270"/>
      <c r="E8" s="270"/>
      <c r="F8" s="270"/>
      <c r="G8" s="270"/>
      <c r="H8" s="270"/>
      <c r="I8" s="270"/>
      <c r="J8" s="270"/>
      <c r="K8" s="270"/>
      <c r="L8" s="270"/>
      <c r="M8" s="270"/>
      <c r="N8" s="270"/>
      <c r="O8" s="270"/>
      <c r="P8" s="270"/>
      <c r="Q8" s="85"/>
      <c r="R8" s="238">
        <v>72947229</v>
      </c>
      <c r="S8" s="238"/>
      <c r="T8" s="238"/>
      <c r="U8" s="238"/>
      <c r="V8" s="238"/>
      <c r="W8" s="238"/>
      <c r="X8" s="238"/>
      <c r="Y8" s="238"/>
      <c r="Z8" s="238"/>
      <c r="AA8" s="238">
        <v>73061535</v>
      </c>
      <c r="AB8" s="238"/>
      <c r="AC8" s="238"/>
      <c r="AD8" s="238"/>
      <c r="AE8" s="238"/>
      <c r="AF8" s="238"/>
      <c r="AG8" s="238"/>
      <c r="AH8" s="238"/>
      <c r="AI8" s="238"/>
      <c r="AJ8" s="238">
        <v>77023920</v>
      </c>
      <c r="AK8" s="238"/>
      <c r="AL8" s="238"/>
      <c r="AM8" s="238"/>
      <c r="AN8" s="238"/>
      <c r="AO8" s="238"/>
      <c r="AP8" s="238"/>
      <c r="AQ8" s="238"/>
      <c r="AR8" s="238"/>
      <c r="AS8" s="238">
        <v>74400906</v>
      </c>
      <c r="AT8" s="238"/>
      <c r="AU8" s="238"/>
      <c r="AV8" s="238"/>
      <c r="AW8" s="238"/>
      <c r="AX8" s="238"/>
      <c r="AY8" s="238"/>
      <c r="AZ8" s="238"/>
      <c r="BA8" s="238"/>
      <c r="BB8" s="247">
        <v>82216537</v>
      </c>
      <c r="BC8" s="247"/>
      <c r="BD8" s="247"/>
      <c r="BE8" s="247"/>
      <c r="BF8" s="247"/>
      <c r="BG8" s="247"/>
      <c r="BH8" s="247"/>
      <c r="BI8" s="247"/>
      <c r="BJ8" s="247"/>
      <c r="BK8" s="5"/>
    </row>
    <row r="9" spans="1:111" ht="11.25" customHeight="1" x14ac:dyDescent="0.15">
      <c r="C9" s="18"/>
      <c r="D9" s="18"/>
      <c r="E9" s="18"/>
      <c r="F9" s="18"/>
      <c r="G9" s="18"/>
      <c r="H9" s="18"/>
      <c r="I9" s="18"/>
      <c r="J9" s="18"/>
      <c r="K9" s="18"/>
      <c r="L9" s="18"/>
      <c r="M9" s="18"/>
      <c r="N9" s="18"/>
      <c r="O9" s="18"/>
      <c r="P9" s="18"/>
      <c r="Q9" s="15"/>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47"/>
      <c r="BC9" s="247"/>
      <c r="BD9" s="247"/>
      <c r="BE9" s="247"/>
      <c r="BF9" s="247"/>
      <c r="BG9" s="247"/>
      <c r="BH9" s="247"/>
      <c r="BI9" s="247"/>
      <c r="BJ9" s="247"/>
      <c r="BK9" s="5"/>
    </row>
    <row r="10" spans="1:111" ht="11.25" customHeight="1" x14ac:dyDescent="0.15">
      <c r="C10" s="240" t="s">
        <v>124</v>
      </c>
      <c r="D10" s="240"/>
      <c r="E10" s="240"/>
      <c r="F10" s="240"/>
      <c r="G10" s="240"/>
      <c r="H10" s="240"/>
      <c r="I10" s="240"/>
      <c r="J10" s="240"/>
      <c r="K10" s="240"/>
      <c r="L10" s="240"/>
      <c r="M10" s="240"/>
      <c r="N10" s="240"/>
      <c r="O10" s="240"/>
      <c r="P10" s="240"/>
      <c r="Q10" s="15"/>
      <c r="R10" s="238">
        <v>25815169</v>
      </c>
      <c r="S10" s="238"/>
      <c r="T10" s="238"/>
      <c r="U10" s="238"/>
      <c r="V10" s="238"/>
      <c r="W10" s="238"/>
      <c r="X10" s="238"/>
      <c r="Y10" s="238"/>
      <c r="Z10" s="238"/>
      <c r="AA10" s="238">
        <v>27302147</v>
      </c>
      <c r="AB10" s="238"/>
      <c r="AC10" s="238"/>
      <c r="AD10" s="238"/>
      <c r="AE10" s="238"/>
      <c r="AF10" s="238"/>
      <c r="AG10" s="238"/>
      <c r="AH10" s="238"/>
      <c r="AI10" s="238"/>
      <c r="AJ10" s="238">
        <v>28965105</v>
      </c>
      <c r="AK10" s="238"/>
      <c r="AL10" s="238"/>
      <c r="AM10" s="238"/>
      <c r="AN10" s="238"/>
      <c r="AO10" s="238"/>
      <c r="AP10" s="238"/>
      <c r="AQ10" s="238"/>
      <c r="AR10" s="238"/>
      <c r="AS10" s="238">
        <v>24607190</v>
      </c>
      <c r="AT10" s="238"/>
      <c r="AU10" s="238"/>
      <c r="AV10" s="238"/>
      <c r="AW10" s="238"/>
      <c r="AX10" s="238"/>
      <c r="AY10" s="238"/>
      <c r="AZ10" s="238"/>
      <c r="BA10" s="238"/>
      <c r="BB10" s="247">
        <v>34051224</v>
      </c>
      <c r="BC10" s="247"/>
      <c r="BD10" s="247"/>
      <c r="BE10" s="247"/>
      <c r="BF10" s="247"/>
      <c r="BG10" s="247"/>
      <c r="BH10" s="247"/>
      <c r="BI10" s="247"/>
      <c r="BJ10" s="247"/>
      <c r="BK10" s="5"/>
    </row>
    <row r="11" spans="1:111" ht="11.25" customHeight="1" x14ac:dyDescent="0.15">
      <c r="C11" s="240" t="s">
        <v>123</v>
      </c>
      <c r="D11" s="240"/>
      <c r="E11" s="240"/>
      <c r="F11" s="240"/>
      <c r="G11" s="240"/>
      <c r="H11" s="240"/>
      <c r="I11" s="240"/>
      <c r="J11" s="240"/>
      <c r="K11" s="240"/>
      <c r="L11" s="240"/>
      <c r="M11" s="240"/>
      <c r="N11" s="240"/>
      <c r="O11" s="240"/>
      <c r="P11" s="240"/>
      <c r="Q11" s="15"/>
      <c r="R11" s="238">
        <v>10456008</v>
      </c>
      <c r="S11" s="238"/>
      <c r="T11" s="238"/>
      <c r="U11" s="238"/>
      <c r="V11" s="238"/>
      <c r="W11" s="238"/>
      <c r="X11" s="238"/>
      <c r="Y11" s="238"/>
      <c r="Z11" s="238"/>
      <c r="AA11" s="238">
        <v>10489196</v>
      </c>
      <c r="AB11" s="238"/>
      <c r="AC11" s="238"/>
      <c r="AD11" s="238"/>
      <c r="AE11" s="238"/>
      <c r="AF11" s="238"/>
      <c r="AG11" s="238"/>
      <c r="AH11" s="238"/>
      <c r="AI11" s="238"/>
      <c r="AJ11" s="238">
        <v>10640843</v>
      </c>
      <c r="AK11" s="238"/>
      <c r="AL11" s="238"/>
      <c r="AM11" s="238"/>
      <c r="AN11" s="238"/>
      <c r="AO11" s="238"/>
      <c r="AP11" s="238"/>
      <c r="AQ11" s="238"/>
      <c r="AR11" s="238"/>
      <c r="AS11" s="238">
        <v>11235902</v>
      </c>
      <c r="AT11" s="238"/>
      <c r="AU11" s="238"/>
      <c r="AV11" s="238"/>
      <c r="AW11" s="238"/>
      <c r="AX11" s="238"/>
      <c r="AY11" s="238"/>
      <c r="AZ11" s="238"/>
      <c r="BA11" s="238"/>
      <c r="BB11" s="247">
        <v>7719878</v>
      </c>
      <c r="BC11" s="247"/>
      <c r="BD11" s="247"/>
      <c r="BE11" s="247"/>
      <c r="BF11" s="247"/>
      <c r="BG11" s="247"/>
      <c r="BH11" s="247"/>
      <c r="BI11" s="247"/>
      <c r="BJ11" s="247"/>
      <c r="BK11" s="5"/>
    </row>
    <row r="12" spans="1:111" ht="11.25" customHeight="1" x14ac:dyDescent="0.15">
      <c r="C12" s="240" t="s">
        <v>122</v>
      </c>
      <c r="D12" s="240"/>
      <c r="E12" s="240"/>
      <c r="F12" s="240"/>
      <c r="G12" s="240"/>
      <c r="H12" s="240"/>
      <c r="I12" s="240"/>
      <c r="J12" s="240"/>
      <c r="K12" s="240"/>
      <c r="L12" s="240"/>
      <c r="M12" s="240"/>
      <c r="N12" s="240"/>
      <c r="O12" s="240"/>
      <c r="P12" s="240"/>
      <c r="Q12" s="15"/>
      <c r="R12" s="238">
        <v>1698809</v>
      </c>
      <c r="S12" s="238"/>
      <c r="T12" s="238"/>
      <c r="U12" s="238"/>
      <c r="V12" s="238"/>
      <c r="W12" s="238"/>
      <c r="X12" s="238"/>
      <c r="Y12" s="238"/>
      <c r="Z12" s="238"/>
      <c r="AA12" s="238">
        <v>1199600</v>
      </c>
      <c r="AB12" s="238"/>
      <c r="AC12" s="238"/>
      <c r="AD12" s="238"/>
      <c r="AE12" s="238"/>
      <c r="AF12" s="238"/>
      <c r="AG12" s="238"/>
      <c r="AH12" s="238"/>
      <c r="AI12" s="238"/>
      <c r="AJ12" s="238">
        <v>1000472</v>
      </c>
      <c r="AK12" s="238"/>
      <c r="AL12" s="238"/>
      <c r="AM12" s="238"/>
      <c r="AN12" s="238"/>
      <c r="AO12" s="238"/>
      <c r="AP12" s="238"/>
      <c r="AQ12" s="238"/>
      <c r="AR12" s="238"/>
      <c r="AS12" s="238">
        <v>801335</v>
      </c>
      <c r="AT12" s="238"/>
      <c r="AU12" s="238"/>
      <c r="AV12" s="238"/>
      <c r="AW12" s="238"/>
      <c r="AX12" s="238"/>
      <c r="AY12" s="238"/>
      <c r="AZ12" s="238"/>
      <c r="BA12" s="238"/>
      <c r="BB12" s="247">
        <v>802647</v>
      </c>
      <c r="BC12" s="247"/>
      <c r="BD12" s="247"/>
      <c r="BE12" s="247"/>
      <c r="BF12" s="247"/>
      <c r="BG12" s="247"/>
      <c r="BH12" s="247"/>
      <c r="BI12" s="247"/>
      <c r="BJ12" s="247"/>
      <c r="BK12" s="5"/>
    </row>
    <row r="13" spans="1:111" ht="11.25" customHeight="1" x14ac:dyDescent="0.15">
      <c r="C13" s="240" t="s">
        <v>121</v>
      </c>
      <c r="D13" s="240"/>
      <c r="E13" s="240"/>
      <c r="F13" s="240"/>
      <c r="G13" s="240"/>
      <c r="H13" s="240"/>
      <c r="I13" s="240"/>
      <c r="J13" s="240"/>
      <c r="K13" s="240"/>
      <c r="L13" s="240"/>
      <c r="M13" s="240"/>
      <c r="N13" s="240"/>
      <c r="O13" s="240"/>
      <c r="P13" s="240"/>
      <c r="Q13" s="15"/>
      <c r="R13" s="238">
        <v>2576628</v>
      </c>
      <c r="S13" s="238"/>
      <c r="T13" s="238"/>
      <c r="U13" s="238"/>
      <c r="V13" s="238"/>
      <c r="W13" s="238"/>
      <c r="X13" s="238"/>
      <c r="Y13" s="238"/>
      <c r="Z13" s="238"/>
      <c r="AA13" s="238">
        <v>2718565</v>
      </c>
      <c r="AB13" s="238"/>
      <c r="AC13" s="238"/>
      <c r="AD13" s="238"/>
      <c r="AE13" s="238"/>
      <c r="AF13" s="238"/>
      <c r="AG13" s="238"/>
      <c r="AH13" s="238"/>
      <c r="AI13" s="238"/>
      <c r="AJ13" s="238">
        <v>2949256</v>
      </c>
      <c r="AK13" s="238"/>
      <c r="AL13" s="238"/>
      <c r="AM13" s="238"/>
      <c r="AN13" s="238"/>
      <c r="AO13" s="238"/>
      <c r="AP13" s="238"/>
      <c r="AQ13" s="238"/>
      <c r="AR13" s="238"/>
      <c r="AS13" s="238">
        <v>3037756</v>
      </c>
      <c r="AT13" s="238"/>
      <c r="AU13" s="238"/>
      <c r="AV13" s="238"/>
      <c r="AW13" s="238"/>
      <c r="AX13" s="238"/>
      <c r="AY13" s="238"/>
      <c r="AZ13" s="238"/>
      <c r="BA13" s="238"/>
      <c r="BB13" s="247">
        <v>3203882</v>
      </c>
      <c r="BC13" s="247"/>
      <c r="BD13" s="247"/>
      <c r="BE13" s="247"/>
      <c r="BF13" s="247"/>
      <c r="BG13" s="247"/>
      <c r="BH13" s="247"/>
      <c r="BI13" s="247"/>
      <c r="BJ13" s="247"/>
      <c r="BK13" s="5"/>
    </row>
    <row r="14" spans="1:111" ht="11.25" customHeight="1" x14ac:dyDescent="0.15">
      <c r="C14" s="240" t="s">
        <v>120</v>
      </c>
      <c r="D14" s="240"/>
      <c r="E14" s="240"/>
      <c r="F14" s="240"/>
      <c r="G14" s="240"/>
      <c r="H14" s="240"/>
      <c r="I14" s="240"/>
      <c r="J14" s="240"/>
      <c r="K14" s="240"/>
      <c r="L14" s="240"/>
      <c r="M14" s="240"/>
      <c r="N14" s="240"/>
      <c r="O14" s="240"/>
      <c r="P14" s="240"/>
      <c r="Q14" s="15"/>
      <c r="R14" s="238">
        <v>300332</v>
      </c>
      <c r="S14" s="238"/>
      <c r="T14" s="238"/>
      <c r="U14" s="238"/>
      <c r="V14" s="238"/>
      <c r="W14" s="238"/>
      <c r="X14" s="238"/>
      <c r="Y14" s="238"/>
      <c r="Z14" s="238"/>
      <c r="AA14" s="238">
        <v>300548</v>
      </c>
      <c r="AB14" s="238"/>
      <c r="AC14" s="238"/>
      <c r="AD14" s="238"/>
      <c r="AE14" s="238"/>
      <c r="AF14" s="238"/>
      <c r="AG14" s="238"/>
      <c r="AH14" s="238"/>
      <c r="AI14" s="238"/>
      <c r="AJ14" s="238">
        <v>300693</v>
      </c>
      <c r="AK14" s="238"/>
      <c r="AL14" s="238"/>
      <c r="AM14" s="238"/>
      <c r="AN14" s="238"/>
      <c r="AO14" s="238"/>
      <c r="AP14" s="238"/>
      <c r="AQ14" s="238"/>
      <c r="AR14" s="238"/>
      <c r="AS14" s="238">
        <v>300840</v>
      </c>
      <c r="AT14" s="238"/>
      <c r="AU14" s="238"/>
      <c r="AV14" s="238"/>
      <c r="AW14" s="238"/>
      <c r="AX14" s="238"/>
      <c r="AY14" s="238"/>
      <c r="AZ14" s="238"/>
      <c r="BA14" s="238"/>
      <c r="BB14" s="247">
        <v>301076</v>
      </c>
      <c r="BC14" s="247"/>
      <c r="BD14" s="247"/>
      <c r="BE14" s="247"/>
      <c r="BF14" s="247"/>
      <c r="BG14" s="247"/>
      <c r="BH14" s="247"/>
      <c r="BI14" s="247"/>
      <c r="BJ14" s="247"/>
      <c r="BK14" s="5"/>
    </row>
    <row r="15" spans="1:111" ht="11.25" customHeight="1" x14ac:dyDescent="0.15">
      <c r="C15" s="240" t="s">
        <v>119</v>
      </c>
      <c r="D15" s="240"/>
      <c r="E15" s="240"/>
      <c r="F15" s="240"/>
      <c r="G15" s="240"/>
      <c r="H15" s="240"/>
      <c r="I15" s="240"/>
      <c r="J15" s="240"/>
      <c r="K15" s="240"/>
      <c r="L15" s="240"/>
      <c r="M15" s="240"/>
      <c r="N15" s="240"/>
      <c r="O15" s="240"/>
      <c r="P15" s="240"/>
      <c r="Q15" s="15"/>
      <c r="R15" s="238">
        <v>462888</v>
      </c>
      <c r="S15" s="238"/>
      <c r="T15" s="238"/>
      <c r="U15" s="238"/>
      <c r="V15" s="238"/>
      <c r="W15" s="238"/>
      <c r="X15" s="238"/>
      <c r="Y15" s="238"/>
      <c r="Z15" s="238"/>
      <c r="AA15" s="238">
        <v>436184</v>
      </c>
      <c r="AB15" s="238"/>
      <c r="AC15" s="238"/>
      <c r="AD15" s="238"/>
      <c r="AE15" s="238"/>
      <c r="AF15" s="238"/>
      <c r="AG15" s="238"/>
      <c r="AH15" s="238"/>
      <c r="AI15" s="238"/>
      <c r="AJ15" s="238">
        <v>440322</v>
      </c>
      <c r="AK15" s="238"/>
      <c r="AL15" s="238"/>
      <c r="AM15" s="238"/>
      <c r="AN15" s="238"/>
      <c r="AO15" s="238"/>
      <c r="AP15" s="238"/>
      <c r="AQ15" s="238"/>
      <c r="AR15" s="238"/>
      <c r="AS15" s="238">
        <v>404728</v>
      </c>
      <c r="AT15" s="238"/>
      <c r="AU15" s="238"/>
      <c r="AV15" s="238"/>
      <c r="AW15" s="238"/>
      <c r="AX15" s="238"/>
      <c r="AY15" s="238"/>
      <c r="AZ15" s="238"/>
      <c r="BA15" s="238"/>
      <c r="BB15" s="247">
        <v>385025</v>
      </c>
      <c r="BC15" s="247"/>
      <c r="BD15" s="247"/>
      <c r="BE15" s="247"/>
      <c r="BF15" s="247"/>
      <c r="BG15" s="247"/>
      <c r="BH15" s="247"/>
      <c r="BI15" s="247"/>
      <c r="BJ15" s="247"/>
      <c r="BK15" s="5"/>
    </row>
    <row r="16" spans="1:111" ht="11.25" customHeight="1" x14ac:dyDescent="0.15">
      <c r="C16" s="240" t="s">
        <v>118</v>
      </c>
      <c r="D16" s="240"/>
      <c r="E16" s="240"/>
      <c r="F16" s="240"/>
      <c r="G16" s="240"/>
      <c r="H16" s="240"/>
      <c r="I16" s="240"/>
      <c r="J16" s="240"/>
      <c r="K16" s="240"/>
      <c r="L16" s="240"/>
      <c r="M16" s="240"/>
      <c r="N16" s="240"/>
      <c r="O16" s="240"/>
      <c r="P16" s="240"/>
      <c r="Q16" s="15"/>
      <c r="R16" s="238">
        <v>666550</v>
      </c>
      <c r="S16" s="238"/>
      <c r="T16" s="238"/>
      <c r="U16" s="238"/>
      <c r="V16" s="238"/>
      <c r="W16" s="238"/>
      <c r="X16" s="238"/>
      <c r="Y16" s="238"/>
      <c r="Z16" s="238"/>
      <c r="AA16" s="238">
        <v>687688</v>
      </c>
      <c r="AB16" s="238"/>
      <c r="AC16" s="238"/>
      <c r="AD16" s="238"/>
      <c r="AE16" s="238"/>
      <c r="AF16" s="238"/>
      <c r="AG16" s="238"/>
      <c r="AH16" s="238"/>
      <c r="AI16" s="238"/>
      <c r="AJ16" s="238">
        <v>693430</v>
      </c>
      <c r="AK16" s="238"/>
      <c r="AL16" s="238"/>
      <c r="AM16" s="238"/>
      <c r="AN16" s="238"/>
      <c r="AO16" s="238"/>
      <c r="AP16" s="238"/>
      <c r="AQ16" s="238"/>
      <c r="AR16" s="238"/>
      <c r="AS16" s="238">
        <v>1824541</v>
      </c>
      <c r="AT16" s="238"/>
      <c r="AU16" s="238"/>
      <c r="AV16" s="238"/>
      <c r="AW16" s="238"/>
      <c r="AX16" s="238"/>
      <c r="AY16" s="238"/>
      <c r="AZ16" s="238"/>
      <c r="BA16" s="238"/>
      <c r="BB16" s="247">
        <v>1843183</v>
      </c>
      <c r="BC16" s="247"/>
      <c r="BD16" s="247"/>
      <c r="BE16" s="247"/>
      <c r="BF16" s="247"/>
      <c r="BG16" s="247"/>
      <c r="BH16" s="247"/>
      <c r="BI16" s="247"/>
      <c r="BJ16" s="247"/>
      <c r="BK16" s="5"/>
    </row>
    <row r="17" spans="2:63" ht="11.25" customHeight="1" x14ac:dyDescent="0.15">
      <c r="C17" s="240" t="s">
        <v>117</v>
      </c>
      <c r="D17" s="240"/>
      <c r="E17" s="240"/>
      <c r="F17" s="240"/>
      <c r="G17" s="240"/>
      <c r="H17" s="240"/>
      <c r="I17" s="240"/>
      <c r="J17" s="240"/>
      <c r="K17" s="240"/>
      <c r="L17" s="240"/>
      <c r="M17" s="240"/>
      <c r="N17" s="240"/>
      <c r="O17" s="240"/>
      <c r="P17" s="240"/>
      <c r="Q17" s="15"/>
      <c r="R17" s="283">
        <v>14861586</v>
      </c>
      <c r="S17" s="283"/>
      <c r="T17" s="283"/>
      <c r="U17" s="283"/>
      <c r="V17" s="283"/>
      <c r="W17" s="283"/>
      <c r="X17" s="283"/>
      <c r="Y17" s="283"/>
      <c r="Z17" s="283"/>
      <c r="AA17" s="238">
        <v>13137798</v>
      </c>
      <c r="AB17" s="238"/>
      <c r="AC17" s="238"/>
      <c r="AD17" s="238"/>
      <c r="AE17" s="238"/>
      <c r="AF17" s="238"/>
      <c r="AG17" s="238"/>
      <c r="AH17" s="238"/>
      <c r="AI17" s="238"/>
      <c r="AJ17" s="238">
        <v>15148263</v>
      </c>
      <c r="AK17" s="238"/>
      <c r="AL17" s="238"/>
      <c r="AM17" s="238"/>
      <c r="AN17" s="238"/>
      <c r="AO17" s="238"/>
      <c r="AP17" s="238"/>
      <c r="AQ17" s="238"/>
      <c r="AR17" s="238"/>
      <c r="AS17" s="238">
        <v>15291826</v>
      </c>
      <c r="AT17" s="238"/>
      <c r="AU17" s="238"/>
      <c r="AV17" s="238"/>
      <c r="AW17" s="238"/>
      <c r="AX17" s="238"/>
      <c r="AY17" s="238"/>
      <c r="AZ17" s="238"/>
      <c r="BA17" s="238"/>
      <c r="BB17" s="247">
        <v>16139195</v>
      </c>
      <c r="BC17" s="247"/>
      <c r="BD17" s="247"/>
      <c r="BE17" s="247"/>
      <c r="BF17" s="247"/>
      <c r="BG17" s="247"/>
      <c r="BH17" s="247"/>
      <c r="BI17" s="247"/>
      <c r="BJ17" s="247"/>
      <c r="BK17" s="5"/>
    </row>
    <row r="18" spans="2:63" s="219" customFormat="1" ht="11.25" customHeight="1" x14ac:dyDescent="0.15">
      <c r="C18" s="240" t="s">
        <v>114</v>
      </c>
      <c r="D18" s="240"/>
      <c r="E18" s="240"/>
      <c r="F18" s="240"/>
      <c r="G18" s="240"/>
      <c r="H18" s="240"/>
      <c r="I18" s="240"/>
      <c r="J18" s="240"/>
      <c r="K18" s="240"/>
      <c r="L18" s="240"/>
      <c r="M18" s="240"/>
      <c r="N18" s="240"/>
      <c r="O18" s="240"/>
      <c r="P18" s="240"/>
      <c r="Q18" s="15"/>
      <c r="R18" s="283">
        <v>500147</v>
      </c>
      <c r="S18" s="283"/>
      <c r="T18" s="283"/>
      <c r="U18" s="283"/>
      <c r="V18" s="283"/>
      <c r="W18" s="283"/>
      <c r="X18" s="283"/>
      <c r="Y18" s="283"/>
      <c r="Z18" s="283"/>
      <c r="AA18" s="238">
        <v>700712</v>
      </c>
      <c r="AB18" s="238"/>
      <c r="AC18" s="238"/>
      <c r="AD18" s="238"/>
      <c r="AE18" s="238"/>
      <c r="AF18" s="238"/>
      <c r="AG18" s="238"/>
      <c r="AH18" s="238"/>
      <c r="AI18" s="238"/>
      <c r="AJ18" s="238">
        <v>901250</v>
      </c>
      <c r="AK18" s="238"/>
      <c r="AL18" s="238"/>
      <c r="AM18" s="238"/>
      <c r="AN18" s="238"/>
      <c r="AO18" s="238"/>
      <c r="AP18" s="238"/>
      <c r="AQ18" s="238"/>
      <c r="AR18" s="238"/>
      <c r="AS18" s="238">
        <v>1102227</v>
      </c>
      <c r="AT18" s="238"/>
      <c r="AU18" s="238"/>
      <c r="AV18" s="238"/>
      <c r="AW18" s="238"/>
      <c r="AX18" s="238"/>
      <c r="AY18" s="238"/>
      <c r="AZ18" s="238"/>
      <c r="BA18" s="238"/>
      <c r="BB18" s="247">
        <v>1604395</v>
      </c>
      <c r="BC18" s="247"/>
      <c r="BD18" s="247"/>
      <c r="BE18" s="247"/>
      <c r="BF18" s="247"/>
      <c r="BG18" s="247"/>
      <c r="BH18" s="247"/>
      <c r="BI18" s="247"/>
      <c r="BJ18" s="247"/>
      <c r="BK18" s="220"/>
    </row>
    <row r="19" spans="2:63" s="219" customFormat="1" ht="11.25" customHeight="1" x14ac:dyDescent="0.15">
      <c r="C19" s="240" t="s">
        <v>113</v>
      </c>
      <c r="D19" s="240"/>
      <c r="E19" s="240"/>
      <c r="F19" s="240"/>
      <c r="G19" s="240"/>
      <c r="H19" s="240"/>
      <c r="I19" s="240"/>
      <c r="J19" s="240"/>
      <c r="K19" s="240"/>
      <c r="L19" s="240"/>
      <c r="M19" s="240"/>
      <c r="N19" s="240"/>
      <c r="O19" s="240"/>
      <c r="P19" s="240"/>
      <c r="Q19" s="15"/>
      <c r="R19" s="283">
        <v>559112</v>
      </c>
      <c r="S19" s="283"/>
      <c r="T19" s="283"/>
      <c r="U19" s="283"/>
      <c r="V19" s="283"/>
      <c r="W19" s="283"/>
      <c r="X19" s="283"/>
      <c r="Y19" s="283"/>
      <c r="Z19" s="283"/>
      <c r="AA19" s="238">
        <v>1039097</v>
      </c>
      <c r="AB19" s="238"/>
      <c r="AC19" s="238"/>
      <c r="AD19" s="238"/>
      <c r="AE19" s="238"/>
      <c r="AF19" s="238"/>
      <c r="AG19" s="238"/>
      <c r="AH19" s="238"/>
      <c r="AI19" s="238"/>
      <c r="AJ19" s="238">
        <v>934286</v>
      </c>
      <c r="AK19" s="238"/>
      <c r="AL19" s="238"/>
      <c r="AM19" s="238"/>
      <c r="AN19" s="238"/>
      <c r="AO19" s="238"/>
      <c r="AP19" s="238"/>
      <c r="AQ19" s="238"/>
      <c r="AR19" s="238"/>
      <c r="AS19" s="238">
        <v>744561</v>
      </c>
      <c r="AT19" s="238"/>
      <c r="AU19" s="238"/>
      <c r="AV19" s="238"/>
      <c r="AW19" s="238"/>
      <c r="AX19" s="238"/>
      <c r="AY19" s="238"/>
      <c r="AZ19" s="238"/>
      <c r="BA19" s="238"/>
      <c r="BB19" s="247">
        <v>1116032</v>
      </c>
      <c r="BC19" s="247"/>
      <c r="BD19" s="247"/>
      <c r="BE19" s="247"/>
      <c r="BF19" s="247"/>
      <c r="BG19" s="247"/>
      <c r="BH19" s="247"/>
      <c r="BI19" s="247"/>
      <c r="BJ19" s="247"/>
      <c r="BK19" s="220"/>
    </row>
    <row r="20" spans="2:63" ht="11.25" customHeight="1" x14ac:dyDescent="0.15">
      <c r="C20" s="240" t="s">
        <v>116</v>
      </c>
      <c r="D20" s="240"/>
      <c r="E20" s="240"/>
      <c r="F20" s="240"/>
      <c r="G20" s="240"/>
      <c r="H20" s="240"/>
      <c r="I20" s="240"/>
      <c r="J20" s="240"/>
      <c r="K20" s="240"/>
      <c r="L20" s="240"/>
      <c r="M20" s="240"/>
      <c r="N20" s="240"/>
      <c r="O20" s="240"/>
      <c r="P20" s="240"/>
      <c r="Q20" s="15"/>
      <c r="R20" s="283">
        <v>14950000</v>
      </c>
      <c r="S20" s="283"/>
      <c r="T20" s="283"/>
      <c r="U20" s="283"/>
      <c r="V20" s="283"/>
      <c r="W20" s="283"/>
      <c r="X20" s="283"/>
      <c r="Y20" s="283"/>
      <c r="Z20" s="283"/>
      <c r="AA20" s="238">
        <v>14950000</v>
      </c>
      <c r="AB20" s="238"/>
      <c r="AC20" s="238"/>
      <c r="AD20" s="238"/>
      <c r="AE20" s="238"/>
      <c r="AF20" s="238"/>
      <c r="AG20" s="238"/>
      <c r="AH20" s="238"/>
      <c r="AI20" s="238"/>
      <c r="AJ20" s="238">
        <v>14950000</v>
      </c>
      <c r="AK20" s="238"/>
      <c r="AL20" s="238"/>
      <c r="AM20" s="238"/>
      <c r="AN20" s="238"/>
      <c r="AO20" s="238"/>
      <c r="AP20" s="238"/>
      <c r="AQ20" s="238"/>
      <c r="AR20" s="238"/>
      <c r="AS20" s="238">
        <v>14950000</v>
      </c>
      <c r="AT20" s="238"/>
      <c r="AU20" s="238"/>
      <c r="AV20" s="238"/>
      <c r="AW20" s="238"/>
      <c r="AX20" s="238"/>
      <c r="AY20" s="238"/>
      <c r="AZ20" s="238"/>
      <c r="BA20" s="238"/>
      <c r="BB20" s="247">
        <v>14950000</v>
      </c>
      <c r="BC20" s="247"/>
      <c r="BD20" s="247"/>
      <c r="BE20" s="247"/>
      <c r="BF20" s="247"/>
      <c r="BG20" s="247"/>
      <c r="BH20" s="247"/>
      <c r="BI20" s="247"/>
      <c r="BJ20" s="247"/>
      <c r="BK20" s="5"/>
    </row>
    <row r="21" spans="2:63" ht="11.25" customHeight="1" x14ac:dyDescent="0.15">
      <c r="C21" s="240" t="s">
        <v>115</v>
      </c>
      <c r="D21" s="240"/>
      <c r="E21" s="240"/>
      <c r="F21" s="240"/>
      <c r="G21" s="240"/>
      <c r="H21" s="240"/>
      <c r="I21" s="240"/>
      <c r="J21" s="240"/>
      <c r="K21" s="240"/>
      <c r="L21" s="240"/>
      <c r="M21" s="240"/>
      <c r="N21" s="240"/>
      <c r="O21" s="240"/>
      <c r="P21" s="240"/>
      <c r="Q21" s="15"/>
      <c r="R21" s="283">
        <v>100000</v>
      </c>
      <c r="S21" s="283"/>
      <c r="T21" s="283"/>
      <c r="U21" s="283"/>
      <c r="V21" s="283"/>
      <c r="W21" s="283"/>
      <c r="X21" s="283"/>
      <c r="Y21" s="283"/>
      <c r="Z21" s="283"/>
      <c r="AA21" s="238">
        <v>100000</v>
      </c>
      <c r="AB21" s="238"/>
      <c r="AC21" s="238"/>
      <c r="AD21" s="238"/>
      <c r="AE21" s="238"/>
      <c r="AF21" s="238"/>
      <c r="AG21" s="238"/>
      <c r="AH21" s="238"/>
      <c r="AI21" s="238"/>
      <c r="AJ21" s="238">
        <v>100000</v>
      </c>
      <c r="AK21" s="238"/>
      <c r="AL21" s="238"/>
      <c r="AM21" s="238"/>
      <c r="AN21" s="238"/>
      <c r="AO21" s="238"/>
      <c r="AP21" s="238"/>
      <c r="AQ21" s="238"/>
      <c r="AR21" s="238"/>
      <c r="AS21" s="238">
        <v>100000</v>
      </c>
      <c r="AT21" s="238"/>
      <c r="AU21" s="238"/>
      <c r="AV21" s="238"/>
      <c r="AW21" s="238"/>
      <c r="AX21" s="238"/>
      <c r="AY21" s="238"/>
      <c r="AZ21" s="238"/>
      <c r="BA21" s="238"/>
      <c r="BB21" s="247">
        <v>100000</v>
      </c>
      <c r="BC21" s="247"/>
      <c r="BD21" s="247"/>
      <c r="BE21" s="247"/>
      <c r="BF21" s="247"/>
      <c r="BG21" s="247"/>
      <c r="BH21" s="247"/>
      <c r="BI21" s="247"/>
      <c r="BJ21" s="247"/>
      <c r="BK21" s="5"/>
    </row>
    <row r="22" spans="2:63" ht="11.25" customHeight="1" x14ac:dyDescent="0.15">
      <c r="C22" s="287" t="s">
        <v>112</v>
      </c>
      <c r="D22" s="240"/>
      <c r="E22" s="240"/>
      <c r="F22" s="240"/>
      <c r="G22" s="240"/>
      <c r="H22" s="240"/>
      <c r="I22" s="240"/>
      <c r="J22" s="240"/>
      <c r="K22" s="240"/>
      <c r="L22" s="240"/>
      <c r="M22" s="240"/>
      <c r="N22" s="240"/>
      <c r="O22" s="240"/>
      <c r="P22" s="240"/>
      <c r="Q22" s="15"/>
      <c r="R22" s="285">
        <v>0</v>
      </c>
      <c r="S22" s="285"/>
      <c r="T22" s="285"/>
      <c r="U22" s="285"/>
      <c r="V22" s="285"/>
      <c r="W22" s="285"/>
      <c r="X22" s="285"/>
      <c r="Y22" s="285"/>
      <c r="Z22" s="285"/>
      <c r="AA22" s="238">
        <v>0</v>
      </c>
      <c r="AB22" s="238"/>
      <c r="AC22" s="238"/>
      <c r="AD22" s="238"/>
      <c r="AE22" s="238"/>
      <c r="AF22" s="238"/>
      <c r="AG22" s="238"/>
      <c r="AH22" s="238"/>
      <c r="AI22" s="238"/>
      <c r="AJ22" s="288">
        <v>0</v>
      </c>
      <c r="AK22" s="288"/>
      <c r="AL22" s="288"/>
      <c r="AM22" s="288"/>
      <c r="AN22" s="288"/>
      <c r="AO22" s="288"/>
      <c r="AP22" s="288"/>
      <c r="AQ22" s="288"/>
      <c r="AR22" s="288"/>
      <c r="AS22" s="238">
        <v>0</v>
      </c>
      <c r="AT22" s="238"/>
      <c r="AU22" s="238"/>
      <c r="AV22" s="238"/>
      <c r="AW22" s="238"/>
      <c r="AX22" s="238"/>
      <c r="AY22" s="238"/>
      <c r="AZ22" s="238"/>
      <c r="BA22" s="238"/>
      <c r="BB22" s="247">
        <v>0</v>
      </c>
      <c r="BC22" s="247"/>
      <c r="BD22" s="247"/>
      <c r="BE22" s="247"/>
      <c r="BF22" s="247"/>
      <c r="BG22" s="247"/>
      <c r="BH22" s="247"/>
      <c r="BI22" s="247"/>
      <c r="BJ22" s="247"/>
      <c r="BK22" s="5"/>
    </row>
    <row r="23" spans="2:63" ht="11.25" customHeight="1" x14ac:dyDescent="0.15">
      <c r="C23" s="240"/>
      <c r="D23" s="240"/>
      <c r="E23" s="240"/>
      <c r="F23" s="240"/>
      <c r="G23" s="240"/>
      <c r="H23" s="240"/>
      <c r="I23" s="240"/>
      <c r="J23" s="240"/>
      <c r="K23" s="240"/>
      <c r="L23" s="240"/>
      <c r="M23" s="240"/>
      <c r="N23" s="240"/>
      <c r="O23" s="240"/>
      <c r="P23" s="240"/>
      <c r="Q23" s="15"/>
      <c r="R23" s="286"/>
      <c r="S23" s="286"/>
      <c r="T23" s="286"/>
      <c r="U23" s="286"/>
      <c r="V23" s="286"/>
      <c r="W23" s="286"/>
      <c r="X23" s="286"/>
      <c r="Y23" s="286"/>
      <c r="Z23" s="286"/>
      <c r="AA23" s="246"/>
      <c r="AB23" s="246"/>
      <c r="AC23" s="246"/>
      <c r="AD23" s="246"/>
      <c r="AE23" s="246"/>
      <c r="AF23" s="246"/>
      <c r="AG23" s="246"/>
      <c r="AH23" s="246"/>
      <c r="AI23" s="246"/>
      <c r="AJ23" s="288"/>
      <c r="AK23" s="288"/>
      <c r="AL23" s="288"/>
      <c r="AM23" s="288"/>
      <c r="AN23" s="288"/>
      <c r="AO23" s="288"/>
      <c r="AP23" s="288"/>
      <c r="AQ23" s="288"/>
      <c r="AR23" s="288"/>
      <c r="AS23" s="246"/>
      <c r="AT23" s="246"/>
      <c r="AU23" s="246"/>
      <c r="AV23" s="246"/>
      <c r="AW23" s="246"/>
      <c r="AX23" s="246"/>
      <c r="AY23" s="246"/>
      <c r="AZ23" s="246"/>
      <c r="BA23" s="246"/>
      <c r="BB23" s="248"/>
      <c r="BC23" s="248"/>
      <c r="BD23" s="248"/>
      <c r="BE23" s="248"/>
      <c r="BF23" s="248"/>
      <c r="BG23" s="248"/>
      <c r="BH23" s="248"/>
      <c r="BI23" s="248"/>
      <c r="BJ23" s="248"/>
      <c r="BK23" s="5"/>
    </row>
    <row r="24" spans="2:63" ht="11.25" customHeight="1" x14ac:dyDescent="0.15">
      <c r="B24" s="9"/>
      <c r="C24" s="9"/>
      <c r="D24" s="9"/>
      <c r="E24" s="9"/>
      <c r="F24" s="9"/>
      <c r="G24" s="9"/>
      <c r="H24" s="9"/>
      <c r="I24" s="9"/>
      <c r="J24" s="9"/>
      <c r="K24" s="9"/>
      <c r="L24" s="9"/>
      <c r="M24" s="9"/>
      <c r="N24" s="9"/>
      <c r="O24" s="9"/>
      <c r="P24" s="9"/>
      <c r="Q24" s="20"/>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5"/>
    </row>
    <row r="25" spans="2:63" ht="11.25" customHeight="1" x14ac:dyDescent="0.15">
      <c r="B25" s="67"/>
      <c r="C25" s="244" t="s">
        <v>11</v>
      </c>
      <c r="D25" s="244"/>
      <c r="E25" s="67" t="s">
        <v>30</v>
      </c>
      <c r="F25" s="249" t="s">
        <v>466</v>
      </c>
      <c r="G25" s="249"/>
      <c r="H25" s="67" t="s">
        <v>676</v>
      </c>
      <c r="I25" s="67"/>
      <c r="J25" s="67"/>
      <c r="BK25" s="5"/>
    </row>
    <row r="26" spans="2:63" s="67" customFormat="1" ht="11.25" customHeight="1" x14ac:dyDescent="0.15">
      <c r="C26" s="138"/>
      <c r="D26" s="138"/>
      <c r="F26" s="250" t="s">
        <v>573</v>
      </c>
      <c r="G26" s="250"/>
      <c r="H26" s="67" t="s">
        <v>572</v>
      </c>
      <c r="BK26" s="138"/>
    </row>
    <row r="27" spans="2:63" ht="11.25" customHeight="1" x14ac:dyDescent="0.15">
      <c r="B27" s="67"/>
      <c r="C27" s="67"/>
      <c r="D27" s="67"/>
      <c r="E27" s="67"/>
      <c r="F27" s="284" t="s">
        <v>480</v>
      </c>
      <c r="G27" s="284"/>
      <c r="H27" s="67" t="s">
        <v>111</v>
      </c>
      <c r="I27" s="67"/>
      <c r="J27" s="67"/>
      <c r="BK27" s="5"/>
    </row>
    <row r="28" spans="2:63" ht="11.25" customHeight="1" x14ac:dyDescent="0.15">
      <c r="B28" s="245" t="s">
        <v>0</v>
      </c>
      <c r="C28" s="245"/>
      <c r="D28" s="245"/>
      <c r="E28" s="67" t="s">
        <v>30</v>
      </c>
      <c r="F28" s="67" t="s">
        <v>110</v>
      </c>
      <c r="G28" s="67"/>
      <c r="H28" s="67"/>
      <c r="I28" s="67"/>
      <c r="J28" s="67"/>
    </row>
    <row r="30" spans="2:63" ht="17.25" customHeight="1" x14ac:dyDescent="0.15">
      <c r="B30" s="237" t="s">
        <v>675</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row>
  </sheetData>
  <mergeCells count="104">
    <mergeCell ref="AS10:BA10"/>
    <mergeCell ref="R11:Z11"/>
    <mergeCell ref="AJ11:AR11"/>
    <mergeCell ref="AA8:AI8"/>
    <mergeCell ref="AS21:BA21"/>
    <mergeCell ref="AJ12:AR12"/>
    <mergeCell ref="AJ13:AR13"/>
    <mergeCell ref="AJ14:AR14"/>
    <mergeCell ref="AS14:BA14"/>
    <mergeCell ref="AS15:BA15"/>
    <mergeCell ref="AS16:BA16"/>
    <mergeCell ref="AJ19:AR19"/>
    <mergeCell ref="AS19:BA19"/>
    <mergeCell ref="BB22:BJ23"/>
    <mergeCell ref="AJ22:AR23"/>
    <mergeCell ref="AS22:BA23"/>
    <mergeCell ref="B5:Q6"/>
    <mergeCell ref="R5:Z6"/>
    <mergeCell ref="C14:P14"/>
    <mergeCell ref="AA14:AI14"/>
    <mergeCell ref="AJ20:AR20"/>
    <mergeCell ref="AJ21:AR21"/>
    <mergeCell ref="AA22:AI23"/>
    <mergeCell ref="AS12:BA12"/>
    <mergeCell ref="C13:P13"/>
    <mergeCell ref="AS13:BA13"/>
    <mergeCell ref="AS11:BA11"/>
    <mergeCell ref="AA10:AI10"/>
    <mergeCell ref="BB10:BJ10"/>
    <mergeCell ref="BB12:BJ12"/>
    <mergeCell ref="C10:P10"/>
    <mergeCell ref="C11:P11"/>
    <mergeCell ref="BB5:BJ6"/>
    <mergeCell ref="C8:P8"/>
    <mergeCell ref="C12:P12"/>
    <mergeCell ref="AS8:BA8"/>
    <mergeCell ref="AS9:BA9"/>
    <mergeCell ref="BB21:BJ21"/>
    <mergeCell ref="AS17:BA17"/>
    <mergeCell ref="AS20:BA20"/>
    <mergeCell ref="R20:Z20"/>
    <mergeCell ref="R21:Z21"/>
    <mergeCell ref="AA21:AI21"/>
    <mergeCell ref="AA20:AI20"/>
    <mergeCell ref="C18:P18"/>
    <mergeCell ref="R18:Z18"/>
    <mergeCell ref="AA18:AI18"/>
    <mergeCell ref="AJ18:AR18"/>
    <mergeCell ref="AS18:BA18"/>
    <mergeCell ref="BB18:BJ18"/>
    <mergeCell ref="C19:P19"/>
    <mergeCell ref="R19:Z19"/>
    <mergeCell ref="AA19:AI19"/>
    <mergeCell ref="C20:P20"/>
    <mergeCell ref="C21:P21"/>
    <mergeCell ref="BB19:BJ19"/>
    <mergeCell ref="B3:BJ3"/>
    <mergeCell ref="B30:BJ30"/>
    <mergeCell ref="C25:D25"/>
    <mergeCell ref="F25:G25"/>
    <mergeCell ref="F26:G26"/>
    <mergeCell ref="F27:G27"/>
    <mergeCell ref="R22:Z23"/>
    <mergeCell ref="R12:Z12"/>
    <mergeCell ref="R13:Z13"/>
    <mergeCell ref="R15:Z15"/>
    <mergeCell ref="AA15:AI15"/>
    <mergeCell ref="AA16:AI16"/>
    <mergeCell ref="AA17:AI17"/>
    <mergeCell ref="AA11:AI11"/>
    <mergeCell ref="AJ9:AR9"/>
    <mergeCell ref="AJ8:AR8"/>
    <mergeCell ref="BB13:BJ13"/>
    <mergeCell ref="B28:D28"/>
    <mergeCell ref="C22:P23"/>
    <mergeCell ref="C15:P15"/>
    <mergeCell ref="C16:P16"/>
    <mergeCell ref="C17:P17"/>
    <mergeCell ref="BB17:BJ17"/>
    <mergeCell ref="BB20:BJ20"/>
    <mergeCell ref="BA1:BK2"/>
    <mergeCell ref="R16:Z16"/>
    <mergeCell ref="R17:Z17"/>
    <mergeCell ref="R14:Z14"/>
    <mergeCell ref="AA12:AI12"/>
    <mergeCell ref="AA13:AI13"/>
    <mergeCell ref="AJ15:AR15"/>
    <mergeCell ref="AJ16:AR16"/>
    <mergeCell ref="AJ17:AR17"/>
    <mergeCell ref="BB11:BJ11"/>
    <mergeCell ref="R8:Z8"/>
    <mergeCell ref="R9:Z9"/>
    <mergeCell ref="BB15:BJ15"/>
    <mergeCell ref="BB16:BJ16"/>
    <mergeCell ref="R10:Z10"/>
    <mergeCell ref="AJ10:AR10"/>
    <mergeCell ref="AA9:AI9"/>
    <mergeCell ref="BB14:BJ14"/>
    <mergeCell ref="A1:S2"/>
    <mergeCell ref="AS5:BA6"/>
    <mergeCell ref="AJ5:AR6"/>
    <mergeCell ref="AA5:AI6"/>
    <mergeCell ref="BB8:BJ8"/>
    <mergeCell ref="BB9:BJ9"/>
  </mergeCells>
  <phoneticPr fontId="9"/>
  <printOptions horizontalCentered="1"/>
  <pageMargins left="0.39370078740157483" right="0.47244094488188981" top="0.31496062992125984" bottom="0.39370078740157483" header="0" footer="0"/>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G29"/>
  <sheetViews>
    <sheetView view="pageBreakPreview" zoomScaleNormal="100" zoomScaleSheetLayoutView="100" workbookViewId="0">
      <selection activeCell="BL1" sqref="BL1"/>
    </sheetView>
  </sheetViews>
  <sheetFormatPr defaultRowHeight="11.25" customHeight="1" x14ac:dyDescent="0.15"/>
  <cols>
    <col min="1" max="63" width="1.625" style="16" customWidth="1"/>
    <col min="64" max="64" width="9" style="16" customWidth="1"/>
    <col min="65" max="16384" width="9" style="16"/>
  </cols>
  <sheetData>
    <row r="1" spans="1:111" ht="11.25" customHeight="1" x14ac:dyDescent="0.15">
      <c r="A1" s="234"/>
      <c r="B1" s="234"/>
      <c r="C1" s="234"/>
      <c r="D1" s="234"/>
      <c r="E1" s="234"/>
      <c r="F1" s="234"/>
      <c r="G1" s="234"/>
      <c r="H1" s="234"/>
      <c r="I1" s="234"/>
      <c r="J1" s="234"/>
      <c r="K1" s="234"/>
      <c r="L1" s="234"/>
      <c r="M1" s="234"/>
      <c r="N1" s="234"/>
      <c r="O1" s="234"/>
      <c r="P1" s="234"/>
      <c r="AS1" s="233">
        <v>119</v>
      </c>
      <c r="AT1" s="233"/>
      <c r="AU1" s="233"/>
      <c r="AV1" s="233"/>
      <c r="AW1" s="233"/>
      <c r="AX1" s="233"/>
      <c r="AY1" s="233"/>
      <c r="AZ1" s="233"/>
      <c r="BA1" s="233"/>
      <c r="BB1" s="233"/>
      <c r="BC1" s="233"/>
      <c r="BD1" s="233"/>
      <c r="BE1" s="233"/>
      <c r="BF1" s="233"/>
      <c r="BG1" s="233"/>
      <c r="BH1" s="233"/>
      <c r="BI1" s="233"/>
      <c r="BJ1" s="233"/>
      <c r="BK1" s="233"/>
    </row>
    <row r="2" spans="1:111" ht="11.25" customHeight="1" x14ac:dyDescent="0.15">
      <c r="A2" s="234"/>
      <c r="B2" s="234"/>
      <c r="C2" s="234"/>
      <c r="D2" s="234"/>
      <c r="E2" s="234"/>
      <c r="F2" s="234"/>
      <c r="G2" s="234"/>
      <c r="H2" s="234"/>
      <c r="I2" s="234"/>
      <c r="J2" s="234"/>
      <c r="K2" s="234"/>
      <c r="L2" s="234"/>
      <c r="M2" s="234"/>
      <c r="N2" s="234"/>
      <c r="O2" s="234"/>
      <c r="P2" s="234"/>
      <c r="AS2" s="233"/>
      <c r="AT2" s="233"/>
      <c r="AU2" s="233"/>
      <c r="AV2" s="233"/>
      <c r="AW2" s="233"/>
      <c r="AX2" s="233"/>
      <c r="AY2" s="233"/>
      <c r="AZ2" s="233"/>
      <c r="BA2" s="233"/>
      <c r="BB2" s="233"/>
      <c r="BC2" s="233"/>
      <c r="BD2" s="233"/>
      <c r="BE2" s="233"/>
      <c r="BF2" s="233"/>
      <c r="BG2" s="233"/>
      <c r="BH2" s="233"/>
      <c r="BI2" s="233"/>
      <c r="BJ2" s="233"/>
      <c r="BK2" s="233"/>
    </row>
    <row r="3" spans="1:111" ht="17.25" customHeight="1" x14ac:dyDescent="0.15">
      <c r="B3" s="237" t="s">
        <v>641</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111"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11.25" customHeight="1" x14ac:dyDescent="0.15">
      <c r="B5" s="266" t="s">
        <v>140</v>
      </c>
      <c r="C5" s="267"/>
      <c r="D5" s="267"/>
      <c r="E5" s="267"/>
      <c r="F5" s="267"/>
      <c r="G5" s="267"/>
      <c r="H5" s="267"/>
      <c r="I5" s="267"/>
      <c r="J5" s="267"/>
      <c r="K5" s="267"/>
      <c r="L5" s="267"/>
      <c r="M5" s="267"/>
      <c r="N5" s="267"/>
      <c r="O5" s="267"/>
      <c r="P5" s="267"/>
      <c r="Q5" s="267"/>
      <c r="R5" s="257" t="s">
        <v>540</v>
      </c>
      <c r="S5" s="258"/>
      <c r="T5" s="258"/>
      <c r="U5" s="258"/>
      <c r="V5" s="258"/>
      <c r="W5" s="258"/>
      <c r="X5" s="258"/>
      <c r="Y5" s="258"/>
      <c r="Z5" s="259"/>
      <c r="AA5" s="257" t="s">
        <v>541</v>
      </c>
      <c r="AB5" s="258"/>
      <c r="AC5" s="258"/>
      <c r="AD5" s="258"/>
      <c r="AE5" s="258"/>
      <c r="AF5" s="258"/>
      <c r="AG5" s="258"/>
      <c r="AH5" s="258"/>
      <c r="AI5" s="259"/>
      <c r="AJ5" s="257" t="s">
        <v>542</v>
      </c>
      <c r="AK5" s="258"/>
      <c r="AL5" s="258"/>
      <c r="AM5" s="258"/>
      <c r="AN5" s="258"/>
      <c r="AO5" s="258"/>
      <c r="AP5" s="258"/>
      <c r="AQ5" s="258"/>
      <c r="AR5" s="259"/>
      <c r="AS5" s="257" t="s">
        <v>544</v>
      </c>
      <c r="AT5" s="258"/>
      <c r="AU5" s="258"/>
      <c r="AV5" s="258"/>
      <c r="AW5" s="258"/>
      <c r="AX5" s="258"/>
      <c r="AY5" s="258"/>
      <c r="AZ5" s="258"/>
      <c r="BA5" s="259"/>
      <c r="BB5" s="271" t="s">
        <v>416</v>
      </c>
      <c r="BC5" s="289"/>
      <c r="BD5" s="289"/>
      <c r="BE5" s="289"/>
      <c r="BF5" s="289"/>
      <c r="BG5" s="289"/>
      <c r="BH5" s="289"/>
      <c r="BI5" s="289"/>
      <c r="BJ5" s="289"/>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11.25" customHeight="1" x14ac:dyDescent="0.15">
      <c r="B6" s="268"/>
      <c r="C6" s="239"/>
      <c r="D6" s="239"/>
      <c r="E6" s="239"/>
      <c r="F6" s="239"/>
      <c r="G6" s="239"/>
      <c r="H6" s="239"/>
      <c r="I6" s="239"/>
      <c r="J6" s="239"/>
      <c r="K6" s="239"/>
      <c r="L6" s="239"/>
      <c r="M6" s="239"/>
      <c r="N6" s="239"/>
      <c r="O6" s="239"/>
      <c r="P6" s="239"/>
      <c r="Q6" s="269"/>
      <c r="R6" s="255"/>
      <c r="S6" s="256"/>
      <c r="T6" s="256"/>
      <c r="U6" s="256"/>
      <c r="V6" s="256"/>
      <c r="W6" s="256"/>
      <c r="X6" s="256"/>
      <c r="Y6" s="256"/>
      <c r="Z6" s="260"/>
      <c r="AA6" s="255"/>
      <c r="AB6" s="256"/>
      <c r="AC6" s="256"/>
      <c r="AD6" s="256"/>
      <c r="AE6" s="256"/>
      <c r="AF6" s="256"/>
      <c r="AG6" s="256"/>
      <c r="AH6" s="256"/>
      <c r="AI6" s="260"/>
      <c r="AJ6" s="255"/>
      <c r="AK6" s="256"/>
      <c r="AL6" s="256"/>
      <c r="AM6" s="256"/>
      <c r="AN6" s="256"/>
      <c r="AO6" s="256"/>
      <c r="AP6" s="256"/>
      <c r="AQ6" s="256"/>
      <c r="AR6" s="260"/>
      <c r="AS6" s="255"/>
      <c r="AT6" s="256"/>
      <c r="AU6" s="256"/>
      <c r="AV6" s="256"/>
      <c r="AW6" s="256"/>
      <c r="AX6" s="256"/>
      <c r="AY6" s="256"/>
      <c r="AZ6" s="256"/>
      <c r="BA6" s="260"/>
      <c r="BB6" s="290"/>
      <c r="BC6" s="291"/>
      <c r="BD6" s="291"/>
      <c r="BE6" s="291"/>
      <c r="BF6" s="291"/>
      <c r="BG6" s="291"/>
      <c r="BH6" s="291"/>
      <c r="BI6" s="291"/>
      <c r="BJ6" s="291"/>
      <c r="BK6" s="5"/>
    </row>
    <row r="7" spans="1:111" ht="11.25" customHeight="1" x14ac:dyDescent="0.15">
      <c r="B7" s="18"/>
      <c r="C7" s="18"/>
      <c r="D7" s="18"/>
      <c r="E7" s="18"/>
      <c r="F7" s="18"/>
      <c r="G7" s="18"/>
      <c r="H7" s="18"/>
      <c r="I7" s="18"/>
      <c r="J7" s="18"/>
      <c r="K7" s="18"/>
      <c r="L7" s="18"/>
      <c r="M7" s="18"/>
      <c r="N7" s="18"/>
      <c r="O7" s="18"/>
      <c r="P7" s="18"/>
      <c r="Q7" s="3"/>
      <c r="R7" s="13"/>
      <c r="S7" s="13"/>
      <c r="T7" s="13"/>
      <c r="U7" s="13"/>
      <c r="V7" s="13"/>
      <c r="W7" s="13"/>
      <c r="X7" s="13"/>
      <c r="Y7" s="13"/>
      <c r="Z7" s="88" t="s">
        <v>25</v>
      </c>
      <c r="AA7" s="69"/>
      <c r="AB7" s="69"/>
      <c r="AC7" s="69"/>
      <c r="AD7" s="69"/>
      <c r="AE7" s="69"/>
      <c r="AF7" s="69"/>
      <c r="AG7" s="69"/>
      <c r="AH7" s="69"/>
      <c r="AI7" s="88" t="s">
        <v>25</v>
      </c>
      <c r="AJ7" s="69"/>
      <c r="AK7" s="69"/>
      <c r="AL7" s="69"/>
      <c r="AM7" s="69"/>
      <c r="AN7" s="69"/>
      <c r="AO7" s="69"/>
      <c r="AP7" s="69"/>
      <c r="AQ7" s="69"/>
      <c r="AR7" s="88" t="s">
        <v>25</v>
      </c>
      <c r="AS7" s="69"/>
      <c r="AT7" s="69"/>
      <c r="AU7" s="69"/>
      <c r="AV7" s="69"/>
      <c r="AW7" s="69"/>
      <c r="AX7" s="69"/>
      <c r="AY7" s="69"/>
      <c r="AZ7" s="69"/>
      <c r="BA7" s="88" t="s">
        <v>25</v>
      </c>
      <c r="BB7" s="13"/>
      <c r="BC7" s="69"/>
      <c r="BD7" s="69"/>
      <c r="BE7" s="69"/>
      <c r="BF7" s="69"/>
      <c r="BG7" s="69"/>
      <c r="BH7" s="69"/>
      <c r="BI7" s="69"/>
      <c r="BJ7" s="88" t="s">
        <v>25</v>
      </c>
      <c r="BK7" s="5"/>
    </row>
    <row r="8" spans="1:111" ht="11.25" customHeight="1" x14ac:dyDescent="0.15">
      <c r="B8" s="18"/>
      <c r="C8" s="270" t="s">
        <v>5</v>
      </c>
      <c r="D8" s="270"/>
      <c r="E8" s="270"/>
      <c r="F8" s="270"/>
      <c r="G8" s="270"/>
      <c r="H8" s="270"/>
      <c r="I8" s="270"/>
      <c r="J8" s="270"/>
      <c r="K8" s="270"/>
      <c r="L8" s="270"/>
      <c r="M8" s="270"/>
      <c r="N8" s="270"/>
      <c r="O8" s="270"/>
      <c r="P8" s="270"/>
      <c r="Q8" s="71"/>
      <c r="R8" s="238">
        <f>SUM(R10:Z23)</f>
        <v>60912104</v>
      </c>
      <c r="S8" s="238"/>
      <c r="T8" s="238"/>
      <c r="U8" s="238"/>
      <c r="V8" s="238"/>
      <c r="W8" s="238"/>
      <c r="X8" s="238"/>
      <c r="Y8" s="238"/>
      <c r="Z8" s="238"/>
      <c r="AA8" s="238">
        <f>SUM(AA10:AI23)</f>
        <v>59893796</v>
      </c>
      <c r="AB8" s="238"/>
      <c r="AC8" s="238"/>
      <c r="AD8" s="238"/>
      <c r="AE8" s="238"/>
      <c r="AF8" s="238"/>
      <c r="AG8" s="238"/>
      <c r="AH8" s="238"/>
      <c r="AI8" s="238"/>
      <c r="AJ8" s="238">
        <f>SUM(AJ10:AR23)</f>
        <v>55313655</v>
      </c>
      <c r="AK8" s="238"/>
      <c r="AL8" s="238"/>
      <c r="AM8" s="238"/>
      <c r="AN8" s="238"/>
      <c r="AO8" s="238"/>
      <c r="AP8" s="238"/>
      <c r="AQ8" s="238"/>
      <c r="AR8" s="238"/>
      <c r="AS8" s="238">
        <f>SUM(AS10,AS11,AS12,AS13,AS14,AS15,AS16,AS17,AS18,AS19,AS20,AS21,AS22,AS23)+2</f>
        <v>55797430</v>
      </c>
      <c r="AT8" s="238"/>
      <c r="AU8" s="238"/>
      <c r="AV8" s="238"/>
      <c r="AW8" s="238"/>
      <c r="AX8" s="238"/>
      <c r="AY8" s="238"/>
      <c r="AZ8" s="238"/>
      <c r="BA8" s="238"/>
      <c r="BB8" s="247">
        <v>51680185</v>
      </c>
      <c r="BC8" s="247"/>
      <c r="BD8" s="247"/>
      <c r="BE8" s="247"/>
      <c r="BF8" s="247"/>
      <c r="BG8" s="247"/>
      <c r="BH8" s="247"/>
      <c r="BI8" s="247"/>
      <c r="BJ8" s="247"/>
      <c r="BK8" s="5"/>
    </row>
    <row r="9" spans="1:111" ht="11.25" customHeight="1" x14ac:dyDescent="0.15">
      <c r="B9" s="18"/>
      <c r="C9" s="18"/>
      <c r="D9" s="18"/>
      <c r="E9" s="18"/>
      <c r="F9" s="18"/>
      <c r="G9" s="18"/>
      <c r="H9" s="18"/>
      <c r="I9" s="18"/>
      <c r="J9" s="18"/>
      <c r="K9" s="18"/>
      <c r="L9" s="18"/>
      <c r="M9" s="18"/>
      <c r="N9" s="18"/>
      <c r="O9" s="18"/>
      <c r="P9" s="18"/>
      <c r="Q9" s="10"/>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47"/>
      <c r="BC9" s="247"/>
      <c r="BD9" s="247"/>
      <c r="BE9" s="247"/>
      <c r="BF9" s="247"/>
      <c r="BG9" s="247"/>
      <c r="BH9" s="247"/>
      <c r="BI9" s="247"/>
      <c r="BJ9" s="247"/>
      <c r="BK9" s="5"/>
    </row>
    <row r="10" spans="1:111" ht="11.25" customHeight="1" x14ac:dyDescent="0.15">
      <c r="B10" s="18"/>
      <c r="C10" s="240" t="s">
        <v>139</v>
      </c>
      <c r="D10" s="240"/>
      <c r="E10" s="240"/>
      <c r="F10" s="240"/>
      <c r="G10" s="240"/>
      <c r="H10" s="240"/>
      <c r="I10" s="240"/>
      <c r="J10" s="240"/>
      <c r="K10" s="240"/>
      <c r="L10" s="240"/>
      <c r="M10" s="240"/>
      <c r="N10" s="240"/>
      <c r="O10" s="240"/>
      <c r="P10" s="240"/>
      <c r="Q10" s="10"/>
      <c r="R10" s="238">
        <v>2237909</v>
      </c>
      <c r="S10" s="238"/>
      <c r="T10" s="238"/>
      <c r="U10" s="238"/>
      <c r="V10" s="238"/>
      <c r="W10" s="238"/>
      <c r="X10" s="238"/>
      <c r="Y10" s="238"/>
      <c r="Z10" s="238"/>
      <c r="AA10" s="238">
        <v>1819793</v>
      </c>
      <c r="AB10" s="238"/>
      <c r="AC10" s="238"/>
      <c r="AD10" s="238"/>
      <c r="AE10" s="238"/>
      <c r="AF10" s="238"/>
      <c r="AG10" s="238"/>
      <c r="AH10" s="238"/>
      <c r="AI10" s="238"/>
      <c r="AJ10" s="238">
        <v>1053771</v>
      </c>
      <c r="AK10" s="238"/>
      <c r="AL10" s="238"/>
      <c r="AM10" s="238"/>
      <c r="AN10" s="238"/>
      <c r="AO10" s="238"/>
      <c r="AP10" s="238"/>
      <c r="AQ10" s="238"/>
      <c r="AR10" s="238"/>
      <c r="AS10" s="238">
        <v>1110491</v>
      </c>
      <c r="AT10" s="238"/>
      <c r="AU10" s="238"/>
      <c r="AV10" s="238"/>
      <c r="AW10" s="238"/>
      <c r="AX10" s="238"/>
      <c r="AY10" s="238"/>
      <c r="AZ10" s="238"/>
      <c r="BA10" s="238"/>
      <c r="BB10" s="247">
        <v>1195971</v>
      </c>
      <c r="BC10" s="247"/>
      <c r="BD10" s="247"/>
      <c r="BE10" s="247"/>
      <c r="BF10" s="247"/>
      <c r="BG10" s="247"/>
      <c r="BH10" s="247"/>
      <c r="BI10" s="247"/>
      <c r="BJ10" s="247"/>
      <c r="BK10" s="5"/>
    </row>
    <row r="11" spans="1:111" ht="11.25" customHeight="1" x14ac:dyDescent="0.15">
      <c r="B11" s="18"/>
      <c r="C11" s="240" t="s">
        <v>138</v>
      </c>
      <c r="D11" s="240"/>
      <c r="E11" s="240"/>
      <c r="F11" s="240"/>
      <c r="G11" s="240"/>
      <c r="H11" s="240"/>
      <c r="I11" s="240"/>
      <c r="J11" s="240"/>
      <c r="K11" s="240"/>
      <c r="L11" s="240"/>
      <c r="M11" s="240"/>
      <c r="N11" s="240"/>
      <c r="O11" s="240"/>
      <c r="P11" s="240"/>
      <c r="Q11" s="10"/>
      <c r="R11" s="238">
        <v>892632</v>
      </c>
      <c r="S11" s="238"/>
      <c r="T11" s="238"/>
      <c r="U11" s="238"/>
      <c r="V11" s="238"/>
      <c r="W11" s="238"/>
      <c r="X11" s="238"/>
      <c r="Y11" s="238"/>
      <c r="Z11" s="238"/>
      <c r="AA11" s="238">
        <v>748090</v>
      </c>
      <c r="AB11" s="238"/>
      <c r="AC11" s="238"/>
      <c r="AD11" s="238"/>
      <c r="AE11" s="238"/>
      <c r="AF11" s="238"/>
      <c r="AG11" s="238"/>
      <c r="AH11" s="238"/>
      <c r="AI11" s="238"/>
      <c r="AJ11" s="238">
        <v>598431</v>
      </c>
      <c r="AK11" s="238"/>
      <c r="AL11" s="238"/>
      <c r="AM11" s="238"/>
      <c r="AN11" s="238"/>
      <c r="AO11" s="238"/>
      <c r="AP11" s="238"/>
      <c r="AQ11" s="238"/>
      <c r="AR11" s="238"/>
      <c r="AS11" s="238">
        <v>723464</v>
      </c>
      <c r="AT11" s="238"/>
      <c r="AU11" s="238"/>
      <c r="AV11" s="238"/>
      <c r="AW11" s="238"/>
      <c r="AX11" s="238"/>
      <c r="AY11" s="238"/>
      <c r="AZ11" s="238"/>
      <c r="BA11" s="238"/>
      <c r="BB11" s="247">
        <v>729000</v>
      </c>
      <c r="BC11" s="247"/>
      <c r="BD11" s="247"/>
      <c r="BE11" s="247"/>
      <c r="BF11" s="247"/>
      <c r="BG11" s="247"/>
      <c r="BH11" s="247"/>
      <c r="BI11" s="247"/>
      <c r="BJ11" s="247"/>
      <c r="BK11" s="5"/>
    </row>
    <row r="12" spans="1:111" ht="11.25" customHeight="1" x14ac:dyDescent="0.15">
      <c r="B12" s="18"/>
      <c r="C12" s="240" t="s">
        <v>137</v>
      </c>
      <c r="D12" s="240"/>
      <c r="E12" s="240"/>
      <c r="F12" s="240"/>
      <c r="G12" s="240"/>
      <c r="H12" s="240"/>
      <c r="I12" s="240"/>
      <c r="J12" s="240"/>
      <c r="K12" s="240"/>
      <c r="L12" s="240"/>
      <c r="M12" s="240"/>
      <c r="N12" s="240"/>
      <c r="O12" s="240"/>
      <c r="P12" s="240"/>
      <c r="Q12" s="10"/>
      <c r="R12" s="238">
        <v>1706564</v>
      </c>
      <c r="S12" s="238"/>
      <c r="T12" s="238"/>
      <c r="U12" s="238"/>
      <c r="V12" s="238"/>
      <c r="W12" s="238"/>
      <c r="X12" s="238"/>
      <c r="Y12" s="238"/>
      <c r="Z12" s="238"/>
      <c r="AA12" s="238">
        <v>0</v>
      </c>
      <c r="AB12" s="238"/>
      <c r="AC12" s="238"/>
      <c r="AD12" s="238"/>
      <c r="AE12" s="238"/>
      <c r="AF12" s="238"/>
      <c r="AG12" s="238"/>
      <c r="AH12" s="238"/>
      <c r="AI12" s="238"/>
      <c r="AJ12" s="238">
        <v>0</v>
      </c>
      <c r="AK12" s="238"/>
      <c r="AL12" s="238"/>
      <c r="AM12" s="238"/>
      <c r="AN12" s="238"/>
      <c r="AO12" s="238"/>
      <c r="AP12" s="238"/>
      <c r="AQ12" s="238"/>
      <c r="AR12" s="238"/>
      <c r="AS12" s="238">
        <v>0</v>
      </c>
      <c r="AT12" s="238"/>
      <c r="AU12" s="238"/>
      <c r="AV12" s="238"/>
      <c r="AW12" s="238"/>
      <c r="AX12" s="238"/>
      <c r="AY12" s="238"/>
      <c r="AZ12" s="238"/>
      <c r="BA12" s="238"/>
      <c r="BB12" s="247">
        <v>0</v>
      </c>
      <c r="BC12" s="247"/>
      <c r="BD12" s="247"/>
      <c r="BE12" s="247"/>
      <c r="BF12" s="247"/>
      <c r="BG12" s="247"/>
      <c r="BH12" s="247"/>
      <c r="BI12" s="247"/>
      <c r="BJ12" s="247"/>
      <c r="BK12" s="5"/>
    </row>
    <row r="13" spans="1:111" ht="11.25" customHeight="1" x14ac:dyDescent="0.15">
      <c r="B13" s="18"/>
      <c r="C13" s="240" t="s">
        <v>136</v>
      </c>
      <c r="D13" s="240"/>
      <c r="E13" s="240"/>
      <c r="F13" s="240"/>
      <c r="G13" s="240"/>
      <c r="H13" s="240"/>
      <c r="I13" s="240"/>
      <c r="J13" s="240"/>
      <c r="K13" s="240"/>
      <c r="L13" s="240"/>
      <c r="M13" s="240"/>
      <c r="N13" s="240"/>
      <c r="O13" s="240"/>
      <c r="P13" s="240"/>
      <c r="Q13" s="10"/>
      <c r="R13" s="238">
        <v>0</v>
      </c>
      <c r="S13" s="238"/>
      <c r="T13" s="238"/>
      <c r="U13" s="238"/>
      <c r="V13" s="238"/>
      <c r="W13" s="238"/>
      <c r="X13" s="238"/>
      <c r="Y13" s="238"/>
      <c r="Z13" s="238"/>
      <c r="AA13" s="238">
        <v>1941286</v>
      </c>
      <c r="AB13" s="238"/>
      <c r="AC13" s="238"/>
      <c r="AD13" s="238"/>
      <c r="AE13" s="238"/>
      <c r="AF13" s="238"/>
      <c r="AG13" s="238"/>
      <c r="AH13" s="238"/>
      <c r="AI13" s="238"/>
      <c r="AJ13" s="238">
        <v>2109855</v>
      </c>
      <c r="AK13" s="238"/>
      <c r="AL13" s="238"/>
      <c r="AM13" s="238"/>
      <c r="AN13" s="238"/>
      <c r="AO13" s="238"/>
      <c r="AP13" s="238"/>
      <c r="AQ13" s="238"/>
      <c r="AR13" s="238"/>
      <c r="AS13" s="238">
        <v>2016411</v>
      </c>
      <c r="AT13" s="238"/>
      <c r="AU13" s="238"/>
      <c r="AV13" s="238"/>
      <c r="AW13" s="238"/>
      <c r="AX13" s="238"/>
      <c r="AY13" s="238"/>
      <c r="AZ13" s="238"/>
      <c r="BA13" s="238"/>
      <c r="BB13" s="247">
        <v>1901752</v>
      </c>
      <c r="BC13" s="247"/>
      <c r="BD13" s="247"/>
      <c r="BE13" s="247"/>
      <c r="BF13" s="247"/>
      <c r="BG13" s="247"/>
      <c r="BH13" s="247"/>
      <c r="BI13" s="247"/>
      <c r="BJ13" s="247"/>
      <c r="BK13" s="5"/>
    </row>
    <row r="14" spans="1:111" ht="11.25" customHeight="1" x14ac:dyDescent="0.15">
      <c r="B14" s="18"/>
      <c r="C14" s="240" t="s">
        <v>135</v>
      </c>
      <c r="D14" s="240"/>
      <c r="E14" s="240"/>
      <c r="F14" s="240"/>
      <c r="G14" s="240"/>
      <c r="H14" s="240"/>
      <c r="I14" s="240"/>
      <c r="J14" s="240"/>
      <c r="K14" s="240"/>
      <c r="L14" s="240"/>
      <c r="M14" s="240"/>
      <c r="N14" s="240"/>
      <c r="O14" s="240"/>
      <c r="P14" s="240"/>
      <c r="Q14" s="10"/>
      <c r="R14" s="238">
        <v>0</v>
      </c>
      <c r="S14" s="238"/>
      <c r="T14" s="238"/>
      <c r="U14" s="238"/>
      <c r="V14" s="238"/>
      <c r="W14" s="238"/>
      <c r="X14" s="238"/>
      <c r="Y14" s="238"/>
      <c r="Z14" s="238"/>
      <c r="AA14" s="238">
        <v>2812676</v>
      </c>
      <c r="AB14" s="238"/>
      <c r="AC14" s="238"/>
      <c r="AD14" s="238"/>
      <c r="AE14" s="238"/>
      <c r="AF14" s="238"/>
      <c r="AG14" s="238"/>
      <c r="AH14" s="238"/>
      <c r="AI14" s="238"/>
      <c r="AJ14" s="238">
        <v>3065421</v>
      </c>
      <c r="AK14" s="238"/>
      <c r="AL14" s="238"/>
      <c r="AM14" s="238"/>
      <c r="AN14" s="238"/>
      <c r="AO14" s="238"/>
      <c r="AP14" s="238"/>
      <c r="AQ14" s="238"/>
      <c r="AR14" s="238"/>
      <c r="AS14" s="238">
        <v>3165546</v>
      </c>
      <c r="AT14" s="238"/>
      <c r="AU14" s="238"/>
      <c r="AV14" s="238"/>
      <c r="AW14" s="238"/>
      <c r="AX14" s="238"/>
      <c r="AY14" s="238"/>
      <c r="AZ14" s="238"/>
      <c r="BA14" s="238"/>
      <c r="BB14" s="247">
        <v>3092414</v>
      </c>
      <c r="BC14" s="247"/>
      <c r="BD14" s="247"/>
      <c r="BE14" s="247"/>
      <c r="BF14" s="247"/>
      <c r="BG14" s="247"/>
      <c r="BH14" s="247"/>
      <c r="BI14" s="247"/>
      <c r="BJ14" s="247"/>
      <c r="BK14" s="5"/>
    </row>
    <row r="15" spans="1:111" ht="11.25" customHeight="1" x14ac:dyDescent="0.15">
      <c r="B15" s="18"/>
      <c r="C15" s="240" t="s">
        <v>134</v>
      </c>
      <c r="D15" s="240"/>
      <c r="E15" s="240"/>
      <c r="F15" s="240"/>
      <c r="G15" s="240"/>
      <c r="H15" s="240"/>
      <c r="I15" s="240"/>
      <c r="J15" s="240"/>
      <c r="K15" s="240"/>
      <c r="L15" s="240"/>
      <c r="M15" s="240"/>
      <c r="N15" s="240"/>
      <c r="O15" s="240"/>
      <c r="P15" s="240"/>
      <c r="Q15" s="10"/>
      <c r="R15" s="238">
        <v>3537606</v>
      </c>
      <c r="S15" s="238"/>
      <c r="T15" s="238"/>
      <c r="U15" s="238"/>
      <c r="V15" s="238"/>
      <c r="W15" s="238"/>
      <c r="X15" s="238"/>
      <c r="Y15" s="238"/>
      <c r="Z15" s="238"/>
      <c r="AA15" s="238">
        <v>3231707</v>
      </c>
      <c r="AB15" s="238"/>
      <c r="AC15" s="238"/>
      <c r="AD15" s="238"/>
      <c r="AE15" s="238"/>
      <c r="AF15" s="238"/>
      <c r="AG15" s="238"/>
      <c r="AH15" s="238"/>
      <c r="AI15" s="238"/>
      <c r="AJ15" s="238">
        <v>2859014</v>
      </c>
      <c r="AK15" s="238"/>
      <c r="AL15" s="238"/>
      <c r="AM15" s="238"/>
      <c r="AN15" s="238"/>
      <c r="AO15" s="238"/>
      <c r="AP15" s="238"/>
      <c r="AQ15" s="238"/>
      <c r="AR15" s="238"/>
      <c r="AS15" s="238">
        <v>2377027</v>
      </c>
      <c r="AT15" s="238"/>
      <c r="AU15" s="238"/>
      <c r="AV15" s="238"/>
      <c r="AW15" s="238"/>
      <c r="AX15" s="238"/>
      <c r="AY15" s="238"/>
      <c r="AZ15" s="238"/>
      <c r="BA15" s="238"/>
      <c r="BB15" s="247">
        <v>1858590</v>
      </c>
      <c r="BC15" s="247"/>
      <c r="BD15" s="247"/>
      <c r="BE15" s="247"/>
      <c r="BF15" s="247"/>
      <c r="BG15" s="247"/>
      <c r="BH15" s="247"/>
      <c r="BI15" s="247"/>
      <c r="BJ15" s="247"/>
      <c r="BK15" s="5"/>
    </row>
    <row r="16" spans="1:111" ht="11.25" customHeight="1" x14ac:dyDescent="0.15">
      <c r="B16" s="18"/>
      <c r="C16" s="240" t="s">
        <v>133</v>
      </c>
      <c r="D16" s="240"/>
      <c r="E16" s="240"/>
      <c r="F16" s="240"/>
      <c r="G16" s="240"/>
      <c r="H16" s="240"/>
      <c r="I16" s="240"/>
      <c r="J16" s="240"/>
      <c r="K16" s="240"/>
      <c r="L16" s="240"/>
      <c r="M16" s="240"/>
      <c r="N16" s="240"/>
      <c r="O16" s="240"/>
      <c r="P16" s="240"/>
      <c r="Q16" s="10"/>
      <c r="R16" s="238">
        <v>1123022</v>
      </c>
      <c r="S16" s="238"/>
      <c r="T16" s="238"/>
      <c r="U16" s="238"/>
      <c r="V16" s="238"/>
      <c r="W16" s="238"/>
      <c r="X16" s="238"/>
      <c r="Y16" s="238"/>
      <c r="Z16" s="238"/>
      <c r="AA16" s="238">
        <v>0</v>
      </c>
      <c r="AB16" s="238"/>
      <c r="AC16" s="238"/>
      <c r="AD16" s="238"/>
      <c r="AE16" s="238"/>
      <c r="AF16" s="238"/>
      <c r="AG16" s="238"/>
      <c r="AH16" s="238"/>
      <c r="AI16" s="238"/>
      <c r="AJ16" s="238">
        <v>0</v>
      </c>
      <c r="AK16" s="238"/>
      <c r="AL16" s="238"/>
      <c r="AM16" s="238"/>
      <c r="AN16" s="238"/>
      <c r="AO16" s="238"/>
      <c r="AP16" s="238"/>
      <c r="AQ16" s="238"/>
      <c r="AR16" s="238"/>
      <c r="AS16" s="238">
        <v>0</v>
      </c>
      <c r="AT16" s="238"/>
      <c r="AU16" s="238"/>
      <c r="AV16" s="238"/>
      <c r="AW16" s="238"/>
      <c r="AX16" s="238"/>
      <c r="AY16" s="238"/>
      <c r="AZ16" s="238"/>
      <c r="BA16" s="238"/>
      <c r="BB16" s="247">
        <v>0</v>
      </c>
      <c r="BC16" s="247"/>
      <c r="BD16" s="247"/>
      <c r="BE16" s="247"/>
      <c r="BF16" s="247"/>
      <c r="BG16" s="247"/>
      <c r="BH16" s="247"/>
      <c r="BI16" s="247"/>
      <c r="BJ16" s="247"/>
      <c r="BK16" s="5"/>
    </row>
    <row r="17" spans="2:63" ht="11.25" customHeight="1" x14ac:dyDescent="0.15">
      <c r="B17" s="18"/>
      <c r="C17" s="240" t="s">
        <v>132</v>
      </c>
      <c r="D17" s="240"/>
      <c r="E17" s="240"/>
      <c r="F17" s="240"/>
      <c r="G17" s="240"/>
      <c r="H17" s="240"/>
      <c r="I17" s="240"/>
      <c r="J17" s="240"/>
      <c r="K17" s="240"/>
      <c r="L17" s="240"/>
      <c r="M17" s="240"/>
      <c r="N17" s="240"/>
      <c r="O17" s="240"/>
      <c r="P17" s="240"/>
      <c r="Q17" s="10"/>
      <c r="R17" s="238">
        <v>907101</v>
      </c>
      <c r="S17" s="238"/>
      <c r="T17" s="238"/>
      <c r="U17" s="238"/>
      <c r="V17" s="238"/>
      <c r="W17" s="238"/>
      <c r="X17" s="238"/>
      <c r="Y17" s="238"/>
      <c r="Z17" s="238"/>
      <c r="AA17" s="238">
        <v>838562</v>
      </c>
      <c r="AB17" s="238"/>
      <c r="AC17" s="238"/>
      <c r="AD17" s="238"/>
      <c r="AE17" s="238"/>
      <c r="AF17" s="238"/>
      <c r="AG17" s="238"/>
      <c r="AH17" s="238"/>
      <c r="AI17" s="238"/>
      <c r="AJ17" s="238">
        <v>783047</v>
      </c>
      <c r="AK17" s="238"/>
      <c r="AL17" s="238"/>
      <c r="AM17" s="238"/>
      <c r="AN17" s="238"/>
      <c r="AO17" s="238"/>
      <c r="AP17" s="238"/>
      <c r="AQ17" s="238"/>
      <c r="AR17" s="238"/>
      <c r="AS17" s="238">
        <v>726938</v>
      </c>
      <c r="AT17" s="238"/>
      <c r="AU17" s="238"/>
      <c r="AV17" s="238"/>
      <c r="AW17" s="238"/>
      <c r="AX17" s="238"/>
      <c r="AY17" s="238"/>
      <c r="AZ17" s="238"/>
      <c r="BA17" s="238"/>
      <c r="BB17" s="247">
        <v>670229</v>
      </c>
      <c r="BC17" s="247"/>
      <c r="BD17" s="247"/>
      <c r="BE17" s="247"/>
      <c r="BF17" s="247"/>
      <c r="BG17" s="247"/>
      <c r="BH17" s="247"/>
      <c r="BI17" s="247"/>
      <c r="BJ17" s="247"/>
      <c r="BK17" s="5"/>
    </row>
    <row r="18" spans="2:63" ht="11.25" customHeight="1" x14ac:dyDescent="0.15">
      <c r="B18" s="18"/>
      <c r="C18" s="240" t="s">
        <v>131</v>
      </c>
      <c r="D18" s="240"/>
      <c r="E18" s="240"/>
      <c r="F18" s="240"/>
      <c r="G18" s="240"/>
      <c r="H18" s="240"/>
      <c r="I18" s="240"/>
      <c r="J18" s="240"/>
      <c r="K18" s="240"/>
      <c r="L18" s="240"/>
      <c r="M18" s="240"/>
      <c r="N18" s="240"/>
      <c r="O18" s="240"/>
      <c r="P18" s="240"/>
      <c r="Q18" s="10"/>
      <c r="R18" s="238">
        <v>2965980</v>
      </c>
      <c r="S18" s="238"/>
      <c r="T18" s="238"/>
      <c r="U18" s="238"/>
      <c r="V18" s="238"/>
      <c r="W18" s="238"/>
      <c r="X18" s="238"/>
      <c r="Y18" s="238"/>
      <c r="Z18" s="238"/>
      <c r="AA18" s="238">
        <v>4900931</v>
      </c>
      <c r="AB18" s="238"/>
      <c r="AC18" s="238"/>
      <c r="AD18" s="238"/>
      <c r="AE18" s="238"/>
      <c r="AF18" s="238"/>
      <c r="AG18" s="238"/>
      <c r="AH18" s="238"/>
      <c r="AI18" s="238"/>
      <c r="AJ18" s="238">
        <v>5194608</v>
      </c>
      <c r="AK18" s="238"/>
      <c r="AL18" s="238"/>
      <c r="AM18" s="238"/>
      <c r="AN18" s="238"/>
      <c r="AO18" s="238"/>
      <c r="AP18" s="238"/>
      <c r="AQ18" s="238"/>
      <c r="AR18" s="238"/>
      <c r="AS18" s="238">
        <v>7140876</v>
      </c>
      <c r="AT18" s="238"/>
      <c r="AU18" s="238"/>
      <c r="AV18" s="238"/>
      <c r="AW18" s="238"/>
      <c r="AX18" s="238"/>
      <c r="AY18" s="238"/>
      <c r="AZ18" s="238"/>
      <c r="BA18" s="238"/>
      <c r="BB18" s="247">
        <v>6591888</v>
      </c>
      <c r="BC18" s="247"/>
      <c r="BD18" s="247"/>
      <c r="BE18" s="247"/>
      <c r="BF18" s="247"/>
      <c r="BG18" s="247"/>
      <c r="BH18" s="247"/>
      <c r="BI18" s="247"/>
      <c r="BJ18" s="247"/>
      <c r="BK18" s="5"/>
    </row>
    <row r="19" spans="2:63" ht="11.25" customHeight="1" x14ac:dyDescent="0.15">
      <c r="B19" s="18"/>
      <c r="C19" s="240" t="s">
        <v>130</v>
      </c>
      <c r="D19" s="240"/>
      <c r="E19" s="240"/>
      <c r="F19" s="240"/>
      <c r="G19" s="240"/>
      <c r="H19" s="240"/>
      <c r="I19" s="240"/>
      <c r="J19" s="240"/>
      <c r="K19" s="240"/>
      <c r="L19" s="240"/>
      <c r="M19" s="240"/>
      <c r="N19" s="240"/>
      <c r="O19" s="240"/>
      <c r="P19" s="240"/>
      <c r="Q19" s="10"/>
      <c r="R19" s="238">
        <v>19376508</v>
      </c>
      <c r="S19" s="238"/>
      <c r="T19" s="238"/>
      <c r="U19" s="238"/>
      <c r="V19" s="238"/>
      <c r="W19" s="238"/>
      <c r="X19" s="238"/>
      <c r="Y19" s="238"/>
      <c r="Z19" s="238"/>
      <c r="AA19" s="238">
        <v>19275283</v>
      </c>
      <c r="AB19" s="238"/>
      <c r="AC19" s="238"/>
      <c r="AD19" s="238"/>
      <c r="AE19" s="238"/>
      <c r="AF19" s="238"/>
      <c r="AG19" s="238"/>
      <c r="AH19" s="238"/>
      <c r="AI19" s="238"/>
      <c r="AJ19" s="238">
        <v>19012329</v>
      </c>
      <c r="AK19" s="238"/>
      <c r="AL19" s="238"/>
      <c r="AM19" s="238"/>
      <c r="AN19" s="238"/>
      <c r="AO19" s="238"/>
      <c r="AP19" s="238"/>
      <c r="AQ19" s="238"/>
      <c r="AR19" s="238"/>
      <c r="AS19" s="238">
        <v>18771896</v>
      </c>
      <c r="AT19" s="238"/>
      <c r="AU19" s="238"/>
      <c r="AV19" s="238"/>
      <c r="AW19" s="238"/>
      <c r="AX19" s="238"/>
      <c r="AY19" s="238"/>
      <c r="AZ19" s="238"/>
      <c r="BA19" s="238"/>
      <c r="BB19" s="247">
        <v>17601692</v>
      </c>
      <c r="BC19" s="247"/>
      <c r="BD19" s="247"/>
      <c r="BE19" s="247"/>
      <c r="BF19" s="247"/>
      <c r="BG19" s="247"/>
      <c r="BH19" s="247"/>
      <c r="BI19" s="247"/>
      <c r="BJ19" s="247"/>
      <c r="BK19" s="5"/>
    </row>
    <row r="20" spans="2:63" ht="11.25" customHeight="1" x14ac:dyDescent="0.15">
      <c r="B20" s="18"/>
      <c r="C20" s="240" t="s">
        <v>129</v>
      </c>
      <c r="D20" s="240"/>
      <c r="E20" s="240"/>
      <c r="F20" s="240"/>
      <c r="G20" s="240"/>
      <c r="H20" s="240"/>
      <c r="I20" s="240"/>
      <c r="J20" s="240"/>
      <c r="K20" s="240"/>
      <c r="L20" s="240"/>
      <c r="M20" s="240"/>
      <c r="N20" s="240"/>
      <c r="O20" s="240"/>
      <c r="P20" s="240"/>
      <c r="Q20" s="10"/>
      <c r="R20" s="238">
        <v>15404987</v>
      </c>
      <c r="S20" s="238"/>
      <c r="T20" s="238"/>
      <c r="U20" s="238"/>
      <c r="V20" s="238"/>
      <c r="W20" s="238"/>
      <c r="X20" s="238"/>
      <c r="Y20" s="238"/>
      <c r="Z20" s="238"/>
      <c r="AA20" s="238">
        <v>11674782</v>
      </c>
      <c r="AB20" s="238"/>
      <c r="AC20" s="238"/>
      <c r="AD20" s="238"/>
      <c r="AE20" s="238"/>
      <c r="AF20" s="238"/>
      <c r="AG20" s="238"/>
      <c r="AH20" s="238"/>
      <c r="AI20" s="238"/>
      <c r="AJ20" s="238">
        <v>9921542</v>
      </c>
      <c r="AK20" s="238"/>
      <c r="AL20" s="238"/>
      <c r="AM20" s="238"/>
      <c r="AN20" s="238"/>
      <c r="AO20" s="238"/>
      <c r="AP20" s="238"/>
      <c r="AQ20" s="238"/>
      <c r="AR20" s="238"/>
      <c r="AS20" s="238">
        <v>10221938</v>
      </c>
      <c r="AT20" s="238"/>
      <c r="AU20" s="238"/>
      <c r="AV20" s="238"/>
      <c r="AW20" s="238"/>
      <c r="AX20" s="238"/>
      <c r="AY20" s="238"/>
      <c r="AZ20" s="238"/>
      <c r="BA20" s="238"/>
      <c r="BB20" s="247">
        <v>10597182</v>
      </c>
      <c r="BC20" s="247"/>
      <c r="BD20" s="247"/>
      <c r="BE20" s="247"/>
      <c r="BF20" s="247"/>
      <c r="BG20" s="247"/>
      <c r="BH20" s="247"/>
      <c r="BI20" s="247"/>
      <c r="BJ20" s="247"/>
      <c r="BK20" s="5"/>
    </row>
    <row r="21" spans="2:63" ht="11.25" customHeight="1" x14ac:dyDescent="0.15">
      <c r="B21" s="18"/>
      <c r="C21" s="240" t="s">
        <v>128</v>
      </c>
      <c r="D21" s="240"/>
      <c r="E21" s="240"/>
      <c r="F21" s="240"/>
      <c r="G21" s="240"/>
      <c r="H21" s="240"/>
      <c r="I21" s="240"/>
      <c r="J21" s="240"/>
      <c r="K21" s="240"/>
      <c r="L21" s="240"/>
      <c r="M21" s="240"/>
      <c r="N21" s="240"/>
      <c r="O21" s="240"/>
      <c r="P21" s="240"/>
      <c r="Q21" s="10"/>
      <c r="R21" s="238">
        <v>0</v>
      </c>
      <c r="S21" s="238"/>
      <c r="T21" s="238"/>
      <c r="U21" s="238"/>
      <c r="V21" s="238"/>
      <c r="W21" s="238"/>
      <c r="X21" s="238"/>
      <c r="Y21" s="238"/>
      <c r="Z21" s="238"/>
      <c r="AA21" s="238">
        <v>2047693</v>
      </c>
      <c r="AB21" s="238"/>
      <c r="AC21" s="238"/>
      <c r="AD21" s="238"/>
      <c r="AE21" s="238"/>
      <c r="AF21" s="238"/>
      <c r="AG21" s="238"/>
      <c r="AH21" s="238"/>
      <c r="AI21" s="238"/>
      <c r="AJ21" s="238">
        <v>2297750</v>
      </c>
      <c r="AK21" s="238"/>
      <c r="AL21" s="238"/>
      <c r="AM21" s="238"/>
      <c r="AN21" s="238"/>
      <c r="AO21" s="238"/>
      <c r="AP21" s="238"/>
      <c r="AQ21" s="238"/>
      <c r="AR21" s="238"/>
      <c r="AS21" s="238">
        <v>2516799</v>
      </c>
      <c r="AT21" s="238"/>
      <c r="AU21" s="238"/>
      <c r="AV21" s="238"/>
      <c r="AW21" s="238"/>
      <c r="AX21" s="238"/>
      <c r="AY21" s="238"/>
      <c r="AZ21" s="238"/>
      <c r="BA21" s="238"/>
      <c r="BB21" s="247">
        <v>2882157</v>
      </c>
      <c r="BC21" s="247"/>
      <c r="BD21" s="247"/>
      <c r="BE21" s="247"/>
      <c r="BF21" s="247"/>
      <c r="BG21" s="247"/>
      <c r="BH21" s="247"/>
      <c r="BI21" s="247"/>
      <c r="BJ21" s="247"/>
      <c r="BK21" s="5"/>
    </row>
    <row r="22" spans="2:63" ht="11.25" customHeight="1" x14ac:dyDescent="0.15">
      <c r="B22" s="18"/>
      <c r="C22" s="240" t="s">
        <v>127</v>
      </c>
      <c r="D22" s="240"/>
      <c r="E22" s="240"/>
      <c r="F22" s="240"/>
      <c r="G22" s="240"/>
      <c r="H22" s="240"/>
      <c r="I22" s="240"/>
      <c r="J22" s="240"/>
      <c r="K22" s="240"/>
      <c r="L22" s="240"/>
      <c r="M22" s="240"/>
      <c r="N22" s="240"/>
      <c r="O22" s="240"/>
      <c r="P22" s="240"/>
      <c r="Q22" s="10"/>
      <c r="R22" s="238">
        <v>10855666</v>
      </c>
      <c r="S22" s="238"/>
      <c r="T22" s="238"/>
      <c r="U22" s="238"/>
      <c r="V22" s="238"/>
      <c r="W22" s="238"/>
      <c r="X22" s="238"/>
      <c r="Y22" s="238"/>
      <c r="Z22" s="238"/>
      <c r="AA22" s="238">
        <v>8899468</v>
      </c>
      <c r="AB22" s="238"/>
      <c r="AC22" s="238"/>
      <c r="AD22" s="238"/>
      <c r="AE22" s="238"/>
      <c r="AF22" s="238"/>
      <c r="AG22" s="238"/>
      <c r="AH22" s="238"/>
      <c r="AI22" s="238"/>
      <c r="AJ22" s="238">
        <v>6918649</v>
      </c>
      <c r="AK22" s="238"/>
      <c r="AL22" s="238"/>
      <c r="AM22" s="238"/>
      <c r="AN22" s="238"/>
      <c r="AO22" s="238"/>
      <c r="AP22" s="238"/>
      <c r="AQ22" s="238"/>
      <c r="AR22" s="238"/>
      <c r="AS22" s="238">
        <v>5734844</v>
      </c>
      <c r="AT22" s="238"/>
      <c r="AU22" s="238"/>
      <c r="AV22" s="238"/>
      <c r="AW22" s="238"/>
      <c r="AX22" s="238"/>
      <c r="AY22" s="238"/>
      <c r="AZ22" s="238"/>
      <c r="BA22" s="238"/>
      <c r="BB22" s="247">
        <v>3479975</v>
      </c>
      <c r="BC22" s="247"/>
      <c r="BD22" s="247"/>
      <c r="BE22" s="247"/>
      <c r="BF22" s="247"/>
      <c r="BG22" s="247"/>
      <c r="BH22" s="247"/>
      <c r="BI22" s="247"/>
      <c r="BJ22" s="247"/>
      <c r="BK22" s="5"/>
    </row>
    <row r="23" spans="2:63" ht="11.25" customHeight="1" x14ac:dyDescent="0.15">
      <c r="B23" s="18"/>
      <c r="C23" s="240" t="s">
        <v>126</v>
      </c>
      <c r="D23" s="240"/>
      <c r="E23" s="240"/>
      <c r="F23" s="240"/>
      <c r="G23" s="240"/>
      <c r="H23" s="240"/>
      <c r="I23" s="240"/>
      <c r="J23" s="240"/>
      <c r="K23" s="240"/>
      <c r="L23" s="240"/>
      <c r="M23" s="240"/>
      <c r="N23" s="240"/>
      <c r="O23" s="240"/>
      <c r="P23" s="240"/>
      <c r="Q23" s="10"/>
      <c r="R23" s="238">
        <v>1904129</v>
      </c>
      <c r="S23" s="238"/>
      <c r="T23" s="238"/>
      <c r="U23" s="238"/>
      <c r="V23" s="238"/>
      <c r="W23" s="238"/>
      <c r="X23" s="238"/>
      <c r="Y23" s="238"/>
      <c r="Z23" s="238"/>
      <c r="AA23" s="238">
        <v>1703525</v>
      </c>
      <c r="AB23" s="238"/>
      <c r="AC23" s="238"/>
      <c r="AD23" s="238"/>
      <c r="AE23" s="238"/>
      <c r="AF23" s="238"/>
      <c r="AG23" s="238"/>
      <c r="AH23" s="238"/>
      <c r="AI23" s="238"/>
      <c r="AJ23" s="238">
        <v>1499238</v>
      </c>
      <c r="AK23" s="238"/>
      <c r="AL23" s="238"/>
      <c r="AM23" s="238"/>
      <c r="AN23" s="238"/>
      <c r="AO23" s="238"/>
      <c r="AP23" s="238"/>
      <c r="AQ23" s="238"/>
      <c r="AR23" s="238"/>
      <c r="AS23" s="238">
        <v>1291198</v>
      </c>
      <c r="AT23" s="238"/>
      <c r="AU23" s="238"/>
      <c r="AV23" s="238"/>
      <c r="AW23" s="238"/>
      <c r="AX23" s="238"/>
      <c r="AY23" s="238"/>
      <c r="AZ23" s="238"/>
      <c r="BA23" s="238"/>
      <c r="BB23" s="247">
        <v>1079336</v>
      </c>
      <c r="BC23" s="247"/>
      <c r="BD23" s="247"/>
      <c r="BE23" s="247"/>
      <c r="BF23" s="247"/>
      <c r="BG23" s="247"/>
      <c r="BH23" s="247"/>
      <c r="BI23" s="247"/>
      <c r="BJ23" s="247"/>
      <c r="BK23" s="5"/>
    </row>
    <row r="24" spans="2:63" ht="11.25" customHeight="1" x14ac:dyDescent="0.15">
      <c r="B24" s="9"/>
      <c r="C24" s="9"/>
      <c r="D24" s="9"/>
      <c r="E24" s="9"/>
      <c r="F24" s="9"/>
      <c r="G24" s="9"/>
      <c r="H24" s="9"/>
      <c r="I24" s="9"/>
      <c r="J24" s="9"/>
      <c r="K24" s="9"/>
      <c r="L24" s="9"/>
      <c r="M24" s="9"/>
      <c r="N24" s="9"/>
      <c r="O24" s="9"/>
      <c r="P24" s="9"/>
      <c r="Q24" s="20"/>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5"/>
    </row>
    <row r="25" spans="2:63" ht="11.25" customHeight="1" x14ac:dyDescent="0.15">
      <c r="B25" s="67"/>
      <c r="C25" s="244" t="s">
        <v>11</v>
      </c>
      <c r="D25" s="244"/>
      <c r="E25" s="67" t="s">
        <v>125</v>
      </c>
      <c r="F25" s="68" t="s">
        <v>485</v>
      </c>
      <c r="G25" s="67"/>
      <c r="H25" s="67"/>
      <c r="I25" s="67"/>
      <c r="BI25" s="5"/>
    </row>
    <row r="26" spans="2:63" ht="11.25" customHeight="1" x14ac:dyDescent="0.15">
      <c r="B26" s="245" t="s">
        <v>0</v>
      </c>
      <c r="C26" s="245"/>
      <c r="D26" s="245"/>
      <c r="E26" s="67" t="s">
        <v>125</v>
      </c>
      <c r="F26" s="67" t="s">
        <v>110</v>
      </c>
      <c r="G26" s="67"/>
      <c r="H26" s="67"/>
      <c r="I26" s="67"/>
      <c r="J26" s="67"/>
      <c r="K26" s="67"/>
    </row>
    <row r="29" spans="2:63" ht="17.25" customHeight="1" x14ac:dyDescent="0.15">
      <c r="B29" s="237" t="s">
        <v>678</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row>
  </sheetData>
  <mergeCells count="107">
    <mergeCell ref="C8:P8"/>
    <mergeCell ref="R8:Z8"/>
    <mergeCell ref="AA8:AI8"/>
    <mergeCell ref="AJ8:AR8"/>
    <mergeCell ref="AS8:BA8"/>
    <mergeCell ref="BB8:BJ8"/>
    <mergeCell ref="A1:P2"/>
    <mergeCell ref="B3:BJ3"/>
    <mergeCell ref="B5:Q6"/>
    <mergeCell ref="R5:Z6"/>
    <mergeCell ref="AA5:AI6"/>
    <mergeCell ref="AJ5:AR6"/>
    <mergeCell ref="AS5:BA6"/>
    <mergeCell ref="BB5:BJ6"/>
    <mergeCell ref="AS1:BK2"/>
    <mergeCell ref="R9:Z9"/>
    <mergeCell ref="AA9:AI9"/>
    <mergeCell ref="AJ9:AR9"/>
    <mergeCell ref="AS9:BA9"/>
    <mergeCell ref="BB9:BJ9"/>
    <mergeCell ref="C12:P12"/>
    <mergeCell ref="R12:Z12"/>
    <mergeCell ref="AA12:AI12"/>
    <mergeCell ref="AJ12:AR12"/>
    <mergeCell ref="AS12:BA12"/>
    <mergeCell ref="BB11:BJ11"/>
    <mergeCell ref="BB10:BJ10"/>
    <mergeCell ref="C10:P10"/>
    <mergeCell ref="R10:Z10"/>
    <mergeCell ref="AA10:AI10"/>
    <mergeCell ref="AJ10:AR10"/>
    <mergeCell ref="AS10:BA10"/>
    <mergeCell ref="C11:P11"/>
    <mergeCell ref="R11:Z11"/>
    <mergeCell ref="AA11:AI11"/>
    <mergeCell ref="AJ11:AR11"/>
    <mergeCell ref="AS11:BA11"/>
    <mergeCell ref="BB12:BJ12"/>
    <mergeCell ref="BB13:BJ13"/>
    <mergeCell ref="C13:P13"/>
    <mergeCell ref="R13:Z13"/>
    <mergeCell ref="AA13:AI13"/>
    <mergeCell ref="AJ13:AR13"/>
    <mergeCell ref="AS13:BA13"/>
    <mergeCell ref="B29:BJ29"/>
    <mergeCell ref="C23:P23"/>
    <mergeCell ref="R23:Z23"/>
    <mergeCell ref="AA23:AI23"/>
    <mergeCell ref="R22:Z22"/>
    <mergeCell ref="AA22:AI22"/>
    <mergeCell ref="BB22:BJ22"/>
    <mergeCell ref="BB20:BJ20"/>
    <mergeCell ref="R20:Z20"/>
    <mergeCell ref="AA20:AI20"/>
    <mergeCell ref="AJ20:AR20"/>
    <mergeCell ref="AJ23:AR23"/>
    <mergeCell ref="AS23:BA23"/>
    <mergeCell ref="C22:P22"/>
    <mergeCell ref="C21:P21"/>
    <mergeCell ref="R21:Z21"/>
    <mergeCell ref="AA21:AI21"/>
    <mergeCell ref="AJ21:AR21"/>
    <mergeCell ref="AJ16:AR16"/>
    <mergeCell ref="AS16:BA16"/>
    <mergeCell ref="B26:D26"/>
    <mergeCell ref="BB23:BJ23"/>
    <mergeCell ref="AJ22:AR22"/>
    <mergeCell ref="AS22:BA22"/>
    <mergeCell ref="AS20:BA20"/>
    <mergeCell ref="BB21:BJ21"/>
    <mergeCell ref="C18:P18"/>
    <mergeCell ref="C17:P17"/>
    <mergeCell ref="R17:Z17"/>
    <mergeCell ref="AA17:AI17"/>
    <mergeCell ref="AJ17:AR17"/>
    <mergeCell ref="AS17:BA17"/>
    <mergeCell ref="BB18:BJ18"/>
    <mergeCell ref="R18:Z18"/>
    <mergeCell ref="AA18:AI18"/>
    <mergeCell ref="AJ18:AR18"/>
    <mergeCell ref="AS18:BA18"/>
    <mergeCell ref="AS21:BA21"/>
    <mergeCell ref="C25:D25"/>
    <mergeCell ref="C14:P14"/>
    <mergeCell ref="R14:Z14"/>
    <mergeCell ref="AA14:AI14"/>
    <mergeCell ref="AJ14:AR14"/>
    <mergeCell ref="AS14:BA14"/>
    <mergeCell ref="BB14:BJ14"/>
    <mergeCell ref="C20:P20"/>
    <mergeCell ref="C19:P19"/>
    <mergeCell ref="R19:Z19"/>
    <mergeCell ref="AA19:AI19"/>
    <mergeCell ref="AJ19:AR19"/>
    <mergeCell ref="AS19:BA19"/>
    <mergeCell ref="BB17:BJ17"/>
    <mergeCell ref="BB19:BJ19"/>
    <mergeCell ref="BB16:BJ16"/>
    <mergeCell ref="C16:P16"/>
    <mergeCell ref="BB15:BJ15"/>
    <mergeCell ref="C15:P15"/>
    <mergeCell ref="R15:Z15"/>
    <mergeCell ref="AA15:AI15"/>
    <mergeCell ref="AJ15:AR15"/>
    <mergeCell ref="AS15:BA15"/>
    <mergeCell ref="R16:Z16"/>
    <mergeCell ref="AA16:AI16"/>
  </mergeCells>
  <phoneticPr fontId="9"/>
  <printOptions horizontalCentered="1"/>
  <pageMargins left="0.39370078740157483" right="0.47244094488188981"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Q65"/>
  <sheetViews>
    <sheetView view="pageBreakPreview" zoomScaleNormal="100" zoomScaleSheetLayoutView="100" workbookViewId="0">
      <selection activeCell="BL1" sqref="BL1"/>
    </sheetView>
  </sheetViews>
  <sheetFormatPr defaultRowHeight="11.25" customHeight="1" x14ac:dyDescent="0.15"/>
  <cols>
    <col min="1" max="1" width="1" style="16" customWidth="1"/>
    <col min="2" max="63" width="1.625" style="16" customWidth="1"/>
    <col min="64" max="16384" width="9" style="16"/>
  </cols>
  <sheetData>
    <row r="1" spans="1:62" ht="11.25" customHeight="1" x14ac:dyDescent="0.15">
      <c r="A1" s="235">
        <v>120</v>
      </c>
      <c r="B1" s="235"/>
      <c r="C1" s="235"/>
      <c r="D1" s="235"/>
      <c r="E1" s="235"/>
      <c r="F1" s="235"/>
      <c r="G1" s="235"/>
      <c r="H1" s="235"/>
      <c r="I1" s="235"/>
      <c r="J1" s="235"/>
      <c r="K1" s="235"/>
      <c r="L1" s="235"/>
      <c r="M1" s="235"/>
      <c r="N1" s="235"/>
      <c r="O1" s="235"/>
      <c r="P1" s="235"/>
      <c r="Q1" s="235"/>
      <c r="R1" s="235"/>
      <c r="S1" s="235"/>
    </row>
    <row r="2" spans="1:62" ht="11.25" customHeight="1" x14ac:dyDescent="0.15">
      <c r="A2" s="235"/>
      <c r="B2" s="235"/>
      <c r="C2" s="235"/>
      <c r="D2" s="235"/>
      <c r="E2" s="235"/>
      <c r="F2" s="235"/>
      <c r="G2" s="235"/>
      <c r="H2" s="235"/>
      <c r="I2" s="235"/>
      <c r="J2" s="235"/>
      <c r="K2" s="235"/>
      <c r="L2" s="235"/>
      <c r="M2" s="235"/>
      <c r="N2" s="235"/>
      <c r="O2" s="235"/>
      <c r="P2" s="235"/>
      <c r="Q2" s="235"/>
      <c r="R2" s="235"/>
      <c r="S2" s="235"/>
    </row>
    <row r="3" spans="1:62" ht="17.25" customHeight="1" x14ac:dyDescent="0.15">
      <c r="B3" s="237" t="s">
        <v>642</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62"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1:62" ht="11.25" customHeight="1" x14ac:dyDescent="0.15">
      <c r="B5" s="304" t="s">
        <v>3</v>
      </c>
      <c r="C5" s="305"/>
      <c r="D5" s="305"/>
      <c r="E5" s="305"/>
      <c r="F5" s="305"/>
      <c r="G5" s="305"/>
      <c r="H5" s="305"/>
      <c r="I5" s="305"/>
      <c r="J5" s="305"/>
      <c r="K5" s="305"/>
      <c r="L5" s="305"/>
      <c r="M5" s="275" t="s">
        <v>26</v>
      </c>
      <c r="N5" s="275"/>
      <c r="O5" s="275"/>
      <c r="P5" s="275"/>
      <c r="Q5" s="275"/>
      <c r="R5" s="275"/>
      <c r="S5" s="275"/>
      <c r="T5" s="275"/>
      <c r="U5" s="275"/>
      <c r="V5" s="275"/>
      <c r="W5" s="275"/>
      <c r="X5" s="275"/>
      <c r="Y5" s="275" t="s">
        <v>27</v>
      </c>
      <c r="Z5" s="275"/>
      <c r="AA5" s="275"/>
      <c r="AB5" s="275"/>
      <c r="AC5" s="275"/>
      <c r="AD5" s="275"/>
      <c r="AE5" s="275"/>
      <c r="AF5" s="275"/>
      <c r="AG5" s="275"/>
      <c r="AH5" s="275"/>
      <c r="AI5" s="275"/>
      <c r="AJ5" s="275"/>
      <c r="AK5" s="275"/>
      <c r="AL5" s="275" t="s">
        <v>424</v>
      </c>
      <c r="AM5" s="275"/>
      <c r="AN5" s="275"/>
      <c r="AO5" s="275"/>
      <c r="AP5" s="275"/>
      <c r="AQ5" s="275"/>
      <c r="AR5" s="275"/>
      <c r="AS5" s="275"/>
      <c r="AT5" s="275"/>
      <c r="AU5" s="275"/>
      <c r="AV5" s="275"/>
      <c r="AW5" s="275"/>
      <c r="AX5" s="275" t="s">
        <v>28</v>
      </c>
      <c r="AY5" s="275"/>
      <c r="AZ5" s="275"/>
      <c r="BA5" s="275"/>
      <c r="BB5" s="275"/>
      <c r="BC5" s="275"/>
      <c r="BD5" s="275"/>
      <c r="BE5" s="275"/>
      <c r="BF5" s="275"/>
      <c r="BG5" s="275"/>
      <c r="BH5" s="275"/>
      <c r="BI5" s="275"/>
      <c r="BJ5" s="257"/>
    </row>
    <row r="6" spans="1:62" ht="11.25" customHeight="1" x14ac:dyDescent="0.15">
      <c r="B6" s="266"/>
      <c r="C6" s="267"/>
      <c r="D6" s="267"/>
      <c r="E6" s="267"/>
      <c r="F6" s="267"/>
      <c r="G6" s="267"/>
      <c r="H6" s="267"/>
      <c r="I6" s="267"/>
      <c r="J6" s="267"/>
      <c r="K6" s="267"/>
      <c r="L6" s="267"/>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55"/>
    </row>
    <row r="7" spans="1:62" ht="11.25" customHeight="1" x14ac:dyDescent="0.15">
      <c r="B7" s="18"/>
      <c r="C7" s="18"/>
      <c r="D7" s="18"/>
      <c r="E7" s="18"/>
      <c r="F7" s="18"/>
      <c r="G7" s="18"/>
      <c r="H7" s="18"/>
      <c r="I7" s="18"/>
      <c r="J7" s="18"/>
      <c r="K7" s="18"/>
      <c r="L7" s="3"/>
      <c r="W7" s="251" t="s">
        <v>109</v>
      </c>
      <c r="X7" s="251"/>
      <c r="Y7" s="132"/>
      <c r="Z7" s="132"/>
      <c r="AA7" s="132"/>
      <c r="AB7" s="132"/>
      <c r="AC7" s="132"/>
      <c r="AD7" s="132"/>
      <c r="AE7" s="132"/>
      <c r="AF7" s="132"/>
      <c r="AG7" s="132"/>
      <c r="AH7" s="132"/>
      <c r="AI7" s="132"/>
      <c r="AJ7" s="251" t="s">
        <v>109</v>
      </c>
      <c r="AK7" s="251"/>
      <c r="AL7" s="132"/>
      <c r="AM7" s="132"/>
      <c r="AN7" s="132"/>
      <c r="AO7" s="132"/>
      <c r="AP7" s="132"/>
      <c r="AQ7" s="132"/>
      <c r="AR7" s="132"/>
      <c r="AS7" s="132"/>
      <c r="AT7" s="132"/>
      <c r="AU7" s="132"/>
      <c r="AV7" s="251" t="s">
        <v>109</v>
      </c>
      <c r="AW7" s="251"/>
      <c r="AX7" s="132"/>
      <c r="AY7" s="132"/>
      <c r="AZ7" s="132"/>
      <c r="BA7" s="132"/>
      <c r="BB7" s="132"/>
      <c r="BC7" s="132"/>
      <c r="BD7" s="132"/>
      <c r="BE7" s="132"/>
      <c r="BF7" s="132"/>
      <c r="BG7" s="132"/>
      <c r="BH7" s="132"/>
      <c r="BI7" s="132"/>
      <c r="BJ7" s="132"/>
    </row>
    <row r="8" spans="1:62" ht="11.25" customHeight="1" x14ac:dyDescent="0.15">
      <c r="B8" s="18"/>
      <c r="C8" s="240" t="s">
        <v>4</v>
      </c>
      <c r="D8" s="240"/>
      <c r="E8" s="240"/>
      <c r="F8" s="240">
        <v>23</v>
      </c>
      <c r="G8" s="240"/>
      <c r="H8" s="240"/>
      <c r="I8" s="240" t="s">
        <v>3</v>
      </c>
      <c r="J8" s="240"/>
      <c r="K8" s="240"/>
      <c r="L8" s="10"/>
      <c r="M8" s="300">
        <v>89.5</v>
      </c>
      <c r="N8" s="301"/>
      <c r="O8" s="301"/>
      <c r="P8" s="301"/>
      <c r="Q8" s="301"/>
      <c r="R8" s="301"/>
      <c r="S8" s="301"/>
      <c r="T8" s="301"/>
      <c r="U8" s="301"/>
      <c r="V8" s="301"/>
      <c r="W8" s="301"/>
      <c r="X8" s="301"/>
      <c r="Y8" s="301">
        <v>3.2</v>
      </c>
      <c r="Z8" s="301"/>
      <c r="AA8" s="301"/>
      <c r="AB8" s="301"/>
      <c r="AC8" s="301"/>
      <c r="AD8" s="301"/>
      <c r="AE8" s="301"/>
      <c r="AF8" s="301"/>
      <c r="AG8" s="301"/>
      <c r="AH8" s="301"/>
      <c r="AI8" s="301"/>
      <c r="AJ8" s="301"/>
      <c r="AK8" s="301"/>
      <c r="AL8" s="301">
        <v>7.5</v>
      </c>
      <c r="AM8" s="301"/>
      <c r="AN8" s="301"/>
      <c r="AO8" s="301"/>
      <c r="AP8" s="301"/>
      <c r="AQ8" s="301"/>
      <c r="AR8" s="301"/>
      <c r="AS8" s="301"/>
      <c r="AT8" s="301"/>
      <c r="AU8" s="301"/>
      <c r="AV8" s="301"/>
      <c r="AW8" s="301"/>
      <c r="AX8" s="299">
        <v>0.47</v>
      </c>
      <c r="AY8" s="299"/>
      <c r="AZ8" s="299"/>
      <c r="BA8" s="299"/>
      <c r="BB8" s="299"/>
      <c r="BC8" s="299"/>
      <c r="BD8" s="299"/>
      <c r="BE8" s="299"/>
      <c r="BF8" s="299"/>
      <c r="BG8" s="299"/>
      <c r="BH8" s="299"/>
      <c r="BI8" s="299"/>
      <c r="BJ8" s="299"/>
    </row>
    <row r="9" spans="1:62" ht="11.25" customHeight="1" x14ac:dyDescent="0.15">
      <c r="B9" s="18"/>
      <c r="C9" s="18"/>
      <c r="D9" s="18"/>
      <c r="E9" s="18"/>
      <c r="F9" s="240">
        <v>24</v>
      </c>
      <c r="G9" s="240"/>
      <c r="H9" s="240"/>
      <c r="I9" s="18"/>
      <c r="J9" s="18"/>
      <c r="K9" s="18"/>
      <c r="L9" s="10"/>
      <c r="M9" s="300">
        <v>89.8</v>
      </c>
      <c r="N9" s="301"/>
      <c r="O9" s="301"/>
      <c r="P9" s="301"/>
      <c r="Q9" s="301"/>
      <c r="R9" s="301"/>
      <c r="S9" s="301"/>
      <c r="T9" s="301"/>
      <c r="U9" s="301"/>
      <c r="V9" s="301"/>
      <c r="W9" s="301"/>
      <c r="X9" s="301"/>
      <c r="Y9" s="301">
        <v>3.3</v>
      </c>
      <c r="Z9" s="301"/>
      <c r="AA9" s="301"/>
      <c r="AB9" s="301"/>
      <c r="AC9" s="301"/>
      <c r="AD9" s="301"/>
      <c r="AE9" s="301"/>
      <c r="AF9" s="301"/>
      <c r="AG9" s="301"/>
      <c r="AH9" s="301"/>
      <c r="AI9" s="301"/>
      <c r="AJ9" s="301"/>
      <c r="AK9" s="301"/>
      <c r="AL9" s="301">
        <v>6.7</v>
      </c>
      <c r="AM9" s="301"/>
      <c r="AN9" s="301"/>
      <c r="AO9" s="301"/>
      <c r="AP9" s="301"/>
      <c r="AQ9" s="301"/>
      <c r="AR9" s="301"/>
      <c r="AS9" s="301"/>
      <c r="AT9" s="301"/>
      <c r="AU9" s="301"/>
      <c r="AV9" s="301"/>
      <c r="AW9" s="301"/>
      <c r="AX9" s="299">
        <v>0.45</v>
      </c>
      <c r="AY9" s="299"/>
      <c r="AZ9" s="299"/>
      <c r="BA9" s="299"/>
      <c r="BB9" s="299"/>
      <c r="BC9" s="299"/>
      <c r="BD9" s="299"/>
      <c r="BE9" s="299"/>
      <c r="BF9" s="299"/>
      <c r="BG9" s="299"/>
      <c r="BH9" s="299"/>
      <c r="BI9" s="299"/>
      <c r="BJ9" s="299"/>
    </row>
    <row r="10" spans="1:62" ht="11.25" customHeight="1" x14ac:dyDescent="0.15">
      <c r="B10" s="18"/>
      <c r="C10" s="18"/>
      <c r="D10" s="18"/>
      <c r="E10" s="18"/>
      <c r="F10" s="240">
        <v>25</v>
      </c>
      <c r="G10" s="240"/>
      <c r="H10" s="240"/>
      <c r="I10" s="18"/>
      <c r="J10" s="18"/>
      <c r="K10" s="18"/>
      <c r="L10" s="10"/>
      <c r="M10" s="300">
        <v>86.2</v>
      </c>
      <c r="N10" s="301"/>
      <c r="O10" s="301"/>
      <c r="P10" s="301"/>
      <c r="Q10" s="301"/>
      <c r="R10" s="301"/>
      <c r="S10" s="301"/>
      <c r="T10" s="301"/>
      <c r="U10" s="301"/>
      <c r="V10" s="301"/>
      <c r="W10" s="301"/>
      <c r="X10" s="301"/>
      <c r="Y10" s="301">
        <v>2.9</v>
      </c>
      <c r="Z10" s="301"/>
      <c r="AA10" s="301"/>
      <c r="AB10" s="301"/>
      <c r="AC10" s="301"/>
      <c r="AD10" s="301"/>
      <c r="AE10" s="301"/>
      <c r="AF10" s="301"/>
      <c r="AG10" s="301"/>
      <c r="AH10" s="301"/>
      <c r="AI10" s="301"/>
      <c r="AJ10" s="301"/>
      <c r="AK10" s="301"/>
      <c r="AL10" s="301">
        <v>6.2</v>
      </c>
      <c r="AM10" s="301"/>
      <c r="AN10" s="301"/>
      <c r="AO10" s="301"/>
      <c r="AP10" s="301"/>
      <c r="AQ10" s="301"/>
      <c r="AR10" s="301"/>
      <c r="AS10" s="301"/>
      <c r="AT10" s="301"/>
      <c r="AU10" s="301"/>
      <c r="AV10" s="301"/>
      <c r="AW10" s="301"/>
      <c r="AX10" s="299">
        <v>0.44</v>
      </c>
      <c r="AY10" s="299"/>
      <c r="AZ10" s="299"/>
      <c r="BA10" s="299"/>
      <c r="BB10" s="299"/>
      <c r="BC10" s="299"/>
      <c r="BD10" s="299"/>
      <c r="BE10" s="299"/>
      <c r="BF10" s="299"/>
      <c r="BG10" s="299"/>
      <c r="BH10" s="299"/>
      <c r="BI10" s="299"/>
      <c r="BJ10" s="299"/>
    </row>
    <row r="11" spans="1:62" ht="11.25" customHeight="1" x14ac:dyDescent="0.15">
      <c r="B11" s="18"/>
      <c r="C11" s="18"/>
      <c r="D11" s="18"/>
      <c r="E11" s="18"/>
      <c r="F11" s="240">
        <v>26</v>
      </c>
      <c r="G11" s="240"/>
      <c r="H11" s="240"/>
      <c r="I11" s="18"/>
      <c r="J11" s="18"/>
      <c r="K11" s="18"/>
      <c r="L11" s="10"/>
      <c r="M11" s="300">
        <v>86.1</v>
      </c>
      <c r="N11" s="301"/>
      <c r="O11" s="301"/>
      <c r="P11" s="301"/>
      <c r="Q11" s="301"/>
      <c r="R11" s="301"/>
      <c r="S11" s="301"/>
      <c r="T11" s="301"/>
      <c r="U11" s="301"/>
      <c r="V11" s="301"/>
      <c r="W11" s="301"/>
      <c r="X11" s="301"/>
      <c r="Y11" s="301">
        <v>2.9</v>
      </c>
      <c r="Z11" s="301"/>
      <c r="AA11" s="301"/>
      <c r="AB11" s="301"/>
      <c r="AC11" s="301"/>
      <c r="AD11" s="301"/>
      <c r="AE11" s="301"/>
      <c r="AF11" s="301"/>
      <c r="AG11" s="301"/>
      <c r="AH11" s="301"/>
      <c r="AI11" s="301"/>
      <c r="AJ11" s="301"/>
      <c r="AK11" s="301"/>
      <c r="AL11" s="301">
        <v>3.9</v>
      </c>
      <c r="AM11" s="301"/>
      <c r="AN11" s="301"/>
      <c r="AO11" s="301"/>
      <c r="AP11" s="301"/>
      <c r="AQ11" s="301"/>
      <c r="AR11" s="301"/>
      <c r="AS11" s="301"/>
      <c r="AT11" s="301"/>
      <c r="AU11" s="301"/>
      <c r="AV11" s="301"/>
      <c r="AW11" s="301"/>
      <c r="AX11" s="299">
        <v>0.44</v>
      </c>
      <c r="AY11" s="299"/>
      <c r="AZ11" s="299"/>
      <c r="BA11" s="299"/>
      <c r="BB11" s="299"/>
      <c r="BC11" s="299"/>
      <c r="BD11" s="299"/>
      <c r="BE11" s="299"/>
      <c r="BF11" s="299"/>
      <c r="BG11" s="299"/>
      <c r="BH11" s="299"/>
      <c r="BI11" s="299"/>
      <c r="BJ11" s="299"/>
    </row>
    <row r="12" spans="1:62" ht="11.25" customHeight="1" x14ac:dyDescent="0.15">
      <c r="B12" s="18"/>
      <c r="C12" s="18"/>
      <c r="D12" s="18"/>
      <c r="E12" s="18"/>
      <c r="F12" s="273">
        <v>27</v>
      </c>
      <c r="G12" s="273"/>
      <c r="H12" s="273"/>
      <c r="I12" s="89"/>
      <c r="J12" s="89"/>
      <c r="K12" s="89"/>
      <c r="L12" s="6"/>
      <c r="M12" s="302">
        <v>82.1</v>
      </c>
      <c r="N12" s="303"/>
      <c r="O12" s="303"/>
      <c r="P12" s="303"/>
      <c r="Q12" s="303"/>
      <c r="R12" s="303"/>
      <c r="S12" s="303"/>
      <c r="T12" s="303"/>
      <c r="U12" s="303"/>
      <c r="V12" s="303"/>
      <c r="W12" s="303"/>
      <c r="X12" s="303"/>
      <c r="Y12" s="303">
        <v>3.7</v>
      </c>
      <c r="Z12" s="303"/>
      <c r="AA12" s="303"/>
      <c r="AB12" s="303"/>
      <c r="AC12" s="303"/>
      <c r="AD12" s="303"/>
      <c r="AE12" s="303"/>
      <c r="AF12" s="303"/>
      <c r="AG12" s="303"/>
      <c r="AH12" s="303"/>
      <c r="AI12" s="303"/>
      <c r="AJ12" s="303"/>
      <c r="AK12" s="303"/>
      <c r="AL12" s="303">
        <v>3.1</v>
      </c>
      <c r="AM12" s="303"/>
      <c r="AN12" s="303"/>
      <c r="AO12" s="303"/>
      <c r="AP12" s="303"/>
      <c r="AQ12" s="303"/>
      <c r="AR12" s="303"/>
      <c r="AS12" s="303"/>
      <c r="AT12" s="303"/>
      <c r="AU12" s="303"/>
      <c r="AV12" s="303"/>
      <c r="AW12" s="303"/>
      <c r="AX12" s="306">
        <v>0.45</v>
      </c>
      <c r="AY12" s="306"/>
      <c r="AZ12" s="306"/>
      <c r="BA12" s="306"/>
      <c r="BB12" s="306"/>
      <c r="BC12" s="306"/>
      <c r="BD12" s="306"/>
      <c r="BE12" s="306"/>
      <c r="BF12" s="306"/>
      <c r="BG12" s="306"/>
      <c r="BH12" s="306"/>
      <c r="BI12" s="306"/>
      <c r="BJ12" s="306"/>
    </row>
    <row r="13" spans="1:62" ht="11.25" customHeight="1" x14ac:dyDescent="0.15">
      <c r="B13" s="9"/>
      <c r="C13" s="9"/>
      <c r="D13" s="9"/>
      <c r="E13" s="9"/>
      <c r="F13" s="9"/>
      <c r="G13" s="9"/>
      <c r="H13" s="9"/>
      <c r="I13" s="9"/>
      <c r="J13" s="9"/>
      <c r="K13" s="9"/>
      <c r="L13" s="2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1:62" ht="11.25" customHeight="1" x14ac:dyDescent="0.15">
      <c r="C14" s="244" t="s">
        <v>11</v>
      </c>
      <c r="D14" s="244"/>
      <c r="E14" s="67" t="s">
        <v>108</v>
      </c>
      <c r="F14" s="249" t="s">
        <v>487</v>
      </c>
      <c r="G14" s="249"/>
      <c r="H14" s="67" t="s">
        <v>567</v>
      </c>
      <c r="I14" s="67"/>
      <c r="J14" s="67"/>
      <c r="K14" s="67"/>
      <c r="L14" s="67"/>
      <c r="M14" s="67"/>
      <c r="N14" s="67"/>
      <c r="O14" s="67"/>
      <c r="P14" s="67"/>
    </row>
    <row r="15" spans="1:62" ht="11.25" customHeight="1" x14ac:dyDescent="0.15">
      <c r="C15" s="67"/>
      <c r="D15" s="67"/>
      <c r="E15" s="67"/>
      <c r="F15" s="250" t="s">
        <v>488</v>
      </c>
      <c r="G15" s="250"/>
      <c r="H15" s="67" t="s">
        <v>568</v>
      </c>
      <c r="I15" s="67"/>
      <c r="J15" s="67"/>
      <c r="K15" s="67"/>
      <c r="L15" s="67"/>
      <c r="M15" s="67"/>
      <c r="N15" s="67"/>
      <c r="O15" s="67"/>
      <c r="P15" s="67"/>
    </row>
    <row r="16" spans="1:62" ht="11.25" customHeight="1" x14ac:dyDescent="0.15">
      <c r="C16" s="67"/>
      <c r="D16" s="67"/>
      <c r="E16" s="67"/>
      <c r="F16" s="250" t="s">
        <v>489</v>
      </c>
      <c r="G16" s="250"/>
      <c r="H16" s="67" t="s">
        <v>569</v>
      </c>
      <c r="I16" s="67"/>
      <c r="J16" s="67"/>
      <c r="K16" s="67"/>
      <c r="L16" s="67"/>
      <c r="M16" s="67"/>
      <c r="N16" s="67"/>
      <c r="O16" s="67"/>
      <c r="P16" s="67"/>
    </row>
    <row r="17" spans="2:65" ht="11.25" customHeight="1" x14ac:dyDescent="0.15">
      <c r="B17" s="67"/>
      <c r="C17" s="67"/>
      <c r="D17" s="67"/>
      <c r="E17" s="67"/>
      <c r="F17" s="250" t="s">
        <v>491</v>
      </c>
      <c r="G17" s="250"/>
      <c r="H17" s="67" t="s">
        <v>570</v>
      </c>
      <c r="I17" s="67"/>
      <c r="J17" s="67"/>
      <c r="K17" s="67"/>
      <c r="L17" s="67"/>
      <c r="M17" s="67"/>
      <c r="N17" s="67"/>
      <c r="O17" s="67"/>
      <c r="P17" s="67"/>
    </row>
    <row r="18" spans="2:65" ht="11.25" customHeight="1" x14ac:dyDescent="0.15">
      <c r="B18" s="236" t="s">
        <v>0</v>
      </c>
      <c r="C18" s="236"/>
      <c r="D18" s="236"/>
      <c r="E18" s="67" t="s">
        <v>108</v>
      </c>
      <c r="F18" s="67" t="s">
        <v>2</v>
      </c>
      <c r="G18" s="67"/>
      <c r="H18" s="67"/>
      <c r="I18" s="67"/>
      <c r="J18" s="67"/>
      <c r="K18" s="67"/>
    </row>
    <row r="20" spans="2:65" ht="17.25" customHeight="1" x14ac:dyDescent="0.15">
      <c r="B20" s="237" t="s">
        <v>643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row>
    <row r="21" spans="2:65" ht="11.25" customHeight="1" x14ac:dyDescent="0.1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100" t="s">
        <v>10</v>
      </c>
    </row>
    <row r="22" spans="2:65" ht="11.25" customHeight="1" x14ac:dyDescent="0.15">
      <c r="B22" s="258" t="s">
        <v>3</v>
      </c>
      <c r="C22" s="258"/>
      <c r="D22" s="258"/>
      <c r="E22" s="258"/>
      <c r="F22" s="258"/>
      <c r="G22" s="258"/>
      <c r="H22" s="258"/>
      <c r="I22" s="258"/>
      <c r="J22" s="258"/>
      <c r="K22" s="258"/>
      <c r="L22" s="258"/>
      <c r="M22" s="259"/>
      <c r="N22" s="261" t="s">
        <v>13</v>
      </c>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111"/>
      <c r="BL22" s="111"/>
      <c r="BM22" s="111"/>
    </row>
    <row r="23" spans="2:65" ht="11.25" customHeight="1" x14ac:dyDescent="0.15">
      <c r="B23" s="242"/>
      <c r="C23" s="242"/>
      <c r="D23" s="242"/>
      <c r="E23" s="242"/>
      <c r="F23" s="242"/>
      <c r="G23" s="242"/>
      <c r="H23" s="242"/>
      <c r="I23" s="242"/>
      <c r="J23" s="242"/>
      <c r="K23" s="242"/>
      <c r="L23" s="242"/>
      <c r="M23" s="243"/>
      <c r="N23" s="239" t="s">
        <v>18</v>
      </c>
      <c r="O23" s="239"/>
      <c r="P23" s="239"/>
      <c r="Q23" s="239"/>
      <c r="R23" s="239"/>
      <c r="S23" s="239"/>
      <c r="T23" s="239"/>
      <c r="U23" s="239"/>
      <c r="V23" s="239" t="s">
        <v>19</v>
      </c>
      <c r="W23" s="239"/>
      <c r="X23" s="239"/>
      <c r="Y23" s="239"/>
      <c r="Z23" s="239"/>
      <c r="AA23" s="239"/>
      <c r="AB23" s="239"/>
      <c r="AC23" s="239"/>
      <c r="AD23" s="239"/>
      <c r="AE23" s="239"/>
      <c r="AF23" s="239"/>
      <c r="AG23" s="239"/>
      <c r="AH23" s="239"/>
      <c r="AI23" s="239"/>
      <c r="AJ23" s="239"/>
      <c r="AK23" s="239"/>
      <c r="AL23" s="239" t="s">
        <v>20</v>
      </c>
      <c r="AM23" s="239"/>
      <c r="AN23" s="239"/>
      <c r="AO23" s="239"/>
      <c r="AP23" s="239"/>
      <c r="AQ23" s="239"/>
      <c r="AR23" s="239"/>
      <c r="AS23" s="239"/>
      <c r="AT23" s="239"/>
      <c r="AU23" s="239"/>
      <c r="AV23" s="239"/>
      <c r="AW23" s="239"/>
      <c r="AX23" s="239"/>
      <c r="AY23" s="239"/>
      <c r="AZ23" s="239"/>
      <c r="BA23" s="269"/>
      <c r="BB23" s="297" t="s">
        <v>24</v>
      </c>
      <c r="BC23" s="297"/>
      <c r="BD23" s="297"/>
      <c r="BE23" s="297"/>
      <c r="BF23" s="297"/>
      <c r="BG23" s="297"/>
      <c r="BH23" s="297"/>
      <c r="BI23" s="297"/>
      <c r="BJ23" s="252"/>
      <c r="BK23" s="111"/>
      <c r="BL23" s="111"/>
      <c r="BM23" s="111"/>
    </row>
    <row r="24" spans="2:65" ht="11.25" customHeight="1" x14ac:dyDescent="0.15">
      <c r="B24" s="256"/>
      <c r="C24" s="256"/>
      <c r="D24" s="256"/>
      <c r="E24" s="256"/>
      <c r="F24" s="256"/>
      <c r="G24" s="256"/>
      <c r="H24" s="256"/>
      <c r="I24" s="256"/>
      <c r="J24" s="256"/>
      <c r="K24" s="256"/>
      <c r="L24" s="256"/>
      <c r="M24" s="260"/>
      <c r="N24" s="239"/>
      <c r="O24" s="239"/>
      <c r="P24" s="239"/>
      <c r="Q24" s="239"/>
      <c r="R24" s="239"/>
      <c r="S24" s="239"/>
      <c r="T24" s="239"/>
      <c r="U24" s="239"/>
      <c r="V24" s="239" t="s">
        <v>21</v>
      </c>
      <c r="W24" s="239"/>
      <c r="X24" s="239"/>
      <c r="Y24" s="239"/>
      <c r="Z24" s="239"/>
      <c r="AA24" s="239"/>
      <c r="AB24" s="239"/>
      <c r="AC24" s="239"/>
      <c r="AD24" s="239" t="s">
        <v>22</v>
      </c>
      <c r="AE24" s="239"/>
      <c r="AF24" s="239"/>
      <c r="AG24" s="239"/>
      <c r="AH24" s="239"/>
      <c r="AI24" s="239"/>
      <c r="AJ24" s="239"/>
      <c r="AK24" s="239"/>
      <c r="AL24" s="239" t="s">
        <v>21</v>
      </c>
      <c r="AM24" s="239"/>
      <c r="AN24" s="239"/>
      <c r="AO24" s="239"/>
      <c r="AP24" s="239"/>
      <c r="AQ24" s="239"/>
      <c r="AR24" s="239"/>
      <c r="AS24" s="239"/>
      <c r="AT24" s="239" t="s">
        <v>22</v>
      </c>
      <c r="AU24" s="239"/>
      <c r="AV24" s="239"/>
      <c r="AW24" s="239"/>
      <c r="AX24" s="239"/>
      <c r="AY24" s="239"/>
      <c r="AZ24" s="239"/>
      <c r="BA24" s="269"/>
      <c r="BB24" s="298"/>
      <c r="BC24" s="298"/>
      <c r="BD24" s="298"/>
      <c r="BE24" s="298"/>
      <c r="BF24" s="298"/>
      <c r="BG24" s="298"/>
      <c r="BH24" s="298"/>
      <c r="BI24" s="298"/>
      <c r="BJ24" s="255"/>
      <c r="BK24" s="111"/>
      <c r="BL24" s="111"/>
      <c r="BM24" s="111"/>
    </row>
    <row r="25" spans="2:65" ht="11.25" customHeight="1" x14ac:dyDescent="0.15">
      <c r="B25" s="18"/>
      <c r="C25" s="18"/>
      <c r="D25" s="18"/>
      <c r="E25" s="18"/>
      <c r="F25" s="18"/>
      <c r="G25" s="18"/>
      <c r="H25" s="18"/>
      <c r="I25" s="18"/>
      <c r="J25" s="18"/>
      <c r="K25" s="18"/>
      <c r="L25" s="18"/>
      <c r="M25" s="3"/>
      <c r="N25" s="13"/>
      <c r="O25" s="13"/>
      <c r="P25" s="13"/>
      <c r="Q25" s="13"/>
      <c r="R25" s="13"/>
      <c r="S25" s="238" t="s">
        <v>34</v>
      </c>
      <c r="T25" s="238"/>
      <c r="U25" s="238"/>
      <c r="V25" s="13"/>
      <c r="W25" s="13"/>
      <c r="X25" s="13"/>
      <c r="Y25" s="13"/>
      <c r="Z25" s="13"/>
      <c r="AA25" s="238" t="s">
        <v>34</v>
      </c>
      <c r="AB25" s="238"/>
      <c r="AC25" s="238"/>
      <c r="AD25" s="13"/>
      <c r="AE25" s="13"/>
      <c r="AF25" s="13"/>
      <c r="AG25" s="13"/>
      <c r="AH25" s="13"/>
      <c r="AI25" s="13"/>
      <c r="AJ25" s="238" t="s">
        <v>29</v>
      </c>
      <c r="AK25" s="238"/>
      <c r="AL25" s="7"/>
      <c r="AM25" s="7"/>
      <c r="AN25" s="13"/>
      <c r="AO25" s="7"/>
      <c r="AP25" s="7"/>
      <c r="AQ25" s="238" t="s">
        <v>34</v>
      </c>
      <c r="AR25" s="238"/>
      <c r="AS25" s="238"/>
      <c r="AT25" s="13"/>
      <c r="AU25" s="13"/>
      <c r="AV25" s="13"/>
      <c r="AW25" s="13"/>
      <c r="AX25" s="13"/>
      <c r="AY25" s="13"/>
      <c r="AZ25" s="238" t="s">
        <v>29</v>
      </c>
      <c r="BA25" s="238"/>
      <c r="BB25" s="113"/>
      <c r="BC25" s="113"/>
      <c r="BD25" s="113"/>
      <c r="BE25" s="113"/>
      <c r="BF25" s="113"/>
      <c r="BG25" s="113"/>
      <c r="BH25" s="238" t="s">
        <v>34</v>
      </c>
      <c r="BI25" s="238"/>
      <c r="BJ25" s="238"/>
      <c r="BK25" s="111"/>
      <c r="BL25" s="111"/>
      <c r="BM25" s="111"/>
    </row>
    <row r="26" spans="2:65" ht="11.25" customHeight="1" x14ac:dyDescent="0.15">
      <c r="B26" s="18"/>
      <c r="C26" s="240" t="s">
        <v>4</v>
      </c>
      <c r="D26" s="240"/>
      <c r="E26" s="240"/>
      <c r="F26" s="240"/>
      <c r="G26" s="240">
        <v>18</v>
      </c>
      <c r="H26" s="240"/>
      <c r="I26" s="240" t="s">
        <v>3</v>
      </c>
      <c r="J26" s="240"/>
      <c r="K26" s="240"/>
      <c r="L26" s="240"/>
      <c r="M26" s="10"/>
      <c r="N26" s="238">
        <v>1104416114</v>
      </c>
      <c r="O26" s="238"/>
      <c r="P26" s="238"/>
      <c r="Q26" s="238"/>
      <c r="R26" s="238"/>
      <c r="S26" s="238"/>
      <c r="T26" s="238"/>
      <c r="U26" s="238"/>
      <c r="V26" s="238">
        <v>929959144</v>
      </c>
      <c r="W26" s="238"/>
      <c r="X26" s="238"/>
      <c r="Y26" s="238"/>
      <c r="Z26" s="238"/>
      <c r="AA26" s="238"/>
      <c r="AB26" s="238"/>
      <c r="AC26" s="238"/>
      <c r="AD26" s="238">
        <v>2777904</v>
      </c>
      <c r="AE26" s="238"/>
      <c r="AF26" s="238"/>
      <c r="AG26" s="238"/>
      <c r="AH26" s="238"/>
      <c r="AI26" s="238"/>
      <c r="AJ26" s="238"/>
      <c r="AK26" s="238"/>
      <c r="AL26" s="238">
        <v>165583073</v>
      </c>
      <c r="AM26" s="238"/>
      <c r="AN26" s="238"/>
      <c r="AO26" s="238"/>
      <c r="AP26" s="238"/>
      <c r="AQ26" s="238"/>
      <c r="AR26" s="238"/>
      <c r="AS26" s="238"/>
      <c r="AT26" s="238">
        <v>1140667</v>
      </c>
      <c r="AU26" s="238"/>
      <c r="AV26" s="238"/>
      <c r="AW26" s="238"/>
      <c r="AX26" s="238"/>
      <c r="AY26" s="238"/>
      <c r="AZ26" s="238"/>
      <c r="BA26" s="238"/>
      <c r="BB26" s="238">
        <v>8354060</v>
      </c>
      <c r="BC26" s="238"/>
      <c r="BD26" s="238"/>
      <c r="BE26" s="238"/>
      <c r="BF26" s="238"/>
      <c r="BG26" s="238"/>
      <c r="BH26" s="238"/>
      <c r="BI26" s="238"/>
      <c r="BJ26" s="238"/>
      <c r="BK26" s="129"/>
      <c r="BL26" s="129"/>
      <c r="BM26" s="111"/>
    </row>
    <row r="27" spans="2:65" ht="11.25" customHeight="1" x14ac:dyDescent="0.15">
      <c r="B27" s="18"/>
      <c r="C27" s="18"/>
      <c r="D27" s="18"/>
      <c r="E27" s="18"/>
      <c r="F27" s="18"/>
      <c r="G27" s="240">
        <v>19</v>
      </c>
      <c r="H27" s="240"/>
      <c r="I27" s="18"/>
      <c r="J27" s="18"/>
      <c r="K27" s="18"/>
      <c r="L27" s="18"/>
      <c r="M27" s="10"/>
      <c r="N27" s="238">
        <v>1205145313</v>
      </c>
      <c r="O27" s="238"/>
      <c r="P27" s="238"/>
      <c r="Q27" s="238"/>
      <c r="R27" s="238"/>
      <c r="S27" s="238"/>
      <c r="T27" s="238"/>
      <c r="U27" s="238"/>
      <c r="V27" s="238">
        <v>1034691971</v>
      </c>
      <c r="W27" s="238"/>
      <c r="X27" s="238"/>
      <c r="Y27" s="238"/>
      <c r="Z27" s="238"/>
      <c r="AA27" s="238"/>
      <c r="AB27" s="238"/>
      <c r="AC27" s="238"/>
      <c r="AD27" s="238">
        <v>2788621</v>
      </c>
      <c r="AE27" s="238"/>
      <c r="AF27" s="238"/>
      <c r="AG27" s="238"/>
      <c r="AH27" s="238"/>
      <c r="AI27" s="238"/>
      <c r="AJ27" s="238"/>
      <c r="AK27" s="238"/>
      <c r="AL27" s="238">
        <v>161565445</v>
      </c>
      <c r="AM27" s="238"/>
      <c r="AN27" s="238"/>
      <c r="AO27" s="238"/>
      <c r="AP27" s="238"/>
      <c r="AQ27" s="238"/>
      <c r="AR27" s="238"/>
      <c r="AS27" s="238"/>
      <c r="AT27" s="238">
        <v>1141007</v>
      </c>
      <c r="AU27" s="238"/>
      <c r="AV27" s="238"/>
      <c r="AW27" s="238"/>
      <c r="AX27" s="238"/>
      <c r="AY27" s="238"/>
      <c r="AZ27" s="238"/>
      <c r="BA27" s="238"/>
      <c r="BB27" s="238">
        <v>8368060</v>
      </c>
      <c r="BC27" s="238"/>
      <c r="BD27" s="238"/>
      <c r="BE27" s="238"/>
      <c r="BF27" s="238"/>
      <c r="BG27" s="238"/>
      <c r="BH27" s="238"/>
      <c r="BI27" s="238"/>
      <c r="BJ27" s="238"/>
      <c r="BK27" s="111"/>
      <c r="BL27" s="111"/>
      <c r="BM27" s="111"/>
    </row>
    <row r="28" spans="2:65" ht="11.25" customHeight="1" x14ac:dyDescent="0.15">
      <c r="B28" s="18"/>
      <c r="C28" s="18"/>
      <c r="D28" s="18"/>
      <c r="E28" s="18"/>
      <c r="F28" s="18"/>
      <c r="G28" s="240">
        <v>20</v>
      </c>
      <c r="H28" s="240"/>
      <c r="I28" s="18"/>
      <c r="J28" s="18"/>
      <c r="K28" s="18"/>
      <c r="L28" s="18"/>
      <c r="M28" s="10"/>
      <c r="N28" s="238">
        <v>1115785924</v>
      </c>
      <c r="O28" s="238"/>
      <c r="P28" s="238"/>
      <c r="Q28" s="238"/>
      <c r="R28" s="238"/>
      <c r="S28" s="238"/>
      <c r="T28" s="238"/>
      <c r="U28" s="238"/>
      <c r="V28" s="238">
        <v>943963190</v>
      </c>
      <c r="W28" s="238"/>
      <c r="X28" s="238"/>
      <c r="Y28" s="238"/>
      <c r="Z28" s="238"/>
      <c r="AA28" s="238"/>
      <c r="AB28" s="238"/>
      <c r="AC28" s="238"/>
      <c r="AD28" s="238">
        <v>2806886</v>
      </c>
      <c r="AE28" s="238"/>
      <c r="AF28" s="238"/>
      <c r="AG28" s="238"/>
      <c r="AH28" s="238"/>
      <c r="AI28" s="238"/>
      <c r="AJ28" s="238"/>
      <c r="AK28" s="238"/>
      <c r="AL28" s="238">
        <v>158818260</v>
      </c>
      <c r="AM28" s="238"/>
      <c r="AN28" s="238"/>
      <c r="AO28" s="238"/>
      <c r="AP28" s="238"/>
      <c r="AQ28" s="238"/>
      <c r="AR28" s="238"/>
      <c r="AS28" s="238"/>
      <c r="AT28" s="238">
        <v>1151286</v>
      </c>
      <c r="AU28" s="238"/>
      <c r="AV28" s="238"/>
      <c r="AW28" s="238"/>
      <c r="AX28" s="238"/>
      <c r="AY28" s="238"/>
      <c r="AZ28" s="238"/>
      <c r="BA28" s="238"/>
      <c r="BB28" s="238">
        <v>12455637</v>
      </c>
      <c r="BC28" s="238"/>
      <c r="BD28" s="238"/>
      <c r="BE28" s="238"/>
      <c r="BF28" s="238"/>
      <c r="BG28" s="238"/>
      <c r="BH28" s="238"/>
      <c r="BI28" s="238"/>
      <c r="BJ28" s="238"/>
      <c r="BK28" s="111"/>
      <c r="BL28" s="111"/>
      <c r="BM28" s="111"/>
    </row>
    <row r="29" spans="2:65" ht="11.25" customHeight="1" x14ac:dyDescent="0.15">
      <c r="B29" s="18"/>
      <c r="C29" s="18"/>
      <c r="D29" s="18"/>
      <c r="E29" s="18"/>
      <c r="F29" s="18"/>
      <c r="G29" s="240">
        <v>21</v>
      </c>
      <c r="H29" s="240"/>
      <c r="I29" s="18"/>
      <c r="J29" s="18"/>
      <c r="K29" s="18"/>
      <c r="L29" s="18"/>
      <c r="M29" s="10"/>
      <c r="N29" s="238">
        <v>1047261936</v>
      </c>
      <c r="O29" s="238"/>
      <c r="P29" s="238"/>
      <c r="Q29" s="238"/>
      <c r="R29" s="238"/>
      <c r="S29" s="238"/>
      <c r="T29" s="238"/>
      <c r="U29" s="238"/>
      <c r="V29" s="238">
        <v>887521626</v>
      </c>
      <c r="W29" s="238"/>
      <c r="X29" s="238"/>
      <c r="Y29" s="238"/>
      <c r="Z29" s="238"/>
      <c r="AA29" s="238"/>
      <c r="AB29" s="238"/>
      <c r="AC29" s="238"/>
      <c r="AD29" s="238">
        <v>2830525</v>
      </c>
      <c r="AE29" s="238"/>
      <c r="AF29" s="238"/>
      <c r="AG29" s="238"/>
      <c r="AH29" s="238"/>
      <c r="AI29" s="238"/>
      <c r="AJ29" s="238"/>
      <c r="AK29" s="238"/>
      <c r="AL29" s="238">
        <v>146753093</v>
      </c>
      <c r="AM29" s="238"/>
      <c r="AN29" s="238"/>
      <c r="AO29" s="238"/>
      <c r="AP29" s="238"/>
      <c r="AQ29" s="238"/>
      <c r="AR29" s="238"/>
      <c r="AS29" s="238"/>
      <c r="AT29" s="238">
        <v>1155706</v>
      </c>
      <c r="AU29" s="238"/>
      <c r="AV29" s="238"/>
      <c r="AW29" s="238"/>
      <c r="AX29" s="238"/>
      <c r="AY29" s="238"/>
      <c r="AZ29" s="238"/>
      <c r="BA29" s="238"/>
      <c r="BB29" s="238">
        <v>12438380</v>
      </c>
      <c r="BC29" s="238"/>
      <c r="BD29" s="238"/>
      <c r="BE29" s="238"/>
      <c r="BF29" s="238"/>
      <c r="BG29" s="238"/>
      <c r="BH29" s="238"/>
      <c r="BI29" s="238"/>
      <c r="BJ29" s="238"/>
      <c r="BK29" s="111"/>
      <c r="BL29" s="111"/>
      <c r="BM29" s="111"/>
    </row>
    <row r="30" spans="2:65" ht="11.25" customHeight="1" x14ac:dyDescent="0.15">
      <c r="B30" s="18"/>
      <c r="C30" s="18"/>
      <c r="D30" s="18"/>
      <c r="E30" s="18"/>
      <c r="F30" s="18"/>
      <c r="G30" s="240">
        <v>22</v>
      </c>
      <c r="H30" s="240"/>
      <c r="I30" s="111"/>
      <c r="J30" s="111"/>
      <c r="K30" s="111"/>
      <c r="L30" s="111"/>
      <c r="M30" s="15"/>
      <c r="N30" s="238">
        <v>1022962893</v>
      </c>
      <c r="O30" s="238"/>
      <c r="P30" s="238"/>
      <c r="Q30" s="238"/>
      <c r="R30" s="238"/>
      <c r="S30" s="238"/>
      <c r="T30" s="238"/>
      <c r="U30" s="238"/>
      <c r="V30" s="238">
        <v>878720668</v>
      </c>
      <c r="W30" s="238"/>
      <c r="X30" s="238"/>
      <c r="Y30" s="238"/>
      <c r="Z30" s="238"/>
      <c r="AA30" s="238"/>
      <c r="AB30" s="238"/>
      <c r="AC30" s="238"/>
      <c r="AD30" s="238">
        <v>2860622</v>
      </c>
      <c r="AE30" s="238"/>
      <c r="AF30" s="238"/>
      <c r="AG30" s="238"/>
      <c r="AH30" s="238"/>
      <c r="AI30" s="238"/>
      <c r="AJ30" s="238"/>
      <c r="AK30" s="238"/>
      <c r="AL30" s="238">
        <v>130369956</v>
      </c>
      <c r="AM30" s="238"/>
      <c r="AN30" s="238"/>
      <c r="AO30" s="238"/>
      <c r="AP30" s="238"/>
      <c r="AQ30" s="238"/>
      <c r="AR30" s="238"/>
      <c r="AS30" s="238"/>
      <c r="AT30" s="238">
        <v>1164982</v>
      </c>
      <c r="AU30" s="238"/>
      <c r="AV30" s="238"/>
      <c r="AW30" s="238"/>
      <c r="AX30" s="238"/>
      <c r="AY30" s="238"/>
      <c r="AZ30" s="238"/>
      <c r="BA30" s="238"/>
      <c r="BB30" s="238">
        <v>13323432</v>
      </c>
      <c r="BC30" s="238"/>
      <c r="BD30" s="238"/>
      <c r="BE30" s="238"/>
      <c r="BF30" s="238"/>
      <c r="BG30" s="238"/>
      <c r="BH30" s="238"/>
      <c r="BI30" s="238"/>
      <c r="BJ30" s="238"/>
      <c r="BK30" s="111"/>
      <c r="BL30" s="111"/>
      <c r="BM30" s="111"/>
    </row>
    <row r="31" spans="2:65" s="111" customFormat="1" ht="11.25" customHeight="1" x14ac:dyDescent="0.15">
      <c r="B31" s="114"/>
      <c r="C31" s="114"/>
      <c r="D31" s="114"/>
      <c r="E31" s="114"/>
      <c r="F31" s="114"/>
      <c r="G31" s="128"/>
      <c r="H31" s="128"/>
      <c r="I31" s="128"/>
      <c r="J31" s="128"/>
      <c r="K31" s="128"/>
      <c r="L31" s="128"/>
      <c r="M31" s="6"/>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row>
    <row r="32" spans="2:65" s="111" customFormat="1" ht="11.25" customHeight="1" x14ac:dyDescent="0.15">
      <c r="B32" s="114"/>
      <c r="C32" s="114"/>
      <c r="D32" s="114"/>
      <c r="E32" s="114"/>
      <c r="F32" s="114"/>
      <c r="G32" s="240">
        <v>23</v>
      </c>
      <c r="H32" s="240"/>
      <c r="M32" s="15"/>
      <c r="N32" s="238">
        <v>998383697</v>
      </c>
      <c r="O32" s="238"/>
      <c r="P32" s="238"/>
      <c r="Q32" s="238"/>
      <c r="R32" s="238"/>
      <c r="S32" s="238"/>
      <c r="T32" s="238"/>
      <c r="U32" s="238"/>
      <c r="V32" s="238">
        <v>832310471</v>
      </c>
      <c r="W32" s="238"/>
      <c r="X32" s="238"/>
      <c r="Y32" s="238"/>
      <c r="Z32" s="238"/>
      <c r="AA32" s="238"/>
      <c r="AB32" s="238"/>
      <c r="AC32" s="238"/>
      <c r="AD32" s="238">
        <v>2893375</v>
      </c>
      <c r="AE32" s="238"/>
      <c r="AF32" s="238"/>
      <c r="AG32" s="238"/>
      <c r="AH32" s="238"/>
      <c r="AI32" s="238"/>
      <c r="AJ32" s="238"/>
      <c r="AK32" s="238"/>
      <c r="AL32" s="238">
        <v>150935156</v>
      </c>
      <c r="AM32" s="238"/>
      <c r="AN32" s="238"/>
      <c r="AO32" s="238"/>
      <c r="AP32" s="238"/>
      <c r="AQ32" s="238"/>
      <c r="AR32" s="238"/>
      <c r="AS32" s="238"/>
      <c r="AT32" s="238">
        <v>1167299</v>
      </c>
      <c r="AU32" s="238"/>
      <c r="AV32" s="238"/>
      <c r="AW32" s="238"/>
      <c r="AX32" s="238"/>
      <c r="AY32" s="238"/>
      <c r="AZ32" s="238"/>
      <c r="BA32" s="238"/>
      <c r="BB32" s="238">
        <v>14590233</v>
      </c>
      <c r="BC32" s="238"/>
      <c r="BD32" s="238"/>
      <c r="BE32" s="238"/>
      <c r="BF32" s="238"/>
      <c r="BG32" s="238"/>
      <c r="BH32" s="238"/>
      <c r="BI32" s="238"/>
      <c r="BJ32" s="238"/>
    </row>
    <row r="33" spans="2:69" s="111" customFormat="1" ht="11.25" customHeight="1" x14ac:dyDescent="0.15">
      <c r="B33" s="114"/>
      <c r="C33" s="114"/>
      <c r="D33" s="114"/>
      <c r="E33" s="114"/>
      <c r="F33" s="114"/>
      <c r="G33" s="240">
        <v>24</v>
      </c>
      <c r="H33" s="240"/>
      <c r="M33" s="15"/>
      <c r="N33" s="238">
        <v>905043080</v>
      </c>
      <c r="O33" s="238"/>
      <c r="P33" s="238"/>
      <c r="Q33" s="238"/>
      <c r="R33" s="238"/>
      <c r="S33" s="238"/>
      <c r="T33" s="238"/>
      <c r="U33" s="238"/>
      <c r="V33" s="238">
        <v>741981044</v>
      </c>
      <c r="W33" s="238"/>
      <c r="X33" s="238"/>
      <c r="Y33" s="238"/>
      <c r="Z33" s="238"/>
      <c r="AA33" s="238"/>
      <c r="AB33" s="238"/>
      <c r="AC33" s="238"/>
      <c r="AD33" s="238">
        <v>2902338</v>
      </c>
      <c r="AE33" s="238"/>
      <c r="AF33" s="238"/>
      <c r="AG33" s="238"/>
      <c r="AH33" s="238"/>
      <c r="AI33" s="238"/>
      <c r="AJ33" s="238"/>
      <c r="AK33" s="238"/>
      <c r="AL33" s="238">
        <v>148043231</v>
      </c>
      <c r="AM33" s="238"/>
      <c r="AN33" s="238"/>
      <c r="AO33" s="238"/>
      <c r="AP33" s="238"/>
      <c r="AQ33" s="238"/>
      <c r="AR33" s="238"/>
      <c r="AS33" s="238"/>
      <c r="AT33" s="238">
        <v>1177056</v>
      </c>
      <c r="AU33" s="238"/>
      <c r="AV33" s="238"/>
      <c r="AW33" s="238"/>
      <c r="AX33" s="238"/>
      <c r="AY33" s="238"/>
      <c r="AZ33" s="238"/>
      <c r="BA33" s="238"/>
      <c r="BB33" s="238">
        <v>14470968</v>
      </c>
      <c r="BC33" s="238"/>
      <c r="BD33" s="238"/>
      <c r="BE33" s="238"/>
      <c r="BF33" s="238"/>
      <c r="BG33" s="238"/>
      <c r="BH33" s="238"/>
      <c r="BI33" s="238"/>
      <c r="BJ33" s="238"/>
    </row>
    <row r="34" spans="2:69" s="111" customFormat="1" ht="11.25" customHeight="1" x14ac:dyDescent="0.15">
      <c r="B34" s="114"/>
      <c r="C34" s="114"/>
      <c r="D34" s="114"/>
      <c r="E34" s="114"/>
      <c r="F34" s="114"/>
      <c r="G34" s="240">
        <v>25</v>
      </c>
      <c r="H34" s="240"/>
      <c r="M34" s="15"/>
      <c r="N34" s="238">
        <v>909284521</v>
      </c>
      <c r="O34" s="238"/>
      <c r="P34" s="238"/>
      <c r="Q34" s="238"/>
      <c r="R34" s="238"/>
      <c r="S34" s="238"/>
      <c r="T34" s="238"/>
      <c r="U34" s="238"/>
      <c r="V34" s="238">
        <v>744182166</v>
      </c>
      <c r="W34" s="238"/>
      <c r="X34" s="238"/>
      <c r="Y34" s="238"/>
      <c r="Z34" s="238"/>
      <c r="AA34" s="238"/>
      <c r="AB34" s="238"/>
      <c r="AC34" s="238"/>
      <c r="AD34" s="238">
        <v>2907887</v>
      </c>
      <c r="AE34" s="238"/>
      <c r="AF34" s="238"/>
      <c r="AG34" s="238"/>
      <c r="AH34" s="238"/>
      <c r="AI34" s="238"/>
      <c r="AJ34" s="238"/>
      <c r="AK34" s="238"/>
      <c r="AL34" s="238">
        <v>150518040</v>
      </c>
      <c r="AM34" s="238"/>
      <c r="AN34" s="238"/>
      <c r="AO34" s="238"/>
      <c r="AP34" s="238"/>
      <c r="AQ34" s="238"/>
      <c r="AR34" s="238"/>
      <c r="AS34" s="238"/>
      <c r="AT34" s="238">
        <v>1181620</v>
      </c>
      <c r="AU34" s="238"/>
      <c r="AV34" s="238"/>
      <c r="AW34" s="238"/>
      <c r="AX34" s="238"/>
      <c r="AY34" s="238"/>
      <c r="AZ34" s="238"/>
      <c r="BA34" s="238"/>
      <c r="BB34" s="238">
        <v>14036478</v>
      </c>
      <c r="BC34" s="238"/>
      <c r="BD34" s="238"/>
      <c r="BE34" s="238"/>
      <c r="BF34" s="238"/>
      <c r="BG34" s="238"/>
      <c r="BH34" s="238"/>
      <c r="BI34" s="238"/>
      <c r="BJ34" s="238"/>
    </row>
    <row r="35" spans="2:69" s="111" customFormat="1" ht="11.25" customHeight="1" x14ac:dyDescent="0.15">
      <c r="B35" s="114"/>
      <c r="C35" s="114"/>
      <c r="D35" s="114"/>
      <c r="E35" s="114"/>
      <c r="F35" s="114"/>
      <c r="G35" s="240">
        <v>26</v>
      </c>
      <c r="H35" s="240"/>
      <c r="M35" s="15"/>
      <c r="N35" s="238">
        <v>917430674</v>
      </c>
      <c r="O35" s="238"/>
      <c r="P35" s="238"/>
      <c r="Q35" s="238"/>
      <c r="R35" s="238"/>
      <c r="S35" s="238"/>
      <c r="T35" s="238"/>
      <c r="U35" s="238"/>
      <c r="V35" s="238">
        <v>752876768</v>
      </c>
      <c r="W35" s="238"/>
      <c r="X35" s="238"/>
      <c r="Y35" s="238"/>
      <c r="Z35" s="238"/>
      <c r="AA35" s="238"/>
      <c r="AB35" s="238"/>
      <c r="AC35" s="238"/>
      <c r="AD35" s="238">
        <v>2923918</v>
      </c>
      <c r="AE35" s="238"/>
      <c r="AF35" s="238"/>
      <c r="AG35" s="238"/>
      <c r="AH35" s="238"/>
      <c r="AI35" s="238"/>
      <c r="AJ35" s="238"/>
      <c r="AK35" s="238"/>
      <c r="AL35" s="238">
        <v>149698819</v>
      </c>
      <c r="AM35" s="238"/>
      <c r="AN35" s="238"/>
      <c r="AO35" s="238"/>
      <c r="AP35" s="238"/>
      <c r="AQ35" s="238"/>
      <c r="AR35" s="238"/>
      <c r="AS35" s="238"/>
      <c r="AT35" s="238">
        <v>1174339</v>
      </c>
      <c r="AU35" s="238"/>
      <c r="AV35" s="238"/>
      <c r="AW35" s="238"/>
      <c r="AX35" s="238"/>
      <c r="AY35" s="238"/>
      <c r="AZ35" s="238"/>
      <c r="BA35" s="238"/>
      <c r="BB35" s="238">
        <v>14307250</v>
      </c>
      <c r="BC35" s="238"/>
      <c r="BD35" s="238"/>
      <c r="BE35" s="238"/>
      <c r="BF35" s="238"/>
      <c r="BG35" s="238"/>
      <c r="BH35" s="238"/>
      <c r="BI35" s="238"/>
      <c r="BJ35" s="238"/>
    </row>
    <row r="36" spans="2:69" s="111" customFormat="1" ht="11.25" customHeight="1" x14ac:dyDescent="0.15">
      <c r="B36" s="114"/>
      <c r="C36" s="114"/>
      <c r="D36" s="114"/>
      <c r="E36" s="114"/>
      <c r="F36" s="114"/>
      <c r="G36" s="273">
        <v>27</v>
      </c>
      <c r="H36" s="273"/>
      <c r="I36" s="96"/>
      <c r="J36" s="96"/>
      <c r="K36" s="96"/>
      <c r="L36" s="96"/>
      <c r="M36" s="86"/>
      <c r="N36" s="247">
        <v>947171884</v>
      </c>
      <c r="O36" s="247"/>
      <c r="P36" s="247"/>
      <c r="Q36" s="247"/>
      <c r="R36" s="247"/>
      <c r="S36" s="247"/>
      <c r="T36" s="247"/>
      <c r="U36" s="247"/>
      <c r="V36" s="247">
        <v>754574205</v>
      </c>
      <c r="W36" s="247"/>
      <c r="X36" s="247"/>
      <c r="Y36" s="247"/>
      <c r="Z36" s="247"/>
      <c r="AA36" s="247"/>
      <c r="AB36" s="247"/>
      <c r="AC36" s="247"/>
      <c r="AD36" s="247">
        <v>2909657</v>
      </c>
      <c r="AE36" s="247"/>
      <c r="AF36" s="247"/>
      <c r="AG36" s="247"/>
      <c r="AH36" s="247"/>
      <c r="AI36" s="247"/>
      <c r="AJ36" s="247"/>
      <c r="AK36" s="247"/>
      <c r="AL36" s="247">
        <v>175991454</v>
      </c>
      <c r="AM36" s="247"/>
      <c r="AN36" s="247"/>
      <c r="AO36" s="247"/>
      <c r="AP36" s="247"/>
      <c r="AQ36" s="247"/>
      <c r="AR36" s="247"/>
      <c r="AS36" s="247"/>
      <c r="AT36" s="247">
        <v>1174638</v>
      </c>
      <c r="AU36" s="247"/>
      <c r="AV36" s="247"/>
      <c r="AW36" s="247"/>
      <c r="AX36" s="247"/>
      <c r="AY36" s="247"/>
      <c r="AZ36" s="247"/>
      <c r="BA36" s="247"/>
      <c r="BB36" s="247">
        <v>16058388</v>
      </c>
      <c r="BC36" s="247"/>
      <c r="BD36" s="247"/>
      <c r="BE36" s="247"/>
      <c r="BF36" s="247"/>
      <c r="BG36" s="247"/>
      <c r="BH36" s="247"/>
      <c r="BI36" s="247"/>
      <c r="BJ36" s="247"/>
    </row>
    <row r="37" spans="2:69" ht="11.25" customHeight="1" x14ac:dyDescent="0.15">
      <c r="B37" s="79"/>
      <c r="C37" s="79"/>
      <c r="D37" s="79"/>
      <c r="E37" s="79"/>
      <c r="F37" s="79"/>
      <c r="G37" s="79"/>
      <c r="H37" s="79"/>
      <c r="I37" s="79"/>
      <c r="J37" s="79"/>
      <c r="K37" s="79"/>
      <c r="L37" s="79"/>
      <c r="M37" s="80"/>
      <c r="N37" s="9"/>
      <c r="O37" s="9"/>
      <c r="P37" s="9"/>
      <c r="Q37" s="9"/>
      <c r="R37" s="9"/>
      <c r="S37" s="9"/>
      <c r="T37" s="9"/>
      <c r="U37" s="9"/>
      <c r="V37" s="9"/>
      <c r="W37" s="9"/>
      <c r="X37" s="9"/>
      <c r="Y37" s="9"/>
      <c r="Z37" s="9"/>
      <c r="AA37" s="9"/>
      <c r="AB37" s="9"/>
      <c r="AC37" s="9"/>
      <c r="AD37" s="9"/>
      <c r="AE37" s="9"/>
      <c r="AF37" s="9"/>
      <c r="AG37" s="9"/>
      <c r="AH37" s="9"/>
      <c r="AI37" s="5"/>
      <c r="AJ37" s="5"/>
      <c r="AK37" s="5"/>
      <c r="AL37" s="5"/>
      <c r="AM37" s="5"/>
      <c r="AN37" s="5"/>
      <c r="AO37" s="5"/>
      <c r="AP37" s="5"/>
      <c r="AQ37" s="5"/>
      <c r="AR37" s="9"/>
      <c r="AS37" s="9"/>
      <c r="AT37" s="9"/>
      <c r="AU37" s="9"/>
      <c r="AV37" s="9"/>
      <c r="AW37" s="9"/>
      <c r="AX37" s="9"/>
      <c r="AY37" s="9"/>
      <c r="AZ37" s="9"/>
      <c r="BA37" s="9"/>
      <c r="BB37" s="111"/>
      <c r="BC37" s="111"/>
      <c r="BD37" s="111"/>
      <c r="BE37" s="111"/>
      <c r="BF37" s="111"/>
      <c r="BG37" s="111"/>
      <c r="BH37" s="111"/>
      <c r="BI37" s="111"/>
      <c r="BJ37" s="111"/>
      <c r="BK37" s="111"/>
      <c r="BL37" s="129"/>
      <c r="BM37" s="129"/>
      <c r="BN37" s="129"/>
      <c r="BO37" s="129"/>
      <c r="BP37" s="129"/>
      <c r="BQ37" s="129"/>
    </row>
    <row r="38" spans="2:69" ht="11.25" customHeight="1" x14ac:dyDescent="0.15">
      <c r="B38" s="258" t="s">
        <v>3</v>
      </c>
      <c r="C38" s="258"/>
      <c r="D38" s="258"/>
      <c r="E38" s="258"/>
      <c r="F38" s="258"/>
      <c r="G38" s="258"/>
      <c r="H38" s="258"/>
      <c r="I38" s="258"/>
      <c r="J38" s="258"/>
      <c r="K38" s="258"/>
      <c r="L38" s="258"/>
      <c r="M38" s="259"/>
      <c r="N38" s="261" t="s">
        <v>13</v>
      </c>
      <c r="O38" s="262"/>
      <c r="P38" s="262"/>
      <c r="Q38" s="262"/>
      <c r="R38" s="262"/>
      <c r="S38" s="262"/>
      <c r="T38" s="262"/>
      <c r="U38" s="262"/>
      <c r="V38" s="262"/>
      <c r="W38" s="262"/>
      <c r="X38" s="262"/>
      <c r="Y38" s="262"/>
      <c r="Z38" s="262"/>
      <c r="AA38" s="262"/>
      <c r="AB38" s="262"/>
      <c r="AC38" s="262"/>
      <c r="AD38" s="262"/>
      <c r="AE38" s="262"/>
      <c r="AF38" s="257" t="s">
        <v>15</v>
      </c>
      <c r="AG38" s="258"/>
      <c r="AH38" s="258"/>
      <c r="AI38" s="258"/>
      <c r="AJ38" s="258"/>
      <c r="AK38" s="258"/>
      <c r="AL38" s="258"/>
      <c r="AM38" s="258"/>
      <c r="AN38" s="258"/>
      <c r="AO38" s="258"/>
      <c r="AP38" s="259"/>
      <c r="AQ38" s="257" t="s">
        <v>16</v>
      </c>
      <c r="AR38" s="258"/>
      <c r="AS38" s="258"/>
      <c r="AT38" s="258"/>
      <c r="AU38" s="258"/>
      <c r="AV38" s="258"/>
      <c r="AW38" s="258"/>
      <c r="AX38" s="258"/>
      <c r="AY38" s="258"/>
      <c r="AZ38" s="259"/>
      <c r="BA38" s="257" t="s">
        <v>17</v>
      </c>
      <c r="BB38" s="258"/>
      <c r="BC38" s="258"/>
      <c r="BD38" s="258"/>
      <c r="BE38" s="258"/>
      <c r="BF38" s="258"/>
      <c r="BG38" s="258"/>
      <c r="BH38" s="258"/>
      <c r="BI38" s="258"/>
      <c r="BJ38" s="258"/>
      <c r="BK38" s="116"/>
      <c r="BL38" s="116"/>
      <c r="BM38" s="116"/>
      <c r="BN38" s="116"/>
      <c r="BO38" s="116"/>
      <c r="BP38" s="116"/>
      <c r="BQ38" s="116"/>
    </row>
    <row r="39" spans="2:69" ht="11.25" customHeight="1" x14ac:dyDescent="0.15">
      <c r="B39" s="242"/>
      <c r="C39" s="242"/>
      <c r="D39" s="242"/>
      <c r="E39" s="242"/>
      <c r="F39" s="242"/>
      <c r="G39" s="242"/>
      <c r="H39" s="242"/>
      <c r="I39" s="242"/>
      <c r="J39" s="242"/>
      <c r="K39" s="242"/>
      <c r="L39" s="242"/>
      <c r="M39" s="243"/>
      <c r="N39" s="252" t="s">
        <v>14</v>
      </c>
      <c r="O39" s="253"/>
      <c r="P39" s="253"/>
      <c r="Q39" s="253"/>
      <c r="R39" s="253"/>
      <c r="S39" s="253"/>
      <c r="T39" s="253"/>
      <c r="U39" s="253"/>
      <c r="V39" s="263"/>
      <c r="W39" s="292" t="s">
        <v>486</v>
      </c>
      <c r="X39" s="293"/>
      <c r="Y39" s="293"/>
      <c r="Z39" s="293"/>
      <c r="AA39" s="293"/>
      <c r="AB39" s="293"/>
      <c r="AC39" s="293"/>
      <c r="AD39" s="293"/>
      <c r="AE39" s="293"/>
      <c r="AF39" s="254"/>
      <c r="AG39" s="242"/>
      <c r="AH39" s="242"/>
      <c r="AI39" s="242"/>
      <c r="AJ39" s="242"/>
      <c r="AK39" s="242"/>
      <c r="AL39" s="242"/>
      <c r="AM39" s="242"/>
      <c r="AN39" s="242"/>
      <c r="AO39" s="242"/>
      <c r="AP39" s="243"/>
      <c r="AQ39" s="254"/>
      <c r="AR39" s="242"/>
      <c r="AS39" s="242"/>
      <c r="AT39" s="242"/>
      <c r="AU39" s="242"/>
      <c r="AV39" s="242"/>
      <c r="AW39" s="242"/>
      <c r="AX39" s="242"/>
      <c r="AY39" s="242"/>
      <c r="AZ39" s="243"/>
      <c r="BA39" s="254"/>
      <c r="BB39" s="242"/>
      <c r="BC39" s="242"/>
      <c r="BD39" s="242"/>
      <c r="BE39" s="242"/>
      <c r="BF39" s="242"/>
      <c r="BG39" s="242"/>
      <c r="BH39" s="242"/>
      <c r="BI39" s="242"/>
      <c r="BJ39" s="242"/>
      <c r="BK39" s="116"/>
      <c r="BL39" s="116"/>
      <c r="BM39" s="116"/>
      <c r="BN39" s="116"/>
      <c r="BO39" s="116"/>
      <c r="BP39" s="116"/>
      <c r="BQ39" s="116"/>
    </row>
    <row r="40" spans="2:69" ht="11.25" customHeight="1" x14ac:dyDescent="0.15">
      <c r="B40" s="256"/>
      <c r="C40" s="256"/>
      <c r="D40" s="256"/>
      <c r="E40" s="256"/>
      <c r="F40" s="256"/>
      <c r="G40" s="256"/>
      <c r="H40" s="256"/>
      <c r="I40" s="256"/>
      <c r="J40" s="256"/>
      <c r="K40" s="256"/>
      <c r="L40" s="256"/>
      <c r="M40" s="260"/>
      <c r="N40" s="255"/>
      <c r="O40" s="256"/>
      <c r="P40" s="256"/>
      <c r="Q40" s="256"/>
      <c r="R40" s="256"/>
      <c r="S40" s="256"/>
      <c r="T40" s="256"/>
      <c r="U40" s="256"/>
      <c r="V40" s="260"/>
      <c r="W40" s="294"/>
      <c r="X40" s="295"/>
      <c r="Y40" s="295"/>
      <c r="Z40" s="295"/>
      <c r="AA40" s="295"/>
      <c r="AB40" s="295"/>
      <c r="AC40" s="295"/>
      <c r="AD40" s="295"/>
      <c r="AE40" s="295"/>
      <c r="AF40" s="255"/>
      <c r="AG40" s="256"/>
      <c r="AH40" s="256"/>
      <c r="AI40" s="256"/>
      <c r="AJ40" s="256"/>
      <c r="AK40" s="256"/>
      <c r="AL40" s="256"/>
      <c r="AM40" s="256"/>
      <c r="AN40" s="256"/>
      <c r="AO40" s="256"/>
      <c r="AP40" s="260"/>
      <c r="AQ40" s="255"/>
      <c r="AR40" s="256"/>
      <c r="AS40" s="256"/>
      <c r="AT40" s="256"/>
      <c r="AU40" s="256"/>
      <c r="AV40" s="256"/>
      <c r="AW40" s="256"/>
      <c r="AX40" s="256"/>
      <c r="AY40" s="256"/>
      <c r="AZ40" s="260"/>
      <c r="BA40" s="255"/>
      <c r="BB40" s="256"/>
      <c r="BC40" s="256"/>
      <c r="BD40" s="256"/>
      <c r="BE40" s="256"/>
      <c r="BF40" s="256"/>
      <c r="BG40" s="256"/>
      <c r="BH40" s="256"/>
      <c r="BI40" s="256"/>
      <c r="BJ40" s="256"/>
      <c r="BK40" s="116"/>
      <c r="BL40" s="116"/>
      <c r="BM40" s="116"/>
      <c r="BN40" s="116"/>
      <c r="BO40" s="116"/>
      <c r="BP40" s="116"/>
      <c r="BQ40" s="116"/>
    </row>
    <row r="41" spans="2:69" ht="11.25" customHeight="1" x14ac:dyDescent="0.15">
      <c r="B41" s="18"/>
      <c r="C41" s="18"/>
      <c r="D41" s="18"/>
      <c r="E41" s="18"/>
      <c r="F41" s="18"/>
      <c r="G41" s="18"/>
      <c r="H41" s="18"/>
      <c r="I41" s="18"/>
      <c r="J41" s="18"/>
      <c r="K41" s="18"/>
      <c r="L41" s="18"/>
      <c r="M41" s="3"/>
      <c r="N41" s="113"/>
      <c r="O41" s="113"/>
      <c r="P41" s="113"/>
      <c r="Q41" s="113"/>
      <c r="R41" s="113"/>
      <c r="S41" s="251" t="s">
        <v>34</v>
      </c>
      <c r="T41" s="251"/>
      <c r="U41" s="251"/>
      <c r="V41" s="251"/>
      <c r="W41" s="118"/>
      <c r="X41" s="118"/>
      <c r="Y41" s="113"/>
      <c r="Z41" s="113"/>
      <c r="AA41" s="113"/>
      <c r="AB41" s="251" t="s">
        <v>34</v>
      </c>
      <c r="AC41" s="251"/>
      <c r="AD41" s="251"/>
      <c r="AE41" s="251"/>
      <c r="AF41" s="113"/>
      <c r="AG41" s="118"/>
      <c r="AH41" s="118"/>
      <c r="AI41" s="118"/>
      <c r="AJ41" s="113"/>
      <c r="AK41" s="251" t="s">
        <v>34</v>
      </c>
      <c r="AL41" s="251"/>
      <c r="AM41" s="251"/>
      <c r="AN41" s="251"/>
      <c r="AO41" s="251"/>
      <c r="AP41" s="251"/>
      <c r="AQ41" s="113"/>
      <c r="AR41" s="113"/>
      <c r="AS41" s="113"/>
      <c r="AT41" s="118"/>
      <c r="AU41" s="122"/>
      <c r="AV41" s="251" t="s">
        <v>34</v>
      </c>
      <c r="AW41" s="251"/>
      <c r="AX41" s="251"/>
      <c r="AY41" s="251"/>
      <c r="AZ41" s="251"/>
      <c r="BA41" s="113"/>
      <c r="BB41" s="113"/>
      <c r="BC41" s="113"/>
      <c r="BD41" s="113"/>
      <c r="BE41" s="113"/>
      <c r="BF41" s="251" t="s">
        <v>34</v>
      </c>
      <c r="BG41" s="251"/>
      <c r="BH41" s="251"/>
      <c r="BI41" s="251"/>
      <c r="BJ41" s="251"/>
      <c r="BK41" s="113"/>
      <c r="BL41" s="113"/>
      <c r="BM41" s="113"/>
      <c r="BN41" s="113"/>
      <c r="BO41" s="113"/>
      <c r="BP41" s="113"/>
      <c r="BQ41" s="113"/>
    </row>
    <row r="42" spans="2:69" ht="11.25" customHeight="1" x14ac:dyDescent="0.15">
      <c r="B42" s="18"/>
      <c r="C42" s="240" t="s">
        <v>4</v>
      </c>
      <c r="D42" s="240"/>
      <c r="E42" s="240"/>
      <c r="F42" s="240"/>
      <c r="G42" s="240">
        <v>18</v>
      </c>
      <c r="H42" s="240"/>
      <c r="I42" s="240" t="s">
        <v>3</v>
      </c>
      <c r="J42" s="240"/>
      <c r="K42" s="240"/>
      <c r="L42" s="240"/>
      <c r="M42" s="10"/>
      <c r="N42" s="241">
        <v>42500</v>
      </c>
      <c r="O42" s="238"/>
      <c r="P42" s="238"/>
      <c r="Q42" s="238"/>
      <c r="R42" s="238"/>
      <c r="S42" s="238"/>
      <c r="T42" s="238"/>
      <c r="U42" s="238"/>
      <c r="V42" s="238"/>
      <c r="W42" s="238">
        <v>477337</v>
      </c>
      <c r="X42" s="238"/>
      <c r="Y42" s="238"/>
      <c r="Z42" s="238"/>
      <c r="AA42" s="238"/>
      <c r="AB42" s="238"/>
      <c r="AC42" s="238"/>
      <c r="AD42" s="238"/>
      <c r="AE42" s="238"/>
      <c r="AF42" s="238">
        <v>5875360</v>
      </c>
      <c r="AG42" s="238"/>
      <c r="AH42" s="238"/>
      <c r="AI42" s="238"/>
      <c r="AJ42" s="238"/>
      <c r="AK42" s="238"/>
      <c r="AL42" s="238"/>
      <c r="AM42" s="238"/>
      <c r="AN42" s="238"/>
      <c r="AO42" s="238"/>
      <c r="AP42" s="238"/>
      <c r="AQ42" s="238">
        <v>6894731</v>
      </c>
      <c r="AR42" s="238"/>
      <c r="AS42" s="238"/>
      <c r="AT42" s="238"/>
      <c r="AU42" s="238"/>
      <c r="AV42" s="238"/>
      <c r="AW42" s="238"/>
      <c r="AX42" s="238"/>
      <c r="AY42" s="238"/>
      <c r="AZ42" s="238"/>
      <c r="BA42" s="238">
        <v>47384180</v>
      </c>
      <c r="BB42" s="238"/>
      <c r="BC42" s="238"/>
      <c r="BD42" s="238"/>
      <c r="BE42" s="238"/>
      <c r="BF42" s="238"/>
      <c r="BG42" s="238"/>
      <c r="BH42" s="238"/>
      <c r="BI42" s="238"/>
      <c r="BJ42" s="238"/>
      <c r="BK42" s="113"/>
      <c r="BL42" s="113"/>
      <c r="BM42" s="113"/>
      <c r="BN42" s="113"/>
      <c r="BO42" s="113"/>
      <c r="BP42" s="113"/>
      <c r="BQ42" s="113"/>
    </row>
    <row r="43" spans="2:69" ht="11.25" customHeight="1" x14ac:dyDescent="0.15">
      <c r="B43" s="18"/>
      <c r="C43" s="18"/>
      <c r="D43" s="18"/>
      <c r="E43" s="18"/>
      <c r="F43" s="18"/>
      <c r="G43" s="240">
        <v>19</v>
      </c>
      <c r="H43" s="240"/>
      <c r="I43" s="18"/>
      <c r="J43" s="18"/>
      <c r="K43" s="18"/>
      <c r="L43" s="18"/>
      <c r="M43" s="10"/>
      <c r="N43" s="241">
        <v>42500</v>
      </c>
      <c r="O43" s="238"/>
      <c r="P43" s="238"/>
      <c r="Q43" s="238"/>
      <c r="R43" s="238"/>
      <c r="S43" s="238"/>
      <c r="T43" s="238"/>
      <c r="U43" s="238"/>
      <c r="V43" s="238"/>
      <c r="W43" s="238">
        <v>477337</v>
      </c>
      <c r="X43" s="238"/>
      <c r="Y43" s="238"/>
      <c r="Z43" s="238"/>
      <c r="AA43" s="238"/>
      <c r="AB43" s="238"/>
      <c r="AC43" s="238"/>
      <c r="AD43" s="238"/>
      <c r="AE43" s="238"/>
      <c r="AF43" s="238">
        <v>5987830</v>
      </c>
      <c r="AG43" s="238"/>
      <c r="AH43" s="238"/>
      <c r="AI43" s="238"/>
      <c r="AJ43" s="238"/>
      <c r="AK43" s="238"/>
      <c r="AL43" s="238"/>
      <c r="AM43" s="238"/>
      <c r="AN43" s="238"/>
      <c r="AO43" s="238"/>
      <c r="AP43" s="238"/>
      <c r="AQ43" s="238">
        <v>5215486</v>
      </c>
      <c r="AR43" s="238"/>
      <c r="AS43" s="238"/>
      <c r="AT43" s="238"/>
      <c r="AU43" s="238"/>
      <c r="AV43" s="238"/>
      <c r="AW43" s="238"/>
      <c r="AX43" s="238"/>
      <c r="AY43" s="238"/>
      <c r="AZ43" s="238"/>
      <c r="BA43" s="238">
        <v>68151220</v>
      </c>
      <c r="BB43" s="238"/>
      <c r="BC43" s="238"/>
      <c r="BD43" s="238"/>
      <c r="BE43" s="238"/>
      <c r="BF43" s="238"/>
      <c r="BG43" s="238"/>
      <c r="BH43" s="238"/>
      <c r="BI43" s="238"/>
      <c r="BJ43" s="238"/>
      <c r="BK43" s="113"/>
      <c r="BL43" s="113"/>
      <c r="BM43" s="113"/>
      <c r="BN43" s="113"/>
      <c r="BO43" s="113"/>
      <c r="BP43" s="113"/>
      <c r="BQ43" s="113"/>
    </row>
    <row r="44" spans="2:69" ht="11.25" customHeight="1" x14ac:dyDescent="0.15">
      <c r="B44" s="18"/>
      <c r="C44" s="18"/>
      <c r="D44" s="18"/>
      <c r="E44" s="18"/>
      <c r="F44" s="18"/>
      <c r="G44" s="240">
        <v>20</v>
      </c>
      <c r="H44" s="240"/>
      <c r="I44" s="18"/>
      <c r="J44" s="18"/>
      <c r="K44" s="18"/>
      <c r="L44" s="18"/>
      <c r="M44" s="10"/>
      <c r="N44" s="241">
        <v>42500</v>
      </c>
      <c r="O44" s="238"/>
      <c r="P44" s="238"/>
      <c r="Q44" s="238"/>
      <c r="R44" s="238"/>
      <c r="S44" s="238"/>
      <c r="T44" s="238"/>
      <c r="U44" s="238"/>
      <c r="V44" s="238"/>
      <c r="W44" s="238">
        <v>506337</v>
      </c>
      <c r="X44" s="238"/>
      <c r="Y44" s="238"/>
      <c r="Z44" s="238"/>
      <c r="AA44" s="238"/>
      <c r="AB44" s="238"/>
      <c r="AC44" s="238"/>
      <c r="AD44" s="238"/>
      <c r="AE44" s="238"/>
      <c r="AF44" s="238">
        <v>6107037</v>
      </c>
      <c r="AG44" s="238"/>
      <c r="AH44" s="238"/>
      <c r="AI44" s="238"/>
      <c r="AJ44" s="238"/>
      <c r="AK44" s="238"/>
      <c r="AL44" s="238"/>
      <c r="AM44" s="238"/>
      <c r="AN44" s="238"/>
      <c r="AO44" s="238"/>
      <c r="AP44" s="238"/>
      <c r="AQ44" s="238">
        <v>5631214</v>
      </c>
      <c r="AR44" s="238"/>
      <c r="AS44" s="238"/>
      <c r="AT44" s="238"/>
      <c r="AU44" s="238"/>
      <c r="AV44" s="238"/>
      <c r="AW44" s="238"/>
      <c r="AX44" s="238"/>
      <c r="AY44" s="238"/>
      <c r="AZ44" s="238"/>
      <c r="BA44" s="238">
        <v>85318586</v>
      </c>
      <c r="BB44" s="238"/>
      <c r="BC44" s="238"/>
      <c r="BD44" s="238"/>
      <c r="BE44" s="238"/>
      <c r="BF44" s="238"/>
      <c r="BG44" s="238"/>
      <c r="BH44" s="238"/>
      <c r="BI44" s="238"/>
      <c r="BJ44" s="238"/>
      <c r="BK44" s="113"/>
      <c r="BL44" s="113"/>
      <c r="BM44" s="113"/>
      <c r="BN44" s="113"/>
      <c r="BO44" s="113"/>
      <c r="BP44" s="113"/>
      <c r="BQ44" s="113"/>
    </row>
    <row r="45" spans="2:69" ht="11.25" customHeight="1" x14ac:dyDescent="0.15">
      <c r="B45" s="18"/>
      <c r="C45" s="18"/>
      <c r="D45" s="18"/>
      <c r="E45" s="18"/>
      <c r="F45" s="18"/>
      <c r="G45" s="240">
        <v>21</v>
      </c>
      <c r="H45" s="240"/>
      <c r="I45" s="18"/>
      <c r="J45" s="18"/>
      <c r="K45" s="18"/>
      <c r="L45" s="18"/>
      <c r="M45" s="10"/>
      <c r="N45" s="241">
        <v>42500</v>
      </c>
      <c r="O45" s="238"/>
      <c r="P45" s="238"/>
      <c r="Q45" s="238"/>
      <c r="R45" s="238"/>
      <c r="S45" s="238"/>
      <c r="T45" s="238"/>
      <c r="U45" s="238"/>
      <c r="V45" s="238"/>
      <c r="W45" s="238">
        <v>506337</v>
      </c>
      <c r="X45" s="238"/>
      <c r="Y45" s="238"/>
      <c r="Z45" s="238"/>
      <c r="AA45" s="238"/>
      <c r="AB45" s="238"/>
      <c r="AC45" s="238"/>
      <c r="AD45" s="238"/>
      <c r="AE45" s="238"/>
      <c r="AF45" s="238">
        <v>6230578</v>
      </c>
      <c r="AG45" s="238"/>
      <c r="AH45" s="238"/>
      <c r="AI45" s="238"/>
      <c r="AJ45" s="238"/>
      <c r="AK45" s="238"/>
      <c r="AL45" s="238"/>
      <c r="AM45" s="238"/>
      <c r="AN45" s="238"/>
      <c r="AO45" s="238"/>
      <c r="AP45" s="238"/>
      <c r="AQ45" s="238">
        <v>4937612</v>
      </c>
      <c r="AR45" s="238"/>
      <c r="AS45" s="238"/>
      <c r="AT45" s="238"/>
      <c r="AU45" s="238"/>
      <c r="AV45" s="238"/>
      <c r="AW45" s="238"/>
      <c r="AX45" s="238"/>
      <c r="AY45" s="238"/>
      <c r="AZ45" s="238"/>
      <c r="BA45" s="238">
        <v>83701232</v>
      </c>
      <c r="BB45" s="238"/>
      <c r="BC45" s="238"/>
      <c r="BD45" s="238"/>
      <c r="BE45" s="238"/>
      <c r="BF45" s="238"/>
      <c r="BG45" s="238"/>
      <c r="BH45" s="238"/>
      <c r="BI45" s="238"/>
      <c r="BJ45" s="238"/>
      <c r="BK45" s="113"/>
      <c r="BL45" s="113"/>
      <c r="BM45" s="113"/>
      <c r="BN45" s="113"/>
      <c r="BO45" s="113"/>
      <c r="BP45" s="113"/>
      <c r="BQ45" s="113"/>
    </row>
    <row r="46" spans="2:69" ht="11.25" customHeight="1" x14ac:dyDescent="0.15">
      <c r="B46" s="18"/>
      <c r="C46" s="18"/>
      <c r="D46" s="18"/>
      <c r="E46" s="18"/>
      <c r="F46" s="18"/>
      <c r="G46" s="240">
        <v>22</v>
      </c>
      <c r="H46" s="240"/>
      <c r="I46" s="89"/>
      <c r="J46" s="89"/>
      <c r="K46" s="89"/>
      <c r="L46" s="89"/>
      <c r="M46" s="6"/>
      <c r="N46" s="241">
        <v>42500</v>
      </c>
      <c r="O46" s="238"/>
      <c r="P46" s="238"/>
      <c r="Q46" s="238"/>
      <c r="R46" s="238"/>
      <c r="S46" s="238"/>
      <c r="T46" s="238"/>
      <c r="U46" s="238"/>
      <c r="V46" s="238"/>
      <c r="W46" s="238">
        <v>506337</v>
      </c>
      <c r="X46" s="238"/>
      <c r="Y46" s="238"/>
      <c r="Z46" s="238"/>
      <c r="AA46" s="238"/>
      <c r="AB46" s="238"/>
      <c r="AC46" s="238"/>
      <c r="AD46" s="238"/>
      <c r="AE46" s="238"/>
      <c r="AF46" s="238">
        <v>6156161</v>
      </c>
      <c r="AG46" s="238"/>
      <c r="AH46" s="238"/>
      <c r="AI46" s="238"/>
      <c r="AJ46" s="238"/>
      <c r="AK46" s="238"/>
      <c r="AL46" s="238"/>
      <c r="AM46" s="238"/>
      <c r="AN46" s="238"/>
      <c r="AO46" s="238"/>
      <c r="AP46" s="238"/>
      <c r="AQ46" s="238">
        <v>3802131</v>
      </c>
      <c r="AR46" s="238"/>
      <c r="AS46" s="238"/>
      <c r="AT46" s="238"/>
      <c r="AU46" s="238"/>
      <c r="AV46" s="238"/>
      <c r="AW46" s="238"/>
      <c r="AX46" s="238"/>
      <c r="AY46" s="238"/>
      <c r="AZ46" s="238"/>
      <c r="BA46" s="238">
        <v>76251002</v>
      </c>
      <c r="BB46" s="238"/>
      <c r="BC46" s="238"/>
      <c r="BD46" s="238"/>
      <c r="BE46" s="238"/>
      <c r="BF46" s="238"/>
      <c r="BG46" s="238"/>
      <c r="BH46" s="238"/>
      <c r="BI46" s="238"/>
      <c r="BJ46" s="238"/>
      <c r="BK46" s="120"/>
      <c r="BL46" s="120"/>
      <c r="BM46" s="120"/>
      <c r="BN46" s="120"/>
      <c r="BO46" s="120"/>
      <c r="BP46" s="120"/>
      <c r="BQ46" s="120"/>
    </row>
    <row r="47" spans="2:69" s="111" customFormat="1" ht="11.25" customHeight="1" x14ac:dyDescent="0.15">
      <c r="B47" s="114"/>
      <c r="C47" s="114"/>
      <c r="D47" s="114"/>
      <c r="E47" s="114"/>
      <c r="F47" s="114"/>
      <c r="G47" s="114"/>
      <c r="H47" s="114"/>
      <c r="I47" s="128"/>
      <c r="J47" s="128"/>
      <c r="K47" s="128"/>
      <c r="L47" s="128"/>
      <c r="M47" s="6"/>
      <c r="N47" s="119"/>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row>
    <row r="48" spans="2:69" s="111" customFormat="1" ht="11.25" customHeight="1" x14ac:dyDescent="0.15">
      <c r="B48" s="114"/>
      <c r="C48" s="114"/>
      <c r="D48" s="114"/>
      <c r="E48" s="114"/>
      <c r="F48" s="114"/>
      <c r="G48" s="240">
        <v>23</v>
      </c>
      <c r="H48" s="240"/>
      <c r="I48" s="128"/>
      <c r="J48" s="128"/>
      <c r="K48" s="128"/>
      <c r="L48" s="128"/>
      <c r="M48" s="6"/>
      <c r="N48" s="241">
        <v>42500</v>
      </c>
      <c r="O48" s="238"/>
      <c r="P48" s="238"/>
      <c r="Q48" s="238"/>
      <c r="R48" s="238"/>
      <c r="S48" s="238"/>
      <c r="T48" s="238"/>
      <c r="U48" s="238"/>
      <c r="V48" s="238"/>
      <c r="W48" s="238">
        <v>505337</v>
      </c>
      <c r="X48" s="238"/>
      <c r="Y48" s="238"/>
      <c r="Z48" s="238"/>
      <c r="AA48" s="238"/>
      <c r="AB48" s="238"/>
      <c r="AC48" s="238"/>
      <c r="AD48" s="238"/>
      <c r="AE48" s="238"/>
      <c r="AF48" s="238">
        <v>6144577</v>
      </c>
      <c r="AG48" s="238"/>
      <c r="AH48" s="238"/>
      <c r="AI48" s="238"/>
      <c r="AJ48" s="238"/>
      <c r="AK48" s="238"/>
      <c r="AL48" s="238"/>
      <c r="AM48" s="238"/>
      <c r="AN48" s="238"/>
      <c r="AO48" s="238"/>
      <c r="AP48" s="238"/>
      <c r="AQ48" s="238">
        <v>3791328</v>
      </c>
      <c r="AR48" s="238"/>
      <c r="AS48" s="238"/>
      <c r="AT48" s="238"/>
      <c r="AU48" s="238"/>
      <c r="AV48" s="238"/>
      <c r="AW48" s="238"/>
      <c r="AX48" s="238"/>
      <c r="AY48" s="238"/>
      <c r="AZ48" s="238"/>
      <c r="BA48" s="238">
        <v>73273519</v>
      </c>
      <c r="BB48" s="238"/>
      <c r="BC48" s="238"/>
      <c r="BD48" s="238"/>
      <c r="BE48" s="238"/>
      <c r="BF48" s="238"/>
      <c r="BG48" s="238"/>
      <c r="BH48" s="238"/>
      <c r="BI48" s="238"/>
      <c r="BJ48" s="238"/>
      <c r="BK48" s="120"/>
      <c r="BL48" s="120"/>
      <c r="BM48" s="120"/>
      <c r="BN48" s="120"/>
      <c r="BO48" s="120"/>
      <c r="BP48" s="120"/>
      <c r="BQ48" s="120"/>
    </row>
    <row r="49" spans="2:69" s="111" customFormat="1" ht="11.25" customHeight="1" x14ac:dyDescent="0.15">
      <c r="B49" s="114"/>
      <c r="C49" s="114"/>
      <c r="D49" s="114"/>
      <c r="E49" s="114"/>
      <c r="F49" s="114"/>
      <c r="G49" s="240">
        <v>24</v>
      </c>
      <c r="H49" s="240"/>
      <c r="I49" s="128"/>
      <c r="J49" s="128"/>
      <c r="K49" s="128"/>
      <c r="L49" s="128"/>
      <c r="M49" s="6"/>
      <c r="N49" s="241">
        <v>42500</v>
      </c>
      <c r="O49" s="238"/>
      <c r="P49" s="238"/>
      <c r="Q49" s="238"/>
      <c r="R49" s="238"/>
      <c r="S49" s="238"/>
      <c r="T49" s="238"/>
      <c r="U49" s="238"/>
      <c r="V49" s="238"/>
      <c r="W49" s="238">
        <v>505337</v>
      </c>
      <c r="X49" s="238"/>
      <c r="Y49" s="238"/>
      <c r="Z49" s="238"/>
      <c r="AA49" s="238"/>
      <c r="AB49" s="238"/>
      <c r="AC49" s="238"/>
      <c r="AD49" s="238"/>
      <c r="AE49" s="238"/>
      <c r="AF49" s="238">
        <v>6089073</v>
      </c>
      <c r="AG49" s="238"/>
      <c r="AH49" s="238"/>
      <c r="AI49" s="238"/>
      <c r="AJ49" s="238"/>
      <c r="AK49" s="238"/>
      <c r="AL49" s="238"/>
      <c r="AM49" s="238"/>
      <c r="AN49" s="238"/>
      <c r="AO49" s="238"/>
      <c r="AP49" s="238"/>
      <c r="AQ49" s="238">
        <v>4675156</v>
      </c>
      <c r="AR49" s="238"/>
      <c r="AS49" s="238"/>
      <c r="AT49" s="238"/>
      <c r="AU49" s="238"/>
      <c r="AV49" s="238"/>
      <c r="AW49" s="238"/>
      <c r="AX49" s="238"/>
      <c r="AY49" s="238"/>
      <c r="AZ49" s="238"/>
      <c r="BA49" s="238">
        <v>73420420</v>
      </c>
      <c r="BB49" s="238"/>
      <c r="BC49" s="238"/>
      <c r="BD49" s="238"/>
      <c r="BE49" s="238"/>
      <c r="BF49" s="238"/>
      <c r="BG49" s="238"/>
      <c r="BH49" s="238"/>
      <c r="BI49" s="238"/>
      <c r="BJ49" s="238"/>
      <c r="BK49" s="120"/>
      <c r="BL49" s="120"/>
      <c r="BM49" s="120"/>
      <c r="BN49" s="120"/>
      <c r="BO49" s="120"/>
      <c r="BP49" s="120"/>
      <c r="BQ49" s="120"/>
    </row>
    <row r="50" spans="2:69" s="111" customFormat="1" ht="11.25" customHeight="1" x14ac:dyDescent="0.15">
      <c r="B50" s="114"/>
      <c r="C50" s="114"/>
      <c r="D50" s="114"/>
      <c r="E50" s="114"/>
      <c r="F50" s="114"/>
      <c r="G50" s="240">
        <v>25</v>
      </c>
      <c r="H50" s="240"/>
      <c r="I50" s="128"/>
      <c r="J50" s="128"/>
      <c r="K50" s="128"/>
      <c r="L50" s="128"/>
      <c r="M50" s="6"/>
      <c r="N50" s="241">
        <v>42500</v>
      </c>
      <c r="O50" s="238"/>
      <c r="P50" s="238"/>
      <c r="Q50" s="238"/>
      <c r="R50" s="238"/>
      <c r="S50" s="238"/>
      <c r="T50" s="238"/>
      <c r="U50" s="238"/>
      <c r="V50" s="238"/>
      <c r="W50" s="238">
        <v>505337</v>
      </c>
      <c r="X50" s="238"/>
      <c r="Y50" s="238"/>
      <c r="Z50" s="238"/>
      <c r="AA50" s="238"/>
      <c r="AB50" s="238"/>
      <c r="AC50" s="238"/>
      <c r="AD50" s="238"/>
      <c r="AE50" s="238"/>
      <c r="AF50" s="238">
        <v>6095656</v>
      </c>
      <c r="AG50" s="238"/>
      <c r="AH50" s="238"/>
      <c r="AI50" s="238"/>
      <c r="AJ50" s="238"/>
      <c r="AK50" s="238"/>
      <c r="AL50" s="238"/>
      <c r="AM50" s="238"/>
      <c r="AN50" s="238"/>
      <c r="AO50" s="238"/>
      <c r="AP50" s="238"/>
      <c r="AQ50" s="238">
        <v>5064103</v>
      </c>
      <c r="AR50" s="238"/>
      <c r="AS50" s="238"/>
      <c r="AT50" s="238"/>
      <c r="AU50" s="238"/>
      <c r="AV50" s="238"/>
      <c r="AW50" s="238"/>
      <c r="AX50" s="238"/>
      <c r="AY50" s="238"/>
      <c r="AZ50" s="238"/>
      <c r="BA50" s="238">
        <v>75502825</v>
      </c>
      <c r="BB50" s="238"/>
      <c r="BC50" s="238"/>
      <c r="BD50" s="238"/>
      <c r="BE50" s="238"/>
      <c r="BF50" s="238"/>
      <c r="BG50" s="238"/>
      <c r="BH50" s="238"/>
      <c r="BI50" s="238"/>
      <c r="BJ50" s="238"/>
      <c r="BK50" s="120"/>
      <c r="BL50" s="120"/>
      <c r="BM50" s="120"/>
      <c r="BN50" s="120"/>
      <c r="BO50" s="120"/>
      <c r="BP50" s="120"/>
      <c r="BQ50" s="120"/>
    </row>
    <row r="51" spans="2:69" s="111" customFormat="1" ht="11.25" customHeight="1" x14ac:dyDescent="0.15">
      <c r="B51" s="114"/>
      <c r="C51" s="114"/>
      <c r="D51" s="114"/>
      <c r="E51" s="114"/>
      <c r="F51" s="114"/>
      <c r="G51" s="240">
        <v>26</v>
      </c>
      <c r="H51" s="240"/>
      <c r="I51" s="128"/>
      <c r="J51" s="128"/>
      <c r="K51" s="128"/>
      <c r="L51" s="128"/>
      <c r="M51" s="6"/>
      <c r="N51" s="241">
        <v>42500</v>
      </c>
      <c r="O51" s="238"/>
      <c r="P51" s="238"/>
      <c r="Q51" s="238"/>
      <c r="R51" s="238"/>
      <c r="S51" s="238"/>
      <c r="T51" s="238"/>
      <c r="U51" s="238"/>
      <c r="V51" s="238"/>
      <c r="W51" s="238">
        <v>505337</v>
      </c>
      <c r="X51" s="238"/>
      <c r="Y51" s="238"/>
      <c r="Z51" s="238"/>
      <c r="AA51" s="238"/>
      <c r="AB51" s="238"/>
      <c r="AC51" s="238"/>
      <c r="AD51" s="238"/>
      <c r="AE51" s="238"/>
      <c r="AF51" s="238">
        <v>6268405</v>
      </c>
      <c r="AG51" s="238"/>
      <c r="AH51" s="238"/>
      <c r="AI51" s="238"/>
      <c r="AJ51" s="238"/>
      <c r="AK51" s="238"/>
      <c r="AL51" s="238"/>
      <c r="AM51" s="238"/>
      <c r="AN51" s="238"/>
      <c r="AO51" s="238"/>
      <c r="AP51" s="238"/>
      <c r="AQ51" s="238">
        <v>5895652</v>
      </c>
      <c r="AR51" s="238"/>
      <c r="AS51" s="238"/>
      <c r="AT51" s="238"/>
      <c r="AU51" s="238"/>
      <c r="AV51" s="238"/>
      <c r="AW51" s="238"/>
      <c r="AX51" s="238"/>
      <c r="AY51" s="238"/>
      <c r="AZ51" s="238"/>
      <c r="BA51" s="238">
        <v>73792121</v>
      </c>
      <c r="BB51" s="238"/>
      <c r="BC51" s="238"/>
      <c r="BD51" s="238"/>
      <c r="BE51" s="238"/>
      <c r="BF51" s="238"/>
      <c r="BG51" s="238"/>
      <c r="BH51" s="238"/>
      <c r="BI51" s="238"/>
      <c r="BJ51" s="238"/>
      <c r="BK51" s="120"/>
      <c r="BL51" s="120"/>
      <c r="BM51" s="120"/>
      <c r="BN51" s="120"/>
      <c r="BO51" s="120"/>
      <c r="BP51" s="120"/>
      <c r="BQ51" s="120"/>
    </row>
    <row r="52" spans="2:69" s="111" customFormat="1" ht="11.25" customHeight="1" x14ac:dyDescent="0.15">
      <c r="B52" s="114"/>
      <c r="C52" s="114"/>
      <c r="D52" s="114"/>
      <c r="E52" s="114"/>
      <c r="F52" s="114"/>
      <c r="G52" s="273">
        <v>27</v>
      </c>
      <c r="H52" s="273"/>
      <c r="I52" s="128"/>
      <c r="J52" s="128"/>
      <c r="K52" s="128"/>
      <c r="L52" s="128"/>
      <c r="M52" s="6"/>
      <c r="N52" s="296">
        <v>42500</v>
      </c>
      <c r="O52" s="247"/>
      <c r="P52" s="247"/>
      <c r="Q52" s="247"/>
      <c r="R52" s="247"/>
      <c r="S52" s="247"/>
      <c r="T52" s="247"/>
      <c r="U52" s="247"/>
      <c r="V52" s="247"/>
      <c r="W52" s="247">
        <v>505337</v>
      </c>
      <c r="X52" s="247"/>
      <c r="Y52" s="247"/>
      <c r="Z52" s="247"/>
      <c r="AA52" s="247"/>
      <c r="AB52" s="247"/>
      <c r="AC52" s="247"/>
      <c r="AD52" s="247"/>
      <c r="AE52" s="247"/>
      <c r="AF52" s="247">
        <v>6378299</v>
      </c>
      <c r="AG52" s="247"/>
      <c r="AH52" s="247"/>
      <c r="AI52" s="247"/>
      <c r="AJ52" s="247"/>
      <c r="AK52" s="247"/>
      <c r="AL52" s="247"/>
      <c r="AM52" s="247"/>
      <c r="AN52" s="247"/>
      <c r="AO52" s="247"/>
      <c r="AP52" s="247"/>
      <c r="AQ52" s="247">
        <v>6624838</v>
      </c>
      <c r="AR52" s="247"/>
      <c r="AS52" s="247"/>
      <c r="AT52" s="247"/>
      <c r="AU52" s="247"/>
      <c r="AV52" s="247"/>
      <c r="AW52" s="247"/>
      <c r="AX52" s="247"/>
      <c r="AY52" s="247"/>
      <c r="AZ52" s="247"/>
      <c r="BA52" s="247">
        <v>72327142</v>
      </c>
      <c r="BB52" s="247"/>
      <c r="BC52" s="247"/>
      <c r="BD52" s="247"/>
      <c r="BE52" s="247"/>
      <c r="BF52" s="247"/>
      <c r="BG52" s="247"/>
      <c r="BH52" s="247"/>
      <c r="BI52" s="247"/>
      <c r="BJ52" s="247"/>
      <c r="BK52" s="120"/>
      <c r="BL52" s="120"/>
      <c r="BM52" s="120"/>
      <c r="BN52" s="120"/>
      <c r="BO52" s="120"/>
      <c r="BP52" s="120"/>
      <c r="BQ52" s="120"/>
    </row>
    <row r="53" spans="2:69" ht="11.25" customHeight="1" x14ac:dyDescent="0.15">
      <c r="B53" s="79"/>
      <c r="C53" s="79"/>
      <c r="D53" s="79"/>
      <c r="E53" s="79"/>
      <c r="F53" s="79"/>
      <c r="G53" s="79"/>
      <c r="H53" s="79"/>
      <c r="I53" s="79"/>
      <c r="J53" s="79"/>
      <c r="K53" s="79"/>
      <c r="L53" s="79"/>
      <c r="M53" s="80"/>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row>
    <row r="54" spans="2:69" ht="11.25" customHeight="1" x14ac:dyDescent="0.15">
      <c r="B54" s="67"/>
      <c r="C54" s="244" t="s">
        <v>11</v>
      </c>
      <c r="D54" s="244"/>
      <c r="E54" s="67" t="s">
        <v>1</v>
      </c>
      <c r="F54" s="249" t="s">
        <v>466</v>
      </c>
      <c r="G54" s="249"/>
      <c r="H54" s="67" t="s">
        <v>627</v>
      </c>
      <c r="I54" s="67"/>
      <c r="J54" s="67"/>
      <c r="K54" s="67"/>
      <c r="L54" s="67"/>
    </row>
    <row r="55" spans="2:69" ht="11.25" customHeight="1" x14ac:dyDescent="0.15">
      <c r="B55" s="67"/>
      <c r="C55" s="67"/>
      <c r="D55" s="67"/>
      <c r="E55" s="67"/>
      <c r="F55" s="250" t="s">
        <v>468</v>
      </c>
      <c r="G55" s="250"/>
      <c r="H55" s="67" t="s">
        <v>788</v>
      </c>
      <c r="I55" s="67"/>
      <c r="J55" s="67"/>
      <c r="K55" s="67"/>
      <c r="L55" s="67"/>
    </row>
    <row r="56" spans="2:69" ht="11.25" customHeight="1" x14ac:dyDescent="0.15">
      <c r="B56" s="67"/>
      <c r="C56" s="67"/>
      <c r="D56" s="67"/>
      <c r="E56" s="67"/>
      <c r="F56" s="250" t="s">
        <v>480</v>
      </c>
      <c r="G56" s="250"/>
      <c r="H56" s="67" t="s">
        <v>787</v>
      </c>
      <c r="I56" s="67"/>
      <c r="J56" s="67"/>
      <c r="K56" s="67"/>
      <c r="L56" s="67"/>
    </row>
    <row r="57" spans="2:69" s="166" customFormat="1" ht="11.25" customHeight="1" x14ac:dyDescent="0.15">
      <c r="B57" s="67"/>
      <c r="C57" s="67"/>
      <c r="D57" s="67"/>
      <c r="E57" s="67"/>
      <c r="F57" s="250" t="s">
        <v>628</v>
      </c>
      <c r="G57" s="250"/>
      <c r="H57" s="67" t="s">
        <v>677</v>
      </c>
      <c r="I57" s="67"/>
      <c r="J57" s="67"/>
      <c r="K57" s="67"/>
      <c r="L57" s="67"/>
    </row>
    <row r="58" spans="2:69" ht="11.25" customHeight="1" x14ac:dyDescent="0.15">
      <c r="B58" s="236" t="s">
        <v>0</v>
      </c>
      <c r="C58" s="236"/>
      <c r="D58" s="236"/>
      <c r="E58" s="67" t="s">
        <v>1</v>
      </c>
      <c r="F58" s="67" t="s">
        <v>12</v>
      </c>
      <c r="G58" s="67"/>
      <c r="H58" s="67"/>
      <c r="I58" s="67"/>
      <c r="J58" s="67"/>
      <c r="K58" s="67"/>
      <c r="L58" s="67"/>
    </row>
    <row r="60" spans="2:69" s="5" customFormat="1" ht="11.25" customHeight="1" x14ac:dyDescent="0.15"/>
    <row r="61" spans="2:69" s="5" customFormat="1" ht="11.25" customHeight="1" x14ac:dyDescent="0.15"/>
    <row r="62" spans="2:69" s="5" customFormat="1" ht="11.25" customHeight="1" x14ac:dyDescent="0.15"/>
    <row r="63" spans="2:69" s="5" customFormat="1" ht="11.25" customHeight="1" x14ac:dyDescent="0.15"/>
    <row r="64" spans="2:69" s="5" customFormat="1" ht="11.25" customHeight="1" x14ac:dyDescent="0.15"/>
    <row r="65" s="5" customFormat="1" ht="11.25" customHeight="1" x14ac:dyDescent="0.15"/>
  </sheetData>
  <mergeCells count="212">
    <mergeCell ref="A1:S2"/>
    <mergeCell ref="F17:G17"/>
    <mergeCell ref="B18:D18"/>
    <mergeCell ref="F12:H12"/>
    <mergeCell ref="M12:X12"/>
    <mergeCell ref="I8:K8"/>
    <mergeCell ref="M8:X8"/>
    <mergeCell ref="F10:H10"/>
    <mergeCell ref="M10:X10"/>
    <mergeCell ref="F15:G15"/>
    <mergeCell ref="F8:H8"/>
    <mergeCell ref="F16:G16"/>
    <mergeCell ref="B3:BJ3"/>
    <mergeCell ref="M5:X6"/>
    <mergeCell ref="Y5:AK6"/>
    <mergeCell ref="AL5:AW6"/>
    <mergeCell ref="Y10:AK10"/>
    <mergeCell ref="AL10:AW10"/>
    <mergeCell ref="AX10:BJ10"/>
    <mergeCell ref="AX5:BJ6"/>
    <mergeCell ref="B5:L6"/>
    <mergeCell ref="Y12:AK12"/>
    <mergeCell ref="AL12:AW12"/>
    <mergeCell ref="AX12:BJ12"/>
    <mergeCell ref="C14:D14"/>
    <mergeCell ref="F14:G14"/>
    <mergeCell ref="AX8:BJ8"/>
    <mergeCell ref="AX11:BJ11"/>
    <mergeCell ref="AX9:BJ9"/>
    <mergeCell ref="AV7:AW7"/>
    <mergeCell ref="C8:E8"/>
    <mergeCell ref="F9:H9"/>
    <mergeCell ref="M9:X9"/>
    <mergeCell ref="Y9:AK9"/>
    <mergeCell ref="AL9:AW9"/>
    <mergeCell ref="F11:H11"/>
    <mergeCell ref="M11:X11"/>
    <mergeCell ref="Y11:AK11"/>
    <mergeCell ref="AL11:AW11"/>
    <mergeCell ref="Y8:AK8"/>
    <mergeCell ref="AL8:AW8"/>
    <mergeCell ref="W7:X7"/>
    <mergeCell ref="AJ7:AK7"/>
    <mergeCell ref="B20:BJ20"/>
    <mergeCell ref="N23:U24"/>
    <mergeCell ref="V23:AK23"/>
    <mergeCell ref="AL23:BA23"/>
    <mergeCell ref="V24:AC24"/>
    <mergeCell ref="AD24:AK24"/>
    <mergeCell ref="AL24:AS24"/>
    <mergeCell ref="AT24:BA24"/>
    <mergeCell ref="N22:BJ22"/>
    <mergeCell ref="BB23:BJ24"/>
    <mergeCell ref="B22:M24"/>
    <mergeCell ref="BH25:BJ25"/>
    <mergeCell ref="BB26:BJ26"/>
    <mergeCell ref="BB27:BJ27"/>
    <mergeCell ref="C26:F26"/>
    <mergeCell ref="G26:H26"/>
    <mergeCell ref="I26:L26"/>
    <mergeCell ref="V26:AC26"/>
    <mergeCell ref="AD26:AK26"/>
    <mergeCell ref="AL26:AS26"/>
    <mergeCell ref="AT26:BA26"/>
    <mergeCell ref="G27:H27"/>
    <mergeCell ref="V27:AC27"/>
    <mergeCell ref="AD27:AK27"/>
    <mergeCell ref="AL27:AS27"/>
    <mergeCell ref="AT27:BA27"/>
    <mergeCell ref="AZ25:BA25"/>
    <mergeCell ref="S25:U25"/>
    <mergeCell ref="AA25:AC25"/>
    <mergeCell ref="AJ25:AK25"/>
    <mergeCell ref="AQ25:AS25"/>
    <mergeCell ref="N26:U26"/>
    <mergeCell ref="N27:U27"/>
    <mergeCell ref="B38:M40"/>
    <mergeCell ref="G29:H29"/>
    <mergeCell ref="V29:AC29"/>
    <mergeCell ref="AD29:AK29"/>
    <mergeCell ref="AL29:AS29"/>
    <mergeCell ref="AT29:BA29"/>
    <mergeCell ref="G28:H28"/>
    <mergeCell ref="V28:AC28"/>
    <mergeCell ref="AD28:AK28"/>
    <mergeCell ref="N29:U29"/>
    <mergeCell ref="N28:U28"/>
    <mergeCell ref="AL30:AS30"/>
    <mergeCell ref="AT30:BA30"/>
    <mergeCell ref="G30:H30"/>
    <mergeCell ref="N30:U30"/>
    <mergeCell ref="V30:AC30"/>
    <mergeCell ref="AD30:AK30"/>
    <mergeCell ref="G32:H32"/>
    <mergeCell ref="V32:AC32"/>
    <mergeCell ref="AD32:AK32"/>
    <mergeCell ref="G44:H44"/>
    <mergeCell ref="N44:V44"/>
    <mergeCell ref="G43:H43"/>
    <mergeCell ref="N43:V43"/>
    <mergeCell ref="W44:AE44"/>
    <mergeCell ref="C42:F42"/>
    <mergeCell ref="G42:H42"/>
    <mergeCell ref="I42:L42"/>
    <mergeCell ref="N42:V42"/>
    <mergeCell ref="C54:D54"/>
    <mergeCell ref="F54:G54"/>
    <mergeCell ref="F55:G55"/>
    <mergeCell ref="F56:G56"/>
    <mergeCell ref="B58:D58"/>
    <mergeCell ref="G46:H46"/>
    <mergeCell ref="N46:V46"/>
    <mergeCell ref="G45:H45"/>
    <mergeCell ref="N45:V45"/>
    <mergeCell ref="G48:H48"/>
    <mergeCell ref="N48:V48"/>
    <mergeCell ref="G52:H52"/>
    <mergeCell ref="N52:V52"/>
    <mergeCell ref="F57:G57"/>
    <mergeCell ref="BB28:BJ28"/>
    <mergeCell ref="BB29:BJ29"/>
    <mergeCell ref="BB30:BJ30"/>
    <mergeCell ref="S41:V41"/>
    <mergeCell ref="W39:AE40"/>
    <mergeCell ref="AB41:AE41"/>
    <mergeCell ref="W42:AE42"/>
    <mergeCell ref="W43:AE43"/>
    <mergeCell ref="N32:U32"/>
    <mergeCell ref="AL28:AS28"/>
    <mergeCell ref="AT28:BA28"/>
    <mergeCell ref="BA38:BJ40"/>
    <mergeCell ref="AQ38:AZ40"/>
    <mergeCell ref="AV41:AZ41"/>
    <mergeCell ref="AQ42:AZ42"/>
    <mergeCell ref="AQ43:AZ43"/>
    <mergeCell ref="AL32:AS32"/>
    <mergeCell ref="AT32:BA32"/>
    <mergeCell ref="BB32:BJ32"/>
    <mergeCell ref="N33:U33"/>
    <mergeCell ref="V33:AC33"/>
    <mergeCell ref="AD33:AK33"/>
    <mergeCell ref="AL33:AS33"/>
    <mergeCell ref="AT33:BA33"/>
    <mergeCell ref="W46:AE46"/>
    <mergeCell ref="N38:AE38"/>
    <mergeCell ref="AF38:AP40"/>
    <mergeCell ref="AK41:AP41"/>
    <mergeCell ref="AF42:AP42"/>
    <mergeCell ref="AF43:AP43"/>
    <mergeCell ref="AF44:AP44"/>
    <mergeCell ref="AF45:AP45"/>
    <mergeCell ref="AF46:AP46"/>
    <mergeCell ref="W45:AE45"/>
    <mergeCell ref="N39:V40"/>
    <mergeCell ref="AQ44:AZ44"/>
    <mergeCell ref="AQ45:AZ45"/>
    <mergeCell ref="AQ46:AZ46"/>
    <mergeCell ref="BF41:BJ41"/>
    <mergeCell ref="BA42:BJ42"/>
    <mergeCell ref="BA43:BJ43"/>
    <mergeCell ref="BA44:BJ44"/>
    <mergeCell ref="BA45:BJ45"/>
    <mergeCell ref="BA46:BJ46"/>
    <mergeCell ref="BB33:BJ33"/>
    <mergeCell ref="G36:H36"/>
    <mergeCell ref="N36:U36"/>
    <mergeCell ref="V36:AC36"/>
    <mergeCell ref="AD36:AK36"/>
    <mergeCell ref="AL36:AS36"/>
    <mergeCell ref="AT36:BA36"/>
    <mergeCell ref="BB36:BJ36"/>
    <mergeCell ref="G34:H34"/>
    <mergeCell ref="N34:U34"/>
    <mergeCell ref="V34:AC34"/>
    <mergeCell ref="AD34:AK34"/>
    <mergeCell ref="AL34:AS34"/>
    <mergeCell ref="AT34:BA34"/>
    <mergeCell ref="BB34:BJ34"/>
    <mergeCell ref="G35:H35"/>
    <mergeCell ref="N35:U35"/>
    <mergeCell ref="V35:AC35"/>
    <mergeCell ref="AD35:AK35"/>
    <mergeCell ref="AL35:AS35"/>
    <mergeCell ref="AT35:BA35"/>
    <mergeCell ref="BB35:BJ35"/>
    <mergeCell ref="G33:H33"/>
    <mergeCell ref="W48:AE48"/>
    <mergeCell ref="AF48:AP48"/>
    <mergeCell ref="AQ48:AZ48"/>
    <mergeCell ref="BA48:BJ48"/>
    <mergeCell ref="G49:H49"/>
    <mergeCell ref="N49:V49"/>
    <mergeCell ref="W49:AE49"/>
    <mergeCell ref="AF49:AP49"/>
    <mergeCell ref="AQ49:AZ49"/>
    <mergeCell ref="BA49:BJ49"/>
    <mergeCell ref="W52:AE52"/>
    <mergeCell ref="AF52:AP52"/>
    <mergeCell ref="AQ52:AZ52"/>
    <mergeCell ref="BA52:BJ52"/>
    <mergeCell ref="G50:H50"/>
    <mergeCell ref="N50:V50"/>
    <mergeCell ref="W50:AE50"/>
    <mergeCell ref="AF50:AP50"/>
    <mergeCell ref="AQ50:AZ50"/>
    <mergeCell ref="BA50:BJ50"/>
    <mergeCell ref="G51:H51"/>
    <mergeCell ref="N51:V51"/>
    <mergeCell ref="W51:AE51"/>
    <mergeCell ref="AF51:AP51"/>
    <mergeCell ref="AQ51:AZ51"/>
    <mergeCell ref="BA51:BJ51"/>
  </mergeCells>
  <phoneticPr fontId="9"/>
  <printOptions horizontalCentered="1"/>
  <pageMargins left="0.39370078740157483" right="0.47244094488188981" top="0.31496062992125984" bottom="0.39370078740157483" header="0" footer="0"/>
  <pageSetup paperSize="9" scale="93" orientation="portrait" r:id="rId1"/>
  <ignoredErrors>
    <ignoredError sqref="G17 G14 G15 G1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M66"/>
  <sheetViews>
    <sheetView view="pageBreakPreview" zoomScaleNormal="100" zoomScaleSheetLayoutView="100" workbookViewId="0">
      <selection activeCell="BL1" sqref="BL1"/>
    </sheetView>
  </sheetViews>
  <sheetFormatPr defaultRowHeight="11.25" customHeight="1" x14ac:dyDescent="0.15"/>
  <cols>
    <col min="1" max="63" width="1.625" style="16" customWidth="1"/>
    <col min="64" max="16384" width="9" style="16"/>
  </cols>
  <sheetData>
    <row r="1" spans="2:63" ht="11.25" customHeight="1" x14ac:dyDescent="0.15">
      <c r="AS1" s="233">
        <v>121</v>
      </c>
      <c r="AT1" s="233"/>
      <c r="AU1" s="233"/>
      <c r="AV1" s="233"/>
      <c r="AW1" s="233"/>
      <c r="AX1" s="233"/>
      <c r="AY1" s="233"/>
      <c r="AZ1" s="233"/>
      <c r="BA1" s="233"/>
      <c r="BB1" s="233"/>
      <c r="BC1" s="233"/>
      <c r="BD1" s="233"/>
      <c r="BE1" s="233"/>
      <c r="BF1" s="233"/>
      <c r="BG1" s="233"/>
      <c r="BH1" s="233"/>
      <c r="BI1" s="233"/>
      <c r="BJ1" s="233"/>
      <c r="BK1" s="233"/>
    </row>
    <row r="2" spans="2:63" ht="11.25" customHeight="1" x14ac:dyDescent="0.15">
      <c r="AS2" s="233"/>
      <c r="AT2" s="233"/>
      <c r="AU2" s="233"/>
      <c r="AV2" s="233"/>
      <c r="AW2" s="233"/>
      <c r="AX2" s="233"/>
      <c r="AY2" s="233"/>
      <c r="AZ2" s="233"/>
      <c r="BA2" s="233"/>
      <c r="BB2" s="233"/>
      <c r="BC2" s="233"/>
      <c r="BD2" s="233"/>
      <c r="BE2" s="233"/>
      <c r="BF2" s="233"/>
      <c r="BG2" s="233"/>
      <c r="BH2" s="233"/>
      <c r="BI2" s="233"/>
      <c r="BJ2" s="233"/>
      <c r="BK2" s="233"/>
    </row>
    <row r="3" spans="2:63" ht="17.25" customHeight="1" x14ac:dyDescent="0.15">
      <c r="B3" s="237" t="s">
        <v>644</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2:63"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3" ht="11.25" customHeight="1" x14ac:dyDescent="0.15">
      <c r="B5" s="258" t="s">
        <v>3</v>
      </c>
      <c r="C5" s="258"/>
      <c r="D5" s="258"/>
      <c r="E5" s="258"/>
      <c r="F5" s="258"/>
      <c r="G5" s="258"/>
      <c r="H5" s="258"/>
      <c r="I5" s="258"/>
      <c r="J5" s="258"/>
      <c r="K5" s="258"/>
      <c r="L5" s="259"/>
      <c r="M5" s="257" t="s">
        <v>153</v>
      </c>
      <c r="N5" s="258"/>
      <c r="O5" s="258"/>
      <c r="P5" s="258"/>
      <c r="Q5" s="258"/>
      <c r="R5" s="258"/>
      <c r="S5" s="258"/>
      <c r="T5" s="258"/>
      <c r="U5" s="258"/>
      <c r="V5" s="259"/>
      <c r="W5" s="257" t="s">
        <v>148</v>
      </c>
      <c r="X5" s="258"/>
      <c r="Y5" s="258"/>
      <c r="Z5" s="258"/>
      <c r="AA5" s="258"/>
      <c r="AB5" s="258"/>
      <c r="AC5" s="258"/>
      <c r="AD5" s="258"/>
      <c r="AE5" s="258"/>
      <c r="AF5" s="259"/>
      <c r="AG5" s="257" t="s">
        <v>147</v>
      </c>
      <c r="AH5" s="258"/>
      <c r="AI5" s="258"/>
      <c r="AJ5" s="258"/>
      <c r="AK5" s="258"/>
      <c r="AL5" s="258"/>
      <c r="AM5" s="258"/>
      <c r="AN5" s="258"/>
      <c r="AO5" s="258"/>
      <c r="AP5" s="259"/>
      <c r="AQ5" s="257" t="s">
        <v>152</v>
      </c>
      <c r="AR5" s="258"/>
      <c r="AS5" s="258"/>
      <c r="AT5" s="258"/>
      <c r="AU5" s="258"/>
      <c r="AV5" s="258"/>
      <c r="AW5" s="258"/>
      <c r="AX5" s="258"/>
      <c r="AY5" s="258"/>
      <c r="AZ5" s="259"/>
      <c r="BA5" s="257" t="s">
        <v>151</v>
      </c>
      <c r="BB5" s="258"/>
      <c r="BC5" s="258"/>
      <c r="BD5" s="258"/>
      <c r="BE5" s="258"/>
      <c r="BF5" s="258"/>
      <c r="BG5" s="258"/>
      <c r="BH5" s="258"/>
      <c r="BI5" s="258"/>
      <c r="BJ5" s="258"/>
    </row>
    <row r="6" spans="2:63" ht="11.25" customHeight="1" x14ac:dyDescent="0.15">
      <c r="B6" s="256"/>
      <c r="C6" s="256"/>
      <c r="D6" s="256"/>
      <c r="E6" s="256"/>
      <c r="F6" s="256"/>
      <c r="G6" s="256"/>
      <c r="H6" s="256"/>
      <c r="I6" s="256"/>
      <c r="J6" s="256"/>
      <c r="K6" s="256"/>
      <c r="L6" s="260"/>
      <c r="M6" s="255"/>
      <c r="N6" s="256"/>
      <c r="O6" s="256"/>
      <c r="P6" s="256"/>
      <c r="Q6" s="256"/>
      <c r="R6" s="256"/>
      <c r="S6" s="256"/>
      <c r="T6" s="256"/>
      <c r="U6" s="256"/>
      <c r="V6" s="260"/>
      <c r="W6" s="255"/>
      <c r="X6" s="256"/>
      <c r="Y6" s="256"/>
      <c r="Z6" s="256"/>
      <c r="AA6" s="256"/>
      <c r="AB6" s="256"/>
      <c r="AC6" s="256"/>
      <c r="AD6" s="256"/>
      <c r="AE6" s="256"/>
      <c r="AF6" s="260"/>
      <c r="AG6" s="255"/>
      <c r="AH6" s="256"/>
      <c r="AI6" s="256"/>
      <c r="AJ6" s="256"/>
      <c r="AK6" s="256"/>
      <c r="AL6" s="256"/>
      <c r="AM6" s="256"/>
      <c r="AN6" s="256"/>
      <c r="AO6" s="256"/>
      <c r="AP6" s="260"/>
      <c r="AQ6" s="255"/>
      <c r="AR6" s="256"/>
      <c r="AS6" s="256"/>
      <c r="AT6" s="256"/>
      <c r="AU6" s="256"/>
      <c r="AV6" s="256"/>
      <c r="AW6" s="256"/>
      <c r="AX6" s="256"/>
      <c r="AY6" s="256"/>
      <c r="AZ6" s="260"/>
      <c r="BA6" s="255"/>
      <c r="BB6" s="256"/>
      <c r="BC6" s="256"/>
      <c r="BD6" s="256"/>
      <c r="BE6" s="256"/>
      <c r="BF6" s="256"/>
      <c r="BG6" s="256"/>
      <c r="BH6" s="256"/>
      <c r="BI6" s="256"/>
      <c r="BJ6" s="256"/>
    </row>
    <row r="7" spans="2:63" ht="11.25" customHeight="1" x14ac:dyDescent="0.15">
      <c r="B7" s="19"/>
      <c r="C7" s="19"/>
      <c r="D7" s="19"/>
      <c r="E7" s="19"/>
      <c r="F7" s="19"/>
      <c r="G7" s="19"/>
      <c r="H7" s="19"/>
      <c r="I7" s="19"/>
      <c r="J7" s="19"/>
      <c r="K7" s="19"/>
      <c r="L7" s="3"/>
      <c r="M7" s="7"/>
      <c r="N7" s="7"/>
      <c r="O7" s="7"/>
      <c r="P7" s="7"/>
      <c r="Q7" s="7"/>
      <c r="R7" s="7"/>
      <c r="S7" s="7"/>
      <c r="T7" s="7"/>
      <c r="U7" s="251" t="s">
        <v>106</v>
      </c>
      <c r="V7" s="251"/>
      <c r="W7" s="7"/>
      <c r="X7" s="7"/>
      <c r="Y7" s="7"/>
      <c r="Z7" s="7"/>
      <c r="AA7" s="7"/>
      <c r="AB7" s="7"/>
      <c r="AC7" s="7"/>
      <c r="AD7" s="7"/>
      <c r="AE7" s="251" t="s">
        <v>106</v>
      </c>
      <c r="AF7" s="251"/>
      <c r="AG7" s="7"/>
      <c r="AH7" s="7"/>
      <c r="AI7" s="7"/>
      <c r="AJ7" s="7"/>
      <c r="AK7" s="7"/>
      <c r="AL7" s="7"/>
      <c r="AM7" s="7"/>
      <c r="AN7" s="7"/>
      <c r="AO7" s="251" t="s">
        <v>106</v>
      </c>
      <c r="AP7" s="251"/>
      <c r="AQ7" s="7"/>
      <c r="AR7" s="7"/>
      <c r="AS7" s="7"/>
      <c r="AT7" s="7"/>
      <c r="AU7" s="7"/>
      <c r="AV7" s="7"/>
      <c r="AW7" s="7"/>
      <c r="AX7" s="7"/>
      <c r="AY7" s="251" t="s">
        <v>106</v>
      </c>
      <c r="AZ7" s="251"/>
      <c r="BA7" s="7"/>
      <c r="BB7" s="7"/>
      <c r="BC7" s="7"/>
      <c r="BD7" s="7"/>
      <c r="BE7" s="7"/>
      <c r="BF7" s="7"/>
      <c r="BG7" s="7"/>
      <c r="BH7" s="7"/>
      <c r="BI7" s="251" t="s">
        <v>106</v>
      </c>
      <c r="BJ7" s="251"/>
    </row>
    <row r="8" spans="2:63" ht="11.25" customHeight="1" x14ac:dyDescent="0.15">
      <c r="B8" s="18"/>
      <c r="C8" s="240" t="s">
        <v>4</v>
      </c>
      <c r="D8" s="240"/>
      <c r="E8" s="240"/>
      <c r="F8" s="240">
        <v>23</v>
      </c>
      <c r="G8" s="240"/>
      <c r="H8" s="240"/>
      <c r="I8" s="240" t="s">
        <v>3</v>
      </c>
      <c r="J8" s="240"/>
      <c r="K8" s="240"/>
      <c r="L8" s="10"/>
      <c r="M8" s="241">
        <v>59321353000</v>
      </c>
      <c r="N8" s="238"/>
      <c r="O8" s="238"/>
      <c r="P8" s="238"/>
      <c r="Q8" s="238"/>
      <c r="R8" s="238"/>
      <c r="S8" s="238"/>
      <c r="T8" s="238"/>
      <c r="U8" s="238"/>
      <c r="V8" s="238"/>
      <c r="W8" s="246">
        <v>64556389993</v>
      </c>
      <c r="X8" s="246"/>
      <c r="Y8" s="246"/>
      <c r="Z8" s="246"/>
      <c r="AA8" s="246"/>
      <c r="AB8" s="246"/>
      <c r="AC8" s="246"/>
      <c r="AD8" s="246"/>
      <c r="AE8" s="246"/>
      <c r="AF8" s="246"/>
      <c r="AG8" s="246">
        <v>59580711976</v>
      </c>
      <c r="AH8" s="246"/>
      <c r="AI8" s="246"/>
      <c r="AJ8" s="246"/>
      <c r="AK8" s="246"/>
      <c r="AL8" s="246"/>
      <c r="AM8" s="246"/>
      <c r="AN8" s="246"/>
      <c r="AO8" s="246"/>
      <c r="AP8" s="246"/>
      <c r="AQ8" s="246">
        <v>472398090</v>
      </c>
      <c r="AR8" s="246"/>
      <c r="AS8" s="246"/>
      <c r="AT8" s="246"/>
      <c r="AU8" s="246"/>
      <c r="AV8" s="246"/>
      <c r="AW8" s="246"/>
      <c r="AX8" s="246"/>
      <c r="AY8" s="246"/>
      <c r="AZ8" s="246"/>
      <c r="BA8" s="246">
        <v>4518649545</v>
      </c>
      <c r="BB8" s="246"/>
      <c r="BC8" s="246"/>
      <c r="BD8" s="246"/>
      <c r="BE8" s="246"/>
      <c r="BF8" s="246"/>
      <c r="BG8" s="246"/>
      <c r="BH8" s="246"/>
      <c r="BI8" s="246"/>
      <c r="BJ8" s="246"/>
    </row>
    <row r="9" spans="2:63" ht="11.25" customHeight="1" x14ac:dyDescent="0.15">
      <c r="B9" s="18"/>
      <c r="C9" s="18"/>
      <c r="D9" s="18"/>
      <c r="E9" s="18"/>
      <c r="F9" s="240">
        <v>24</v>
      </c>
      <c r="G9" s="240"/>
      <c r="H9" s="240"/>
      <c r="I9" s="18"/>
      <c r="J9" s="18"/>
      <c r="K9" s="18"/>
      <c r="L9" s="10"/>
      <c r="M9" s="241">
        <v>60428847000</v>
      </c>
      <c r="N9" s="238"/>
      <c r="O9" s="238"/>
      <c r="P9" s="238"/>
      <c r="Q9" s="238"/>
      <c r="R9" s="238"/>
      <c r="S9" s="238"/>
      <c r="T9" s="238"/>
      <c r="U9" s="238"/>
      <c r="V9" s="238"/>
      <c r="W9" s="246">
        <v>65374372027</v>
      </c>
      <c r="X9" s="246"/>
      <c r="Y9" s="246"/>
      <c r="Z9" s="246"/>
      <c r="AA9" s="246"/>
      <c r="AB9" s="246"/>
      <c r="AC9" s="246"/>
      <c r="AD9" s="246"/>
      <c r="AE9" s="246"/>
      <c r="AF9" s="246"/>
      <c r="AG9" s="246">
        <v>60442748390</v>
      </c>
      <c r="AH9" s="246"/>
      <c r="AI9" s="246"/>
      <c r="AJ9" s="246"/>
      <c r="AK9" s="246"/>
      <c r="AL9" s="246"/>
      <c r="AM9" s="246"/>
      <c r="AN9" s="246"/>
      <c r="AO9" s="246"/>
      <c r="AP9" s="246"/>
      <c r="AQ9" s="246">
        <v>500379261</v>
      </c>
      <c r="AR9" s="246"/>
      <c r="AS9" s="246"/>
      <c r="AT9" s="246"/>
      <c r="AU9" s="246"/>
      <c r="AV9" s="246"/>
      <c r="AW9" s="246"/>
      <c r="AX9" s="246"/>
      <c r="AY9" s="246"/>
      <c r="AZ9" s="246"/>
      <c r="BA9" s="246">
        <v>4443209186</v>
      </c>
      <c r="BB9" s="246"/>
      <c r="BC9" s="246"/>
      <c r="BD9" s="246"/>
      <c r="BE9" s="246"/>
      <c r="BF9" s="246"/>
      <c r="BG9" s="246"/>
      <c r="BH9" s="246"/>
      <c r="BI9" s="246"/>
      <c r="BJ9" s="246"/>
    </row>
    <row r="10" spans="2:63" ht="11.25" customHeight="1" x14ac:dyDescent="0.15">
      <c r="B10" s="18"/>
      <c r="C10" s="18"/>
      <c r="D10" s="18"/>
      <c r="E10" s="18"/>
      <c r="F10" s="240">
        <v>25</v>
      </c>
      <c r="G10" s="240"/>
      <c r="H10" s="240"/>
      <c r="I10" s="18"/>
      <c r="J10" s="18"/>
      <c r="K10" s="18"/>
      <c r="L10" s="10"/>
      <c r="M10" s="241">
        <v>61206574000</v>
      </c>
      <c r="N10" s="238"/>
      <c r="O10" s="238"/>
      <c r="P10" s="238"/>
      <c r="Q10" s="238"/>
      <c r="R10" s="238"/>
      <c r="S10" s="238"/>
      <c r="T10" s="238"/>
      <c r="U10" s="238"/>
      <c r="V10" s="238"/>
      <c r="W10" s="246">
        <v>66158842567</v>
      </c>
      <c r="X10" s="246"/>
      <c r="Y10" s="246"/>
      <c r="Z10" s="246"/>
      <c r="AA10" s="246"/>
      <c r="AB10" s="246"/>
      <c r="AC10" s="246"/>
      <c r="AD10" s="246"/>
      <c r="AE10" s="246"/>
      <c r="AF10" s="246"/>
      <c r="AG10" s="246">
        <v>61609767417</v>
      </c>
      <c r="AH10" s="246"/>
      <c r="AI10" s="246"/>
      <c r="AJ10" s="246"/>
      <c r="AK10" s="246"/>
      <c r="AL10" s="246"/>
      <c r="AM10" s="246"/>
      <c r="AN10" s="246"/>
      <c r="AO10" s="246"/>
      <c r="AP10" s="246"/>
      <c r="AQ10" s="246">
        <v>512800330</v>
      </c>
      <c r="AR10" s="246"/>
      <c r="AS10" s="246"/>
      <c r="AT10" s="246"/>
      <c r="AU10" s="246"/>
      <c r="AV10" s="246"/>
      <c r="AW10" s="246"/>
      <c r="AX10" s="246"/>
      <c r="AY10" s="246"/>
      <c r="AZ10" s="246"/>
      <c r="BA10" s="246">
        <v>4040055351</v>
      </c>
      <c r="BB10" s="246"/>
      <c r="BC10" s="246"/>
      <c r="BD10" s="246"/>
      <c r="BE10" s="246"/>
      <c r="BF10" s="246"/>
      <c r="BG10" s="246"/>
      <c r="BH10" s="246"/>
      <c r="BI10" s="246"/>
      <c r="BJ10" s="246"/>
    </row>
    <row r="11" spans="2:63" ht="11.25" customHeight="1" x14ac:dyDescent="0.15">
      <c r="B11" s="18"/>
      <c r="C11" s="18"/>
      <c r="D11" s="18"/>
      <c r="E11" s="18"/>
      <c r="F11" s="240">
        <v>26</v>
      </c>
      <c r="G11" s="240"/>
      <c r="H11" s="240"/>
      <c r="I11" s="18"/>
      <c r="J11" s="18"/>
      <c r="K11" s="18"/>
      <c r="L11" s="10"/>
      <c r="M11" s="241">
        <v>62654531000</v>
      </c>
      <c r="N11" s="238"/>
      <c r="O11" s="238"/>
      <c r="P11" s="238"/>
      <c r="Q11" s="238"/>
      <c r="R11" s="238"/>
      <c r="S11" s="238"/>
      <c r="T11" s="238"/>
      <c r="U11" s="238"/>
      <c r="V11" s="238"/>
      <c r="W11" s="246">
        <v>67062131669</v>
      </c>
      <c r="X11" s="246"/>
      <c r="Y11" s="246"/>
      <c r="Z11" s="246"/>
      <c r="AA11" s="246"/>
      <c r="AB11" s="246"/>
      <c r="AC11" s="246"/>
      <c r="AD11" s="246"/>
      <c r="AE11" s="246"/>
      <c r="AF11" s="246"/>
      <c r="AG11" s="246">
        <v>62985595888</v>
      </c>
      <c r="AH11" s="246"/>
      <c r="AI11" s="246"/>
      <c r="AJ11" s="246"/>
      <c r="AK11" s="246"/>
      <c r="AL11" s="246"/>
      <c r="AM11" s="246"/>
      <c r="AN11" s="246"/>
      <c r="AO11" s="246"/>
      <c r="AP11" s="246"/>
      <c r="AQ11" s="246">
        <v>405526336</v>
      </c>
      <c r="AR11" s="246"/>
      <c r="AS11" s="246"/>
      <c r="AT11" s="246"/>
      <c r="AU11" s="246"/>
      <c r="AV11" s="246"/>
      <c r="AW11" s="246"/>
      <c r="AX11" s="246"/>
      <c r="AY11" s="246"/>
      <c r="AZ11" s="246"/>
      <c r="BA11" s="246">
        <v>3676001941</v>
      </c>
      <c r="BB11" s="246"/>
      <c r="BC11" s="246"/>
      <c r="BD11" s="246"/>
      <c r="BE11" s="246"/>
      <c r="BF11" s="246"/>
      <c r="BG11" s="246"/>
      <c r="BH11" s="246"/>
      <c r="BI11" s="246"/>
      <c r="BJ11" s="246"/>
    </row>
    <row r="12" spans="2:63" ht="11.25" customHeight="1" x14ac:dyDescent="0.15">
      <c r="B12" s="18"/>
      <c r="C12" s="18"/>
      <c r="D12" s="18"/>
      <c r="E12" s="18"/>
      <c r="F12" s="273">
        <v>27</v>
      </c>
      <c r="G12" s="273"/>
      <c r="H12" s="273"/>
      <c r="I12" s="89"/>
      <c r="J12" s="89"/>
      <c r="K12" s="89"/>
      <c r="L12" s="6"/>
      <c r="M12" s="296">
        <v>63756962000</v>
      </c>
      <c r="N12" s="247"/>
      <c r="O12" s="247"/>
      <c r="P12" s="247"/>
      <c r="Q12" s="247"/>
      <c r="R12" s="247"/>
      <c r="S12" s="247"/>
      <c r="T12" s="247"/>
      <c r="U12" s="247"/>
      <c r="V12" s="247"/>
      <c r="W12" s="248">
        <v>67631171312</v>
      </c>
      <c r="X12" s="248"/>
      <c r="Y12" s="248"/>
      <c r="Z12" s="248"/>
      <c r="AA12" s="248"/>
      <c r="AB12" s="248"/>
      <c r="AC12" s="248"/>
      <c r="AD12" s="248"/>
      <c r="AE12" s="248"/>
      <c r="AF12" s="248"/>
      <c r="AG12" s="248">
        <v>64231682670</v>
      </c>
      <c r="AH12" s="248"/>
      <c r="AI12" s="248"/>
      <c r="AJ12" s="248"/>
      <c r="AK12" s="248"/>
      <c r="AL12" s="248"/>
      <c r="AM12" s="248"/>
      <c r="AN12" s="248"/>
      <c r="AO12" s="248"/>
      <c r="AP12" s="248"/>
      <c r="AQ12" s="248">
        <v>371265709</v>
      </c>
      <c r="AR12" s="248"/>
      <c r="AS12" s="248"/>
      <c r="AT12" s="248"/>
      <c r="AU12" s="248"/>
      <c r="AV12" s="248"/>
      <c r="AW12" s="248"/>
      <c r="AX12" s="248"/>
      <c r="AY12" s="248"/>
      <c r="AZ12" s="248"/>
      <c r="BA12" s="248">
        <v>3034782595</v>
      </c>
      <c r="BB12" s="248"/>
      <c r="BC12" s="248"/>
      <c r="BD12" s="248"/>
      <c r="BE12" s="248"/>
      <c r="BF12" s="248"/>
      <c r="BG12" s="248"/>
      <c r="BH12" s="248"/>
      <c r="BI12" s="248"/>
      <c r="BJ12" s="248"/>
    </row>
    <row r="13" spans="2:63" ht="11.25" customHeight="1" x14ac:dyDescent="0.15">
      <c r="B13" s="9"/>
      <c r="C13" s="9"/>
      <c r="D13" s="9"/>
      <c r="E13" s="9"/>
      <c r="F13" s="9"/>
      <c r="G13" s="9"/>
      <c r="H13" s="9"/>
      <c r="I13" s="9"/>
      <c r="J13" s="9"/>
      <c r="K13" s="9"/>
      <c r="L13" s="2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2:63" ht="11.25" customHeight="1" x14ac:dyDescent="0.15">
      <c r="B14" s="244" t="s">
        <v>0</v>
      </c>
      <c r="C14" s="244"/>
      <c r="D14" s="244"/>
      <c r="E14" s="67" t="s">
        <v>30</v>
      </c>
      <c r="F14" s="67" t="s">
        <v>150</v>
      </c>
      <c r="G14" s="67"/>
      <c r="H14" s="67"/>
      <c r="I14" s="67"/>
    </row>
    <row r="15" spans="2:63" ht="11.25" customHeight="1" x14ac:dyDescent="0.15">
      <c r="B15" s="67"/>
      <c r="C15" s="67"/>
      <c r="D15" s="67"/>
      <c r="E15" s="67"/>
      <c r="F15" s="67"/>
      <c r="G15" s="67"/>
      <c r="H15" s="67"/>
      <c r="I15" s="67"/>
    </row>
    <row r="16" spans="2:63" ht="17.25" customHeight="1" x14ac:dyDescent="0.15">
      <c r="B16" s="237" t="s">
        <v>645</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row>
    <row r="17" spans="2:65" s="111" customFormat="1" ht="11.25" customHeight="1" x14ac:dyDescent="0.15">
      <c r="B17" s="265" t="s">
        <v>549</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row>
    <row r="18" spans="2:65" ht="11.25" customHeight="1" x14ac:dyDescent="0.15">
      <c r="BK18" s="118"/>
      <c r="BL18" s="118"/>
      <c r="BM18" s="118"/>
    </row>
    <row r="19" spans="2:65" ht="11.25" customHeight="1" x14ac:dyDescent="0.15">
      <c r="B19" s="258" t="s">
        <v>149</v>
      </c>
      <c r="C19" s="258"/>
      <c r="D19" s="258"/>
      <c r="E19" s="258"/>
      <c r="F19" s="258"/>
      <c r="G19" s="258"/>
      <c r="H19" s="258"/>
      <c r="I19" s="258"/>
      <c r="J19" s="258"/>
      <c r="K19" s="258"/>
      <c r="L19" s="258"/>
      <c r="M19" s="258"/>
      <c r="N19" s="258"/>
      <c r="O19" s="258"/>
      <c r="P19" s="258"/>
      <c r="Q19" s="259"/>
      <c r="R19" s="257" t="s">
        <v>551</v>
      </c>
      <c r="S19" s="258"/>
      <c r="T19" s="258"/>
      <c r="U19" s="258"/>
      <c r="V19" s="258"/>
      <c r="W19" s="258"/>
      <c r="X19" s="258"/>
      <c r="Y19" s="258"/>
      <c r="Z19" s="258"/>
      <c r="AA19" s="257" t="s">
        <v>552</v>
      </c>
      <c r="AB19" s="258"/>
      <c r="AC19" s="258"/>
      <c r="AD19" s="258"/>
      <c r="AE19" s="258"/>
      <c r="AF19" s="258"/>
      <c r="AG19" s="258"/>
      <c r="AH19" s="258"/>
      <c r="AI19" s="258"/>
      <c r="AJ19" s="257" t="s">
        <v>146</v>
      </c>
      <c r="AK19" s="258"/>
      <c r="AL19" s="258"/>
      <c r="AM19" s="258"/>
      <c r="AN19" s="258"/>
      <c r="AO19" s="258"/>
      <c r="AP19" s="258"/>
      <c r="AQ19" s="258"/>
      <c r="AR19" s="258"/>
      <c r="AS19" s="257" t="s">
        <v>417</v>
      </c>
      <c r="AT19" s="258"/>
      <c r="AU19" s="258"/>
      <c r="AV19" s="258"/>
      <c r="AW19" s="258"/>
      <c r="AX19" s="258"/>
      <c r="AY19" s="258"/>
      <c r="AZ19" s="258"/>
      <c r="BA19" s="258"/>
      <c r="BB19" s="271" t="s">
        <v>550</v>
      </c>
      <c r="BC19" s="289"/>
      <c r="BD19" s="289"/>
      <c r="BE19" s="289"/>
      <c r="BF19" s="289"/>
      <c r="BG19" s="289"/>
      <c r="BH19" s="289"/>
      <c r="BI19" s="289"/>
      <c r="BJ19" s="289"/>
    </row>
    <row r="20" spans="2:65" ht="11.25" customHeight="1" x14ac:dyDescent="0.15">
      <c r="B20" s="256"/>
      <c r="C20" s="256"/>
      <c r="D20" s="256"/>
      <c r="E20" s="256"/>
      <c r="F20" s="256"/>
      <c r="G20" s="256"/>
      <c r="H20" s="256"/>
      <c r="I20" s="256"/>
      <c r="J20" s="256"/>
      <c r="K20" s="256"/>
      <c r="L20" s="256"/>
      <c r="M20" s="256"/>
      <c r="N20" s="256"/>
      <c r="O20" s="256"/>
      <c r="P20" s="256"/>
      <c r="Q20" s="260"/>
      <c r="R20" s="255"/>
      <c r="S20" s="256"/>
      <c r="T20" s="256"/>
      <c r="U20" s="256"/>
      <c r="V20" s="256"/>
      <c r="W20" s="256"/>
      <c r="X20" s="256"/>
      <c r="Y20" s="256"/>
      <c r="Z20" s="256"/>
      <c r="AA20" s="255"/>
      <c r="AB20" s="256"/>
      <c r="AC20" s="256"/>
      <c r="AD20" s="256"/>
      <c r="AE20" s="256"/>
      <c r="AF20" s="256"/>
      <c r="AG20" s="256"/>
      <c r="AH20" s="256"/>
      <c r="AI20" s="256"/>
      <c r="AJ20" s="255"/>
      <c r="AK20" s="256"/>
      <c r="AL20" s="256"/>
      <c r="AM20" s="256"/>
      <c r="AN20" s="256"/>
      <c r="AO20" s="256"/>
      <c r="AP20" s="256"/>
      <c r="AQ20" s="256"/>
      <c r="AR20" s="256"/>
      <c r="AS20" s="255"/>
      <c r="AT20" s="256"/>
      <c r="AU20" s="256"/>
      <c r="AV20" s="256"/>
      <c r="AW20" s="256"/>
      <c r="AX20" s="256"/>
      <c r="AY20" s="256"/>
      <c r="AZ20" s="256"/>
      <c r="BA20" s="256"/>
      <c r="BB20" s="290"/>
      <c r="BC20" s="291"/>
      <c r="BD20" s="291"/>
      <c r="BE20" s="291"/>
      <c r="BF20" s="291"/>
      <c r="BG20" s="291"/>
      <c r="BH20" s="291"/>
      <c r="BI20" s="291"/>
      <c r="BJ20" s="291"/>
    </row>
    <row r="21" spans="2:65" ht="11.25" customHeight="1" x14ac:dyDescent="0.15">
      <c r="B21" s="19"/>
      <c r="C21" s="19"/>
      <c r="D21" s="19"/>
      <c r="E21" s="19"/>
      <c r="F21" s="19"/>
      <c r="G21" s="19"/>
      <c r="H21" s="19"/>
      <c r="I21" s="19"/>
      <c r="J21" s="19"/>
      <c r="K21" s="19"/>
      <c r="L21" s="19"/>
      <c r="M21" s="19"/>
      <c r="N21" s="116"/>
      <c r="O21" s="116"/>
      <c r="P21" s="116"/>
      <c r="Q21" s="3"/>
      <c r="R21" s="113"/>
      <c r="S21" s="113"/>
      <c r="T21" s="113"/>
      <c r="U21" s="113"/>
      <c r="V21" s="113"/>
      <c r="W21" s="113"/>
      <c r="X21" s="113"/>
      <c r="Y21" s="113"/>
      <c r="Z21" s="113" t="s">
        <v>25</v>
      </c>
      <c r="AA21" s="113"/>
      <c r="AB21" s="113"/>
      <c r="AC21" s="113"/>
      <c r="AD21" s="113"/>
      <c r="AE21" s="113"/>
      <c r="AF21" s="113"/>
      <c r="AG21" s="113"/>
      <c r="AH21" s="113"/>
      <c r="AI21" s="113" t="s">
        <v>25</v>
      </c>
      <c r="AJ21" s="113"/>
      <c r="AK21" s="113"/>
      <c r="AL21" s="113"/>
      <c r="AM21" s="113"/>
      <c r="AN21" s="113"/>
      <c r="AO21" s="113"/>
      <c r="AP21" s="113"/>
      <c r="AQ21" s="113"/>
      <c r="AR21" s="113" t="s">
        <v>25</v>
      </c>
      <c r="AS21" s="113"/>
      <c r="AT21" s="113"/>
      <c r="AU21" s="113"/>
      <c r="AV21" s="113"/>
      <c r="AW21" s="113"/>
      <c r="AX21" s="113"/>
      <c r="AY21" s="113"/>
      <c r="AZ21" s="113"/>
      <c r="BA21" s="113" t="s">
        <v>25</v>
      </c>
      <c r="BB21" s="113"/>
      <c r="BC21" s="113"/>
      <c r="BD21" s="113"/>
      <c r="BE21" s="113"/>
      <c r="BF21" s="113"/>
      <c r="BG21" s="113"/>
      <c r="BH21" s="113"/>
      <c r="BI21" s="113"/>
      <c r="BJ21" s="113" t="s">
        <v>25</v>
      </c>
      <c r="BK21" s="120"/>
      <c r="BL21" s="120"/>
      <c r="BM21" s="120"/>
    </row>
    <row r="22" spans="2:65" ht="11.25" customHeight="1" x14ac:dyDescent="0.15">
      <c r="B22" s="18"/>
      <c r="C22" s="270" t="s">
        <v>5</v>
      </c>
      <c r="D22" s="270"/>
      <c r="E22" s="270"/>
      <c r="F22" s="270"/>
      <c r="G22" s="270"/>
      <c r="H22" s="270"/>
      <c r="I22" s="270"/>
      <c r="J22" s="270"/>
      <c r="K22" s="270"/>
      <c r="L22" s="270"/>
      <c r="M22" s="270"/>
      <c r="N22" s="270"/>
      <c r="O22" s="270"/>
      <c r="P22" s="270"/>
      <c r="Q22" s="71"/>
      <c r="R22" s="238">
        <v>64556390</v>
      </c>
      <c r="S22" s="238"/>
      <c r="T22" s="238"/>
      <c r="U22" s="238"/>
      <c r="V22" s="238"/>
      <c r="W22" s="238"/>
      <c r="X22" s="238"/>
      <c r="Y22" s="238"/>
      <c r="Z22" s="238"/>
      <c r="AA22" s="238">
        <v>65374372</v>
      </c>
      <c r="AB22" s="238"/>
      <c r="AC22" s="238"/>
      <c r="AD22" s="238"/>
      <c r="AE22" s="238"/>
      <c r="AF22" s="238"/>
      <c r="AG22" s="238"/>
      <c r="AH22" s="238"/>
      <c r="AI22" s="238"/>
      <c r="AJ22" s="238">
        <v>66158843</v>
      </c>
      <c r="AK22" s="238">
        <v>66158843</v>
      </c>
      <c r="AL22" s="238">
        <v>66158843</v>
      </c>
      <c r="AM22" s="238">
        <v>66158843</v>
      </c>
      <c r="AN22" s="238">
        <v>66158843</v>
      </c>
      <c r="AO22" s="238">
        <v>66158843</v>
      </c>
      <c r="AP22" s="238">
        <v>66158843</v>
      </c>
      <c r="AQ22" s="238">
        <v>66158843</v>
      </c>
      <c r="AR22" s="238">
        <v>66158843</v>
      </c>
      <c r="AS22" s="238">
        <v>67062131</v>
      </c>
      <c r="AT22" s="238">
        <f t="shared" ref="AT22:BA22" si="0">SUM(AT24,AT28,AT32,AT36)</f>
        <v>604128219</v>
      </c>
      <c r="AU22" s="238">
        <f t="shared" si="0"/>
        <v>537066088</v>
      </c>
      <c r="AV22" s="238">
        <f t="shared" si="0"/>
        <v>470003957</v>
      </c>
      <c r="AW22" s="238">
        <f t="shared" si="0"/>
        <v>402941826</v>
      </c>
      <c r="AX22" s="238">
        <f t="shared" si="0"/>
        <v>335879695</v>
      </c>
      <c r="AY22" s="238">
        <f t="shared" si="0"/>
        <v>268817564</v>
      </c>
      <c r="AZ22" s="238">
        <f t="shared" si="0"/>
        <v>201755433</v>
      </c>
      <c r="BA22" s="238">
        <f t="shared" si="0"/>
        <v>134693302</v>
      </c>
      <c r="BB22" s="247">
        <v>67631171</v>
      </c>
      <c r="BC22" s="247"/>
      <c r="BD22" s="247"/>
      <c r="BE22" s="247"/>
      <c r="BF22" s="247"/>
      <c r="BG22" s="247"/>
      <c r="BH22" s="247"/>
      <c r="BI22" s="247"/>
      <c r="BJ22" s="247"/>
      <c r="BK22" s="120"/>
      <c r="BL22" s="120"/>
      <c r="BM22" s="120"/>
    </row>
    <row r="23" spans="2:65" ht="11.25" customHeight="1" x14ac:dyDescent="0.15">
      <c r="B23" s="18"/>
      <c r="C23" s="18"/>
      <c r="D23" s="18"/>
      <c r="E23" s="18"/>
      <c r="F23" s="18"/>
      <c r="G23" s="18"/>
      <c r="H23" s="18"/>
      <c r="I23" s="18"/>
      <c r="J23" s="18"/>
      <c r="K23" s="18"/>
      <c r="L23" s="18"/>
      <c r="M23" s="18"/>
      <c r="N23" s="114"/>
      <c r="O23" s="114"/>
      <c r="P23" s="114"/>
      <c r="Q23" s="10"/>
      <c r="R23" s="113"/>
      <c r="S23" s="113"/>
      <c r="T23" s="113"/>
      <c r="U23" s="120"/>
      <c r="V23" s="120"/>
      <c r="W23" s="120"/>
      <c r="X23" s="120"/>
      <c r="Y23" s="120"/>
      <c r="Z23" s="120"/>
      <c r="AA23" s="113"/>
      <c r="AB23" s="113"/>
      <c r="AC23" s="113"/>
      <c r="AD23" s="120"/>
      <c r="AE23" s="120"/>
      <c r="AF23" s="120"/>
      <c r="AG23" s="120"/>
      <c r="AH23" s="120"/>
      <c r="AI23" s="120"/>
      <c r="AJ23" s="113"/>
      <c r="AK23" s="113"/>
      <c r="AL23" s="113"/>
      <c r="AM23" s="120"/>
      <c r="AN23" s="120"/>
      <c r="AO23" s="120"/>
      <c r="AP23" s="120"/>
      <c r="AQ23" s="120"/>
      <c r="AR23" s="120"/>
      <c r="AS23" s="113"/>
      <c r="AT23" s="113"/>
      <c r="AU23" s="113"/>
      <c r="AV23" s="120"/>
      <c r="AW23" s="120"/>
      <c r="AX23" s="120"/>
      <c r="AY23" s="120"/>
      <c r="AZ23" s="120"/>
      <c r="BA23" s="120"/>
      <c r="BB23" s="120"/>
      <c r="BC23" s="120"/>
      <c r="BD23" s="120"/>
      <c r="BE23" s="120"/>
      <c r="BF23" s="120"/>
      <c r="BG23" s="120"/>
      <c r="BH23" s="120"/>
      <c r="BI23" s="120"/>
      <c r="BJ23" s="120"/>
      <c r="BK23" s="120"/>
      <c r="BL23" s="120"/>
      <c r="BM23" s="120"/>
    </row>
    <row r="24" spans="2:65" ht="11.25" customHeight="1" x14ac:dyDescent="0.15">
      <c r="B24" s="18"/>
      <c r="C24" s="273" t="s">
        <v>145</v>
      </c>
      <c r="D24" s="273"/>
      <c r="E24" s="273"/>
      <c r="F24" s="273"/>
      <c r="G24" s="273"/>
      <c r="H24" s="273"/>
      <c r="I24" s="273"/>
      <c r="J24" s="273"/>
      <c r="K24" s="273"/>
      <c r="L24" s="273"/>
      <c r="M24" s="273"/>
      <c r="N24" s="273"/>
      <c r="O24" s="273"/>
      <c r="P24" s="273"/>
      <c r="Q24" s="6"/>
      <c r="R24" s="238">
        <v>60606167</v>
      </c>
      <c r="S24" s="238"/>
      <c r="T24" s="238"/>
      <c r="U24" s="238"/>
      <c r="V24" s="238"/>
      <c r="W24" s="238"/>
      <c r="X24" s="238"/>
      <c r="Y24" s="238"/>
      <c r="Z24" s="238"/>
      <c r="AA24" s="238">
        <v>61501134</v>
      </c>
      <c r="AB24" s="238"/>
      <c r="AC24" s="238"/>
      <c r="AD24" s="238"/>
      <c r="AE24" s="238"/>
      <c r="AF24" s="238"/>
      <c r="AG24" s="238"/>
      <c r="AH24" s="238"/>
      <c r="AI24" s="238"/>
      <c r="AJ24" s="238">
        <v>61898653</v>
      </c>
      <c r="AK24" s="238">
        <v>61898653</v>
      </c>
      <c r="AL24" s="238">
        <v>61898653</v>
      </c>
      <c r="AM24" s="238">
        <v>61898653</v>
      </c>
      <c r="AN24" s="238">
        <v>61898653</v>
      </c>
      <c r="AO24" s="238">
        <v>61898653</v>
      </c>
      <c r="AP24" s="238">
        <v>61898653</v>
      </c>
      <c r="AQ24" s="238">
        <v>61898653</v>
      </c>
      <c r="AR24" s="238">
        <v>61898653</v>
      </c>
      <c r="AS24" s="238">
        <v>62900151</v>
      </c>
      <c r="AT24" s="238">
        <f t="shared" ref="AT24:BA24" si="1">SUM(AT25:BE26)</f>
        <v>566762159</v>
      </c>
      <c r="AU24" s="238">
        <f t="shared" si="1"/>
        <v>503862008</v>
      </c>
      <c r="AV24" s="238">
        <f t="shared" si="1"/>
        <v>440961857</v>
      </c>
      <c r="AW24" s="238">
        <f t="shared" si="1"/>
        <v>378061706</v>
      </c>
      <c r="AX24" s="238">
        <f t="shared" si="1"/>
        <v>315161555</v>
      </c>
      <c r="AY24" s="238">
        <f t="shared" si="1"/>
        <v>252261404</v>
      </c>
      <c r="AZ24" s="238">
        <f t="shared" si="1"/>
        <v>189361253</v>
      </c>
      <c r="BA24" s="238">
        <f t="shared" si="1"/>
        <v>126461102</v>
      </c>
      <c r="BB24" s="247">
        <v>63560951</v>
      </c>
      <c r="BC24" s="247"/>
      <c r="BD24" s="247"/>
      <c r="BE24" s="247"/>
      <c r="BF24" s="247"/>
      <c r="BG24" s="247"/>
      <c r="BH24" s="247"/>
      <c r="BI24" s="247"/>
      <c r="BJ24" s="247"/>
      <c r="BK24" s="120"/>
      <c r="BL24" s="120"/>
      <c r="BM24" s="120"/>
    </row>
    <row r="25" spans="2:65" ht="11.25" customHeight="1" x14ac:dyDescent="0.15">
      <c r="B25" s="18"/>
      <c r="C25" s="18"/>
      <c r="D25" s="216"/>
      <c r="E25" s="216"/>
      <c r="F25" s="240" t="s">
        <v>755</v>
      </c>
      <c r="G25" s="240" t="s">
        <v>755</v>
      </c>
      <c r="H25" s="240" t="s">
        <v>755</v>
      </c>
      <c r="I25" s="240" t="s">
        <v>755</v>
      </c>
      <c r="J25" s="240" t="s">
        <v>755</v>
      </c>
      <c r="K25" s="240" t="s">
        <v>755</v>
      </c>
      <c r="L25" s="240" t="s">
        <v>755</v>
      </c>
      <c r="M25" s="240" t="s">
        <v>755</v>
      </c>
      <c r="N25" s="240" t="s">
        <v>755</v>
      </c>
      <c r="O25" s="240" t="s">
        <v>755</v>
      </c>
      <c r="P25" s="240" t="s">
        <v>755</v>
      </c>
      <c r="Q25" s="10"/>
      <c r="R25" s="238">
        <v>56121265</v>
      </c>
      <c r="S25" s="238"/>
      <c r="T25" s="238"/>
      <c r="U25" s="238"/>
      <c r="V25" s="238"/>
      <c r="W25" s="238"/>
      <c r="X25" s="238"/>
      <c r="Y25" s="238"/>
      <c r="Z25" s="238"/>
      <c r="AA25" s="238">
        <v>57021353</v>
      </c>
      <c r="AB25" s="238"/>
      <c r="AC25" s="238"/>
      <c r="AD25" s="238"/>
      <c r="AE25" s="238"/>
      <c r="AF25" s="238"/>
      <c r="AG25" s="238"/>
      <c r="AH25" s="238"/>
      <c r="AI25" s="238"/>
      <c r="AJ25" s="238">
        <v>57503693</v>
      </c>
      <c r="AK25" s="238">
        <v>57503693</v>
      </c>
      <c r="AL25" s="238">
        <v>57503693</v>
      </c>
      <c r="AM25" s="238">
        <v>57503693</v>
      </c>
      <c r="AN25" s="238">
        <v>57503693</v>
      </c>
      <c r="AO25" s="238">
        <v>57503693</v>
      </c>
      <c r="AP25" s="238">
        <v>57503693</v>
      </c>
      <c r="AQ25" s="238">
        <v>57503693</v>
      </c>
      <c r="AR25" s="238">
        <v>57503693</v>
      </c>
      <c r="AS25" s="238">
        <v>58907137</v>
      </c>
      <c r="AT25" s="238">
        <v>58907137</v>
      </c>
      <c r="AU25" s="238">
        <v>58907137</v>
      </c>
      <c r="AV25" s="238">
        <v>58907137</v>
      </c>
      <c r="AW25" s="238">
        <v>58907137</v>
      </c>
      <c r="AX25" s="238">
        <v>58907137</v>
      </c>
      <c r="AY25" s="238">
        <v>58907137</v>
      </c>
      <c r="AZ25" s="238">
        <v>58907137</v>
      </c>
      <c r="BA25" s="238">
        <v>58907137</v>
      </c>
      <c r="BB25" s="247">
        <v>60080840</v>
      </c>
      <c r="BC25" s="247"/>
      <c r="BD25" s="247"/>
      <c r="BE25" s="247"/>
      <c r="BF25" s="247"/>
      <c r="BG25" s="247"/>
      <c r="BH25" s="247"/>
      <c r="BI25" s="247"/>
      <c r="BJ25" s="247"/>
      <c r="BK25" s="120"/>
      <c r="BL25" s="120"/>
      <c r="BM25" s="120"/>
    </row>
    <row r="26" spans="2:65" ht="11.25" customHeight="1" x14ac:dyDescent="0.15">
      <c r="B26" s="18"/>
      <c r="C26" s="18"/>
      <c r="D26" s="216"/>
      <c r="E26" s="216"/>
      <c r="F26" s="240" t="s">
        <v>756</v>
      </c>
      <c r="G26" s="240" t="s">
        <v>756</v>
      </c>
      <c r="H26" s="240" t="s">
        <v>756</v>
      </c>
      <c r="I26" s="240" t="s">
        <v>756</v>
      </c>
      <c r="J26" s="240" t="s">
        <v>756</v>
      </c>
      <c r="K26" s="240" t="s">
        <v>756</v>
      </c>
      <c r="L26" s="240" t="s">
        <v>756</v>
      </c>
      <c r="M26" s="240" t="s">
        <v>756</v>
      </c>
      <c r="N26" s="240" t="s">
        <v>756</v>
      </c>
      <c r="O26" s="240" t="s">
        <v>756</v>
      </c>
      <c r="P26" s="240" t="s">
        <v>756</v>
      </c>
      <c r="Q26" s="10"/>
      <c r="R26" s="238">
        <v>4484902</v>
      </c>
      <c r="S26" s="238"/>
      <c r="T26" s="238"/>
      <c r="U26" s="238"/>
      <c r="V26" s="238"/>
      <c r="W26" s="238"/>
      <c r="X26" s="238"/>
      <c r="Y26" s="238"/>
      <c r="Z26" s="238"/>
      <c r="AA26" s="238">
        <v>4479781</v>
      </c>
      <c r="AB26" s="238"/>
      <c r="AC26" s="238"/>
      <c r="AD26" s="238"/>
      <c r="AE26" s="238"/>
      <c r="AF26" s="238"/>
      <c r="AG26" s="238"/>
      <c r="AH26" s="238"/>
      <c r="AI26" s="238"/>
      <c r="AJ26" s="238">
        <v>4394960</v>
      </c>
      <c r="AK26" s="238">
        <v>4394960</v>
      </c>
      <c r="AL26" s="238">
        <v>4394960</v>
      </c>
      <c r="AM26" s="238">
        <v>4394960</v>
      </c>
      <c r="AN26" s="238">
        <v>4394960</v>
      </c>
      <c r="AO26" s="238">
        <v>4394960</v>
      </c>
      <c r="AP26" s="238">
        <v>4394960</v>
      </c>
      <c r="AQ26" s="238">
        <v>4394960</v>
      </c>
      <c r="AR26" s="238">
        <v>4394960</v>
      </c>
      <c r="AS26" s="238">
        <v>3993014</v>
      </c>
      <c r="AT26" s="238">
        <v>3993014</v>
      </c>
      <c r="AU26" s="238">
        <v>3993014</v>
      </c>
      <c r="AV26" s="238">
        <v>3993014</v>
      </c>
      <c r="AW26" s="238">
        <v>3993014</v>
      </c>
      <c r="AX26" s="238">
        <v>3993014</v>
      </c>
      <c r="AY26" s="238">
        <v>3993014</v>
      </c>
      <c r="AZ26" s="238">
        <v>3993014</v>
      </c>
      <c r="BA26" s="238">
        <v>3993014</v>
      </c>
      <c r="BB26" s="247">
        <v>3480111</v>
      </c>
      <c r="BC26" s="247"/>
      <c r="BD26" s="247"/>
      <c r="BE26" s="247"/>
      <c r="BF26" s="247"/>
      <c r="BG26" s="247"/>
      <c r="BH26" s="247"/>
      <c r="BI26" s="247"/>
      <c r="BJ26" s="247"/>
      <c r="BK26" s="120"/>
      <c r="BL26" s="120"/>
      <c r="BM26" s="120"/>
    </row>
    <row r="27" spans="2:65" ht="11.25" customHeight="1" x14ac:dyDescent="0.15">
      <c r="B27" s="18"/>
      <c r="C27" s="18"/>
      <c r="D27" s="18"/>
      <c r="E27" s="18"/>
      <c r="F27" s="18"/>
      <c r="G27" s="18"/>
      <c r="H27" s="18"/>
      <c r="I27" s="18"/>
      <c r="J27" s="18"/>
      <c r="K27" s="18"/>
      <c r="L27" s="18"/>
      <c r="M27" s="18"/>
      <c r="N27" s="114"/>
      <c r="O27" s="114"/>
      <c r="P27" s="114"/>
      <c r="Q27" s="10"/>
      <c r="R27" s="113"/>
      <c r="S27" s="113"/>
      <c r="T27" s="113"/>
      <c r="U27" s="120"/>
      <c r="V27" s="120"/>
      <c r="W27" s="120"/>
      <c r="X27" s="120"/>
      <c r="Y27" s="120"/>
      <c r="Z27" s="120"/>
      <c r="AA27" s="113"/>
      <c r="AB27" s="113"/>
      <c r="AC27" s="113"/>
      <c r="AD27" s="120"/>
      <c r="AE27" s="120"/>
      <c r="AF27" s="120"/>
      <c r="AG27" s="120"/>
      <c r="AH27" s="120"/>
      <c r="AI27" s="120"/>
      <c r="AJ27" s="113"/>
      <c r="AK27" s="113"/>
      <c r="AL27" s="113"/>
      <c r="AM27" s="120"/>
      <c r="AN27" s="120"/>
      <c r="AO27" s="120"/>
      <c r="AP27" s="120"/>
      <c r="AQ27" s="120"/>
      <c r="AR27" s="120"/>
      <c r="AS27" s="113"/>
      <c r="AT27" s="113"/>
      <c r="AU27" s="113"/>
      <c r="AV27" s="120"/>
      <c r="AW27" s="120"/>
      <c r="AX27" s="120"/>
      <c r="AY27" s="120"/>
      <c r="AZ27" s="120"/>
      <c r="BA27" s="120"/>
      <c r="BB27" s="120"/>
      <c r="BC27" s="120"/>
      <c r="BD27" s="120"/>
      <c r="BE27" s="120"/>
      <c r="BF27" s="120"/>
      <c r="BG27" s="120"/>
      <c r="BH27" s="120"/>
      <c r="BI27" s="120"/>
      <c r="BJ27" s="120"/>
      <c r="BK27" s="120"/>
      <c r="BL27" s="120"/>
      <c r="BM27" s="120"/>
    </row>
    <row r="28" spans="2:65" ht="11.25" customHeight="1" x14ac:dyDescent="0.15">
      <c r="B28" s="18"/>
      <c r="C28" s="273" t="s">
        <v>144</v>
      </c>
      <c r="D28" s="273"/>
      <c r="E28" s="273"/>
      <c r="F28" s="273"/>
      <c r="G28" s="273"/>
      <c r="H28" s="273"/>
      <c r="I28" s="273"/>
      <c r="J28" s="273"/>
      <c r="K28" s="273"/>
      <c r="L28" s="273"/>
      <c r="M28" s="273"/>
      <c r="N28" s="273"/>
      <c r="O28" s="273"/>
      <c r="P28" s="273"/>
      <c r="Q28" s="6"/>
      <c r="R28" s="238">
        <v>288087</v>
      </c>
      <c r="S28" s="238"/>
      <c r="T28" s="238"/>
      <c r="U28" s="238"/>
      <c r="V28" s="238"/>
      <c r="W28" s="238"/>
      <c r="X28" s="238"/>
      <c r="Y28" s="238"/>
      <c r="Z28" s="238"/>
      <c r="AA28" s="238">
        <v>285777</v>
      </c>
      <c r="AB28" s="238"/>
      <c r="AC28" s="238"/>
      <c r="AD28" s="238"/>
      <c r="AE28" s="238"/>
      <c r="AF28" s="238"/>
      <c r="AG28" s="238"/>
      <c r="AH28" s="238"/>
      <c r="AI28" s="238"/>
      <c r="AJ28" s="238">
        <v>288001</v>
      </c>
      <c r="AK28" s="238">
        <v>288001</v>
      </c>
      <c r="AL28" s="238">
        <v>288001</v>
      </c>
      <c r="AM28" s="238">
        <v>288001</v>
      </c>
      <c r="AN28" s="238">
        <v>288001</v>
      </c>
      <c r="AO28" s="238">
        <v>288001</v>
      </c>
      <c r="AP28" s="238">
        <v>288001</v>
      </c>
      <c r="AQ28" s="238">
        <v>288001</v>
      </c>
      <c r="AR28" s="238">
        <v>288001</v>
      </c>
      <c r="AS28" s="238">
        <v>290626</v>
      </c>
      <c r="AT28" s="238">
        <f t="shared" ref="AT28:BA28" si="2">SUM(AT29:BE30)</f>
        <v>2618274</v>
      </c>
      <c r="AU28" s="238">
        <f t="shared" si="2"/>
        <v>2327648</v>
      </c>
      <c r="AV28" s="238">
        <f t="shared" si="2"/>
        <v>2037022</v>
      </c>
      <c r="AW28" s="238">
        <f t="shared" si="2"/>
        <v>1746396</v>
      </c>
      <c r="AX28" s="238">
        <f t="shared" si="2"/>
        <v>1455770</v>
      </c>
      <c r="AY28" s="238">
        <f t="shared" si="2"/>
        <v>1165144</v>
      </c>
      <c r="AZ28" s="238">
        <f t="shared" si="2"/>
        <v>874518</v>
      </c>
      <c r="BA28" s="238">
        <f t="shared" si="2"/>
        <v>583892</v>
      </c>
      <c r="BB28" s="247">
        <v>293266</v>
      </c>
      <c r="BC28" s="247"/>
      <c r="BD28" s="247"/>
      <c r="BE28" s="247"/>
      <c r="BF28" s="247"/>
      <c r="BG28" s="247"/>
      <c r="BH28" s="247"/>
      <c r="BI28" s="247"/>
      <c r="BJ28" s="247"/>
      <c r="BK28" s="120"/>
      <c r="BL28" s="120"/>
      <c r="BM28" s="120"/>
    </row>
    <row r="29" spans="2:65" ht="11.25" customHeight="1" x14ac:dyDescent="0.15">
      <c r="B29" s="18"/>
      <c r="C29" s="18"/>
      <c r="D29" s="216"/>
      <c r="E29" s="216"/>
      <c r="F29" s="240" t="s">
        <v>755</v>
      </c>
      <c r="G29" s="240" t="s">
        <v>755</v>
      </c>
      <c r="H29" s="240" t="s">
        <v>755</v>
      </c>
      <c r="I29" s="240" t="s">
        <v>755</v>
      </c>
      <c r="J29" s="240" t="s">
        <v>755</v>
      </c>
      <c r="K29" s="240" t="s">
        <v>755</v>
      </c>
      <c r="L29" s="240" t="s">
        <v>755</v>
      </c>
      <c r="M29" s="240" t="s">
        <v>755</v>
      </c>
      <c r="N29" s="240" t="s">
        <v>755</v>
      </c>
      <c r="O29" s="240" t="s">
        <v>755</v>
      </c>
      <c r="P29" s="240" t="s">
        <v>755</v>
      </c>
      <c r="Q29" s="10"/>
      <c r="R29" s="238">
        <v>247843</v>
      </c>
      <c r="S29" s="238"/>
      <c r="T29" s="238"/>
      <c r="U29" s="238"/>
      <c r="V29" s="238"/>
      <c r="W29" s="238"/>
      <c r="X29" s="238"/>
      <c r="Y29" s="238"/>
      <c r="Z29" s="238"/>
      <c r="AA29" s="238">
        <v>248708</v>
      </c>
      <c r="AB29" s="238"/>
      <c r="AC29" s="238"/>
      <c r="AD29" s="238"/>
      <c r="AE29" s="238"/>
      <c r="AF29" s="238"/>
      <c r="AG29" s="238"/>
      <c r="AH29" s="238"/>
      <c r="AI29" s="238"/>
      <c r="AJ29" s="238">
        <v>253753</v>
      </c>
      <c r="AK29" s="238">
        <v>253753</v>
      </c>
      <c r="AL29" s="238">
        <v>253753</v>
      </c>
      <c r="AM29" s="238">
        <v>253753</v>
      </c>
      <c r="AN29" s="238">
        <v>253753</v>
      </c>
      <c r="AO29" s="238">
        <v>253753</v>
      </c>
      <c r="AP29" s="238">
        <v>253753</v>
      </c>
      <c r="AQ29" s="238">
        <v>253753</v>
      </c>
      <c r="AR29" s="238">
        <v>253753</v>
      </c>
      <c r="AS29" s="238">
        <v>258810</v>
      </c>
      <c r="AT29" s="238">
        <v>258810</v>
      </c>
      <c r="AU29" s="238">
        <v>258810</v>
      </c>
      <c r="AV29" s="238">
        <v>258810</v>
      </c>
      <c r="AW29" s="238">
        <v>258810</v>
      </c>
      <c r="AX29" s="238">
        <v>258810</v>
      </c>
      <c r="AY29" s="238">
        <v>258810</v>
      </c>
      <c r="AZ29" s="238">
        <v>258810</v>
      </c>
      <c r="BA29" s="238">
        <v>258810</v>
      </c>
      <c r="BB29" s="247">
        <v>264477</v>
      </c>
      <c r="BC29" s="247"/>
      <c r="BD29" s="247"/>
      <c r="BE29" s="247"/>
      <c r="BF29" s="247"/>
      <c r="BG29" s="247"/>
      <c r="BH29" s="247"/>
      <c r="BI29" s="247"/>
      <c r="BJ29" s="247"/>
      <c r="BK29" s="120"/>
      <c r="BL29" s="120"/>
      <c r="BM29" s="120"/>
    </row>
    <row r="30" spans="2:65" ht="11.25" customHeight="1" x14ac:dyDescent="0.15">
      <c r="B30" s="18"/>
      <c r="C30" s="18"/>
      <c r="D30" s="216"/>
      <c r="E30" s="216"/>
      <c r="F30" s="240" t="s">
        <v>756</v>
      </c>
      <c r="G30" s="240" t="s">
        <v>756</v>
      </c>
      <c r="H30" s="240" t="s">
        <v>756</v>
      </c>
      <c r="I30" s="240" t="s">
        <v>756</v>
      </c>
      <c r="J30" s="240" t="s">
        <v>756</v>
      </c>
      <c r="K30" s="240" t="s">
        <v>756</v>
      </c>
      <c r="L30" s="240" t="s">
        <v>756</v>
      </c>
      <c r="M30" s="240" t="s">
        <v>756</v>
      </c>
      <c r="N30" s="240" t="s">
        <v>756</v>
      </c>
      <c r="O30" s="240" t="s">
        <v>756</v>
      </c>
      <c r="P30" s="240" t="s">
        <v>756</v>
      </c>
      <c r="Q30" s="10"/>
      <c r="R30" s="238">
        <v>40244</v>
      </c>
      <c r="S30" s="238"/>
      <c r="T30" s="238"/>
      <c r="U30" s="238"/>
      <c r="V30" s="238"/>
      <c r="W30" s="238"/>
      <c r="X30" s="238"/>
      <c r="Y30" s="238"/>
      <c r="Z30" s="238"/>
      <c r="AA30" s="238">
        <v>37069</v>
      </c>
      <c r="AB30" s="238"/>
      <c r="AC30" s="238"/>
      <c r="AD30" s="238"/>
      <c r="AE30" s="238"/>
      <c r="AF30" s="238"/>
      <c r="AG30" s="238"/>
      <c r="AH30" s="238"/>
      <c r="AI30" s="238"/>
      <c r="AJ30" s="238">
        <v>34248</v>
      </c>
      <c r="AK30" s="238">
        <v>34248</v>
      </c>
      <c r="AL30" s="238">
        <v>34248</v>
      </c>
      <c r="AM30" s="238">
        <v>34248</v>
      </c>
      <c r="AN30" s="238">
        <v>34248</v>
      </c>
      <c r="AO30" s="238">
        <v>34248</v>
      </c>
      <c r="AP30" s="238">
        <v>34248</v>
      </c>
      <c r="AQ30" s="238">
        <v>34248</v>
      </c>
      <c r="AR30" s="238">
        <v>34248</v>
      </c>
      <c r="AS30" s="238">
        <v>31816</v>
      </c>
      <c r="AT30" s="238">
        <v>31816</v>
      </c>
      <c r="AU30" s="238">
        <v>31816</v>
      </c>
      <c r="AV30" s="238">
        <v>31816</v>
      </c>
      <c r="AW30" s="238">
        <v>31816</v>
      </c>
      <c r="AX30" s="238">
        <v>31816</v>
      </c>
      <c r="AY30" s="238">
        <v>31816</v>
      </c>
      <c r="AZ30" s="238">
        <v>31816</v>
      </c>
      <c r="BA30" s="238">
        <v>31816</v>
      </c>
      <c r="BB30" s="247">
        <v>28789</v>
      </c>
      <c r="BC30" s="247"/>
      <c r="BD30" s="247"/>
      <c r="BE30" s="247"/>
      <c r="BF30" s="247"/>
      <c r="BG30" s="247"/>
      <c r="BH30" s="247"/>
      <c r="BI30" s="247"/>
      <c r="BJ30" s="247"/>
      <c r="BK30" s="121"/>
      <c r="BL30" s="121"/>
      <c r="BM30" s="121"/>
    </row>
    <row r="31" spans="2:65" ht="11.25" customHeight="1" x14ac:dyDescent="0.15">
      <c r="B31" s="18"/>
      <c r="C31" s="18"/>
      <c r="D31" s="18"/>
      <c r="E31" s="18"/>
      <c r="F31" s="18"/>
      <c r="G31" s="18"/>
      <c r="H31" s="18"/>
      <c r="I31" s="18"/>
      <c r="J31" s="18"/>
      <c r="K31" s="18"/>
      <c r="L31" s="18"/>
      <c r="M31" s="18"/>
      <c r="N31" s="114"/>
      <c r="O31" s="114"/>
      <c r="P31" s="114"/>
      <c r="Q31" s="10"/>
      <c r="R31" s="113"/>
      <c r="S31" s="113"/>
      <c r="T31" s="113"/>
      <c r="U31" s="120"/>
      <c r="V31" s="120"/>
      <c r="W31" s="120"/>
      <c r="X31" s="120"/>
      <c r="Y31" s="120"/>
      <c r="Z31" s="120"/>
      <c r="AA31" s="113"/>
      <c r="AB31" s="113"/>
      <c r="AC31" s="113"/>
      <c r="AD31" s="120"/>
      <c r="AE31" s="120"/>
      <c r="AF31" s="120"/>
      <c r="AG31" s="120"/>
      <c r="AH31" s="120"/>
      <c r="AI31" s="120"/>
      <c r="AJ31" s="113"/>
      <c r="AK31" s="113"/>
      <c r="AL31" s="113"/>
      <c r="AM31" s="120"/>
      <c r="AN31" s="120"/>
      <c r="AO31" s="120"/>
      <c r="AP31" s="120"/>
      <c r="AQ31" s="120"/>
      <c r="AR31" s="120"/>
      <c r="AS31" s="113"/>
      <c r="AT31" s="113"/>
      <c r="AU31" s="113"/>
      <c r="AV31" s="120"/>
      <c r="AW31" s="120"/>
      <c r="AX31" s="120"/>
      <c r="AY31" s="120"/>
      <c r="AZ31" s="120"/>
      <c r="BA31" s="120"/>
      <c r="BB31" s="120"/>
      <c r="BC31" s="120"/>
      <c r="BD31" s="120"/>
      <c r="BE31" s="120"/>
      <c r="BF31" s="120"/>
      <c r="BG31" s="120"/>
      <c r="BH31" s="120"/>
      <c r="BI31" s="120"/>
      <c r="BJ31" s="120"/>
      <c r="BK31" s="120"/>
      <c r="BL31" s="120"/>
      <c r="BM31" s="120"/>
    </row>
    <row r="32" spans="2:65" ht="11.25" customHeight="1" x14ac:dyDescent="0.15">
      <c r="B32" s="18"/>
      <c r="C32" s="273" t="s">
        <v>143</v>
      </c>
      <c r="D32" s="273"/>
      <c r="E32" s="273"/>
      <c r="F32" s="273"/>
      <c r="G32" s="273"/>
      <c r="H32" s="273"/>
      <c r="I32" s="273"/>
      <c r="J32" s="273"/>
      <c r="K32" s="273"/>
      <c r="L32" s="273"/>
      <c r="M32" s="273"/>
      <c r="N32" s="273"/>
      <c r="O32" s="273"/>
      <c r="P32" s="273"/>
      <c r="Q32" s="6"/>
      <c r="R32" s="238">
        <v>3638691</v>
      </c>
      <c r="S32" s="238"/>
      <c r="T32" s="238"/>
      <c r="U32" s="238"/>
      <c r="V32" s="238"/>
      <c r="W32" s="238"/>
      <c r="X32" s="238"/>
      <c r="Y32" s="238"/>
      <c r="Z32" s="238"/>
      <c r="AA32" s="238">
        <v>3562914</v>
      </c>
      <c r="AB32" s="238"/>
      <c r="AC32" s="238"/>
      <c r="AD32" s="238"/>
      <c r="AE32" s="238"/>
      <c r="AF32" s="238"/>
      <c r="AG32" s="238"/>
      <c r="AH32" s="238"/>
      <c r="AI32" s="238"/>
      <c r="AJ32" s="238">
        <v>3945067</v>
      </c>
      <c r="AK32" s="238">
        <v>3945067</v>
      </c>
      <c r="AL32" s="238">
        <v>3945067</v>
      </c>
      <c r="AM32" s="238">
        <v>3945067</v>
      </c>
      <c r="AN32" s="238">
        <v>3945067</v>
      </c>
      <c r="AO32" s="238">
        <v>3945067</v>
      </c>
      <c r="AP32" s="238">
        <v>3945067</v>
      </c>
      <c r="AQ32" s="238">
        <v>3945067</v>
      </c>
      <c r="AR32" s="238">
        <v>3945067</v>
      </c>
      <c r="AS32" s="238">
        <v>3844573</v>
      </c>
      <c r="AT32" s="238">
        <f t="shared" ref="AT32:BA32" si="3">SUM(AT33:BE34)</f>
        <v>34505693</v>
      </c>
      <c r="AU32" s="238">
        <f t="shared" si="3"/>
        <v>30661120</v>
      </c>
      <c r="AV32" s="238">
        <f t="shared" si="3"/>
        <v>26816547</v>
      </c>
      <c r="AW32" s="238">
        <f t="shared" si="3"/>
        <v>22971974</v>
      </c>
      <c r="AX32" s="238">
        <f t="shared" si="3"/>
        <v>19127401</v>
      </c>
      <c r="AY32" s="238">
        <f t="shared" si="3"/>
        <v>15282828</v>
      </c>
      <c r="AZ32" s="238">
        <f t="shared" si="3"/>
        <v>11438255</v>
      </c>
      <c r="BA32" s="238">
        <f t="shared" si="3"/>
        <v>7593682</v>
      </c>
      <c r="BB32" s="247">
        <v>3749109</v>
      </c>
      <c r="BC32" s="247"/>
      <c r="BD32" s="247"/>
      <c r="BE32" s="247"/>
      <c r="BF32" s="247"/>
      <c r="BG32" s="247"/>
      <c r="BH32" s="247"/>
      <c r="BI32" s="247"/>
      <c r="BJ32" s="247"/>
      <c r="BK32" s="120"/>
      <c r="BL32" s="120"/>
      <c r="BM32" s="120"/>
    </row>
    <row r="33" spans="2:65" ht="11.25" customHeight="1" x14ac:dyDescent="0.15">
      <c r="B33" s="18"/>
      <c r="C33" s="18"/>
      <c r="D33" s="216"/>
      <c r="E33" s="216"/>
      <c r="F33" s="240" t="s">
        <v>755</v>
      </c>
      <c r="G33" s="240" t="s">
        <v>755</v>
      </c>
      <c r="H33" s="240" t="s">
        <v>755</v>
      </c>
      <c r="I33" s="240" t="s">
        <v>755</v>
      </c>
      <c r="J33" s="240" t="s">
        <v>755</v>
      </c>
      <c r="K33" s="240" t="s">
        <v>755</v>
      </c>
      <c r="L33" s="240" t="s">
        <v>755</v>
      </c>
      <c r="M33" s="240" t="s">
        <v>755</v>
      </c>
      <c r="N33" s="240" t="s">
        <v>755</v>
      </c>
      <c r="O33" s="240" t="s">
        <v>755</v>
      </c>
      <c r="P33" s="240" t="s">
        <v>755</v>
      </c>
      <c r="Q33" s="10"/>
      <c r="R33" s="238">
        <v>3638691</v>
      </c>
      <c r="S33" s="238"/>
      <c r="T33" s="238"/>
      <c r="U33" s="238"/>
      <c r="V33" s="238"/>
      <c r="W33" s="238"/>
      <c r="X33" s="238"/>
      <c r="Y33" s="238"/>
      <c r="Z33" s="238"/>
      <c r="AA33" s="238">
        <v>3562914</v>
      </c>
      <c r="AB33" s="238"/>
      <c r="AC33" s="238"/>
      <c r="AD33" s="238"/>
      <c r="AE33" s="238"/>
      <c r="AF33" s="238"/>
      <c r="AG33" s="238"/>
      <c r="AH33" s="238"/>
      <c r="AI33" s="238"/>
      <c r="AJ33" s="238">
        <v>3945067</v>
      </c>
      <c r="AK33" s="238">
        <v>3945067</v>
      </c>
      <c r="AL33" s="238">
        <v>3945067</v>
      </c>
      <c r="AM33" s="238">
        <v>3945067</v>
      </c>
      <c r="AN33" s="238">
        <v>3945067</v>
      </c>
      <c r="AO33" s="238">
        <v>3945067</v>
      </c>
      <c r="AP33" s="238">
        <v>3945067</v>
      </c>
      <c r="AQ33" s="238">
        <v>3945067</v>
      </c>
      <c r="AR33" s="238">
        <v>3945067</v>
      </c>
      <c r="AS33" s="238">
        <v>3844573</v>
      </c>
      <c r="AT33" s="238">
        <v>3844573</v>
      </c>
      <c r="AU33" s="238">
        <v>3844573</v>
      </c>
      <c r="AV33" s="238">
        <v>3844573</v>
      </c>
      <c r="AW33" s="238">
        <v>3844573</v>
      </c>
      <c r="AX33" s="238">
        <v>3844573</v>
      </c>
      <c r="AY33" s="238">
        <v>3844573</v>
      </c>
      <c r="AZ33" s="238">
        <v>3844573</v>
      </c>
      <c r="BA33" s="238">
        <v>3844573</v>
      </c>
      <c r="BB33" s="247">
        <v>3749109</v>
      </c>
      <c r="BC33" s="247"/>
      <c r="BD33" s="247"/>
      <c r="BE33" s="247"/>
      <c r="BF33" s="247"/>
      <c r="BG33" s="247"/>
      <c r="BH33" s="247"/>
      <c r="BI33" s="247"/>
      <c r="BJ33" s="247"/>
      <c r="BK33" s="120"/>
      <c r="BL33" s="120"/>
      <c r="BM33" s="120"/>
    </row>
    <row r="34" spans="2:65" ht="11.25" customHeight="1" x14ac:dyDescent="0.15">
      <c r="B34" s="18"/>
      <c r="C34" s="18"/>
      <c r="D34" s="216"/>
      <c r="E34" s="216"/>
      <c r="F34" s="240" t="s">
        <v>756</v>
      </c>
      <c r="G34" s="240" t="s">
        <v>756</v>
      </c>
      <c r="H34" s="240" t="s">
        <v>756</v>
      </c>
      <c r="I34" s="240" t="s">
        <v>756</v>
      </c>
      <c r="J34" s="240" t="s">
        <v>756</v>
      </c>
      <c r="K34" s="240" t="s">
        <v>756</v>
      </c>
      <c r="L34" s="240" t="s">
        <v>756</v>
      </c>
      <c r="M34" s="240" t="s">
        <v>756</v>
      </c>
      <c r="N34" s="240" t="s">
        <v>756</v>
      </c>
      <c r="O34" s="240" t="s">
        <v>756</v>
      </c>
      <c r="P34" s="240" t="s">
        <v>756</v>
      </c>
      <c r="Q34" s="10"/>
      <c r="R34" s="238">
        <v>0</v>
      </c>
      <c r="S34" s="238"/>
      <c r="T34" s="238"/>
      <c r="U34" s="238"/>
      <c r="V34" s="238"/>
      <c r="W34" s="238"/>
      <c r="X34" s="238"/>
      <c r="Y34" s="238"/>
      <c r="Z34" s="238"/>
      <c r="AA34" s="238">
        <v>0</v>
      </c>
      <c r="AB34" s="238"/>
      <c r="AC34" s="238"/>
      <c r="AD34" s="238"/>
      <c r="AE34" s="238"/>
      <c r="AF34" s="238"/>
      <c r="AG34" s="238"/>
      <c r="AH34" s="238"/>
      <c r="AI34" s="238"/>
      <c r="AJ34" s="238">
        <v>0</v>
      </c>
      <c r="AK34" s="238">
        <v>0</v>
      </c>
      <c r="AL34" s="238">
        <v>0</v>
      </c>
      <c r="AM34" s="238">
        <v>0</v>
      </c>
      <c r="AN34" s="238">
        <v>0</v>
      </c>
      <c r="AO34" s="238">
        <v>0</v>
      </c>
      <c r="AP34" s="238">
        <v>0</v>
      </c>
      <c r="AQ34" s="238">
        <v>0</v>
      </c>
      <c r="AR34" s="238">
        <v>0</v>
      </c>
      <c r="AS34" s="238">
        <v>0</v>
      </c>
      <c r="AT34" s="238">
        <v>0</v>
      </c>
      <c r="AU34" s="238">
        <v>0</v>
      </c>
      <c r="AV34" s="238">
        <v>0</v>
      </c>
      <c r="AW34" s="238">
        <v>0</v>
      </c>
      <c r="AX34" s="238">
        <v>0</v>
      </c>
      <c r="AY34" s="238">
        <v>0</v>
      </c>
      <c r="AZ34" s="238">
        <v>0</v>
      </c>
      <c r="BA34" s="238">
        <v>0</v>
      </c>
      <c r="BB34" s="247">
        <v>0</v>
      </c>
      <c r="BC34" s="247"/>
      <c r="BD34" s="247"/>
      <c r="BE34" s="247"/>
      <c r="BF34" s="247"/>
      <c r="BG34" s="247"/>
      <c r="BH34" s="247"/>
      <c r="BI34" s="247"/>
      <c r="BJ34" s="247"/>
    </row>
    <row r="35" spans="2:65" ht="11.25" customHeight="1" x14ac:dyDescent="0.15">
      <c r="B35" s="18"/>
      <c r="C35" s="18"/>
      <c r="D35" s="18"/>
      <c r="E35" s="18"/>
      <c r="F35" s="18"/>
      <c r="G35" s="18"/>
      <c r="H35" s="18"/>
      <c r="I35" s="18"/>
      <c r="J35" s="18"/>
      <c r="K35" s="18"/>
      <c r="L35" s="18"/>
      <c r="M35" s="18"/>
      <c r="N35" s="114"/>
      <c r="O35" s="114"/>
      <c r="P35" s="114"/>
      <c r="Q35" s="10"/>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20"/>
      <c r="BC35" s="120"/>
      <c r="BD35" s="120"/>
      <c r="BE35" s="120"/>
      <c r="BF35" s="120"/>
      <c r="BG35" s="120"/>
      <c r="BH35" s="120"/>
      <c r="BI35" s="120"/>
      <c r="BJ35" s="120"/>
    </row>
    <row r="36" spans="2:65" ht="11.25" customHeight="1" x14ac:dyDescent="0.15">
      <c r="B36" s="18"/>
      <c r="C36" s="273" t="s">
        <v>757</v>
      </c>
      <c r="D36" s="273"/>
      <c r="E36" s="273"/>
      <c r="F36" s="273"/>
      <c r="G36" s="273"/>
      <c r="H36" s="273"/>
      <c r="I36" s="273"/>
      <c r="J36" s="273"/>
      <c r="K36" s="273"/>
      <c r="L36" s="273"/>
      <c r="M36" s="273"/>
      <c r="N36" s="273"/>
      <c r="O36" s="273"/>
      <c r="P36" s="273"/>
      <c r="Q36" s="6"/>
      <c r="R36" s="238">
        <v>23445</v>
      </c>
      <c r="S36" s="238"/>
      <c r="T36" s="238"/>
      <c r="U36" s="238"/>
      <c r="V36" s="238"/>
      <c r="W36" s="238"/>
      <c r="X36" s="238"/>
      <c r="Y36" s="238"/>
      <c r="Z36" s="238"/>
      <c r="AA36" s="238">
        <v>24547</v>
      </c>
      <c r="AB36" s="238"/>
      <c r="AC36" s="238"/>
      <c r="AD36" s="238"/>
      <c r="AE36" s="238"/>
      <c r="AF36" s="238"/>
      <c r="AG36" s="238"/>
      <c r="AH36" s="238"/>
      <c r="AI36" s="238"/>
      <c r="AJ36" s="238">
        <v>27122</v>
      </c>
      <c r="AK36" s="238">
        <v>27122</v>
      </c>
      <c r="AL36" s="238">
        <v>27122</v>
      </c>
      <c r="AM36" s="238">
        <v>27122</v>
      </c>
      <c r="AN36" s="238">
        <v>27122</v>
      </c>
      <c r="AO36" s="238">
        <v>27122</v>
      </c>
      <c r="AP36" s="238">
        <v>27122</v>
      </c>
      <c r="AQ36" s="238">
        <v>27122</v>
      </c>
      <c r="AR36" s="238">
        <v>27122</v>
      </c>
      <c r="AS36" s="238">
        <v>26781</v>
      </c>
      <c r="AT36" s="238">
        <f t="shared" ref="AT36:BA36" si="4">SUM(AT37:BE38)</f>
        <v>242093</v>
      </c>
      <c r="AU36" s="238">
        <f t="shared" si="4"/>
        <v>215312</v>
      </c>
      <c r="AV36" s="238">
        <f t="shared" si="4"/>
        <v>188531</v>
      </c>
      <c r="AW36" s="238">
        <f t="shared" si="4"/>
        <v>161750</v>
      </c>
      <c r="AX36" s="238">
        <f t="shared" si="4"/>
        <v>134969</v>
      </c>
      <c r="AY36" s="238">
        <f t="shared" si="4"/>
        <v>108188</v>
      </c>
      <c r="AZ36" s="238">
        <f t="shared" si="4"/>
        <v>81407</v>
      </c>
      <c r="BA36" s="238">
        <f t="shared" si="4"/>
        <v>54626</v>
      </c>
      <c r="BB36" s="247">
        <v>27845</v>
      </c>
      <c r="BC36" s="247"/>
      <c r="BD36" s="247"/>
      <c r="BE36" s="247"/>
      <c r="BF36" s="247"/>
      <c r="BG36" s="247"/>
      <c r="BH36" s="247"/>
      <c r="BI36" s="247"/>
      <c r="BJ36" s="247"/>
    </row>
    <row r="37" spans="2:65" ht="11.25" customHeight="1" x14ac:dyDescent="0.15">
      <c r="B37" s="18"/>
      <c r="C37" s="18"/>
      <c r="D37" s="216"/>
      <c r="E37" s="216"/>
      <c r="F37" s="240" t="s">
        <v>755</v>
      </c>
      <c r="G37" s="240" t="s">
        <v>755</v>
      </c>
      <c r="H37" s="240" t="s">
        <v>755</v>
      </c>
      <c r="I37" s="240" t="s">
        <v>755</v>
      </c>
      <c r="J37" s="240" t="s">
        <v>755</v>
      </c>
      <c r="K37" s="240" t="s">
        <v>755</v>
      </c>
      <c r="L37" s="240" t="s">
        <v>755</v>
      </c>
      <c r="M37" s="240" t="s">
        <v>755</v>
      </c>
      <c r="N37" s="240" t="s">
        <v>755</v>
      </c>
      <c r="O37" s="240" t="s">
        <v>755</v>
      </c>
      <c r="P37" s="240" t="s">
        <v>755</v>
      </c>
      <c r="Q37" s="10"/>
      <c r="R37" s="238">
        <v>23445</v>
      </c>
      <c r="S37" s="238"/>
      <c r="T37" s="238"/>
      <c r="U37" s="238"/>
      <c r="V37" s="238"/>
      <c r="W37" s="238"/>
      <c r="X37" s="238"/>
      <c r="Y37" s="238"/>
      <c r="Z37" s="238"/>
      <c r="AA37" s="238">
        <v>24547</v>
      </c>
      <c r="AB37" s="238"/>
      <c r="AC37" s="238"/>
      <c r="AD37" s="238"/>
      <c r="AE37" s="238"/>
      <c r="AF37" s="238"/>
      <c r="AG37" s="238"/>
      <c r="AH37" s="238"/>
      <c r="AI37" s="238"/>
      <c r="AJ37" s="238">
        <v>27122</v>
      </c>
      <c r="AK37" s="238">
        <v>27122</v>
      </c>
      <c r="AL37" s="238">
        <v>27122</v>
      </c>
      <c r="AM37" s="238">
        <v>27122</v>
      </c>
      <c r="AN37" s="238">
        <v>27122</v>
      </c>
      <c r="AO37" s="238">
        <v>27122</v>
      </c>
      <c r="AP37" s="238">
        <v>27122</v>
      </c>
      <c r="AQ37" s="238">
        <v>27122</v>
      </c>
      <c r="AR37" s="238">
        <v>27122</v>
      </c>
      <c r="AS37" s="238">
        <v>26781</v>
      </c>
      <c r="AT37" s="238">
        <v>26781</v>
      </c>
      <c r="AU37" s="238">
        <v>26781</v>
      </c>
      <c r="AV37" s="238">
        <v>26781</v>
      </c>
      <c r="AW37" s="238">
        <v>26781</v>
      </c>
      <c r="AX37" s="238">
        <v>26781</v>
      </c>
      <c r="AY37" s="238">
        <v>26781</v>
      </c>
      <c r="AZ37" s="238">
        <v>26781</v>
      </c>
      <c r="BA37" s="238">
        <v>26781</v>
      </c>
      <c r="BB37" s="247">
        <v>27845</v>
      </c>
      <c r="BC37" s="247"/>
      <c r="BD37" s="247"/>
      <c r="BE37" s="247"/>
      <c r="BF37" s="247"/>
      <c r="BG37" s="247"/>
      <c r="BH37" s="247"/>
      <c r="BI37" s="247"/>
      <c r="BJ37" s="247"/>
    </row>
    <row r="38" spans="2:65" ht="11.25" customHeight="1" x14ac:dyDescent="0.15">
      <c r="B38" s="18"/>
      <c r="C38" s="18"/>
      <c r="D38" s="216"/>
      <c r="E38" s="216"/>
      <c r="F38" s="240" t="s">
        <v>756</v>
      </c>
      <c r="G38" s="240" t="s">
        <v>756</v>
      </c>
      <c r="H38" s="240" t="s">
        <v>756</v>
      </c>
      <c r="I38" s="240" t="s">
        <v>756</v>
      </c>
      <c r="J38" s="240" t="s">
        <v>756</v>
      </c>
      <c r="K38" s="240" t="s">
        <v>756</v>
      </c>
      <c r="L38" s="240" t="s">
        <v>756</v>
      </c>
      <c r="M38" s="240" t="s">
        <v>756</v>
      </c>
      <c r="N38" s="240" t="s">
        <v>756</v>
      </c>
      <c r="O38" s="240" t="s">
        <v>756</v>
      </c>
      <c r="P38" s="240" t="s">
        <v>756</v>
      </c>
      <c r="Q38" s="10"/>
      <c r="R38" s="238">
        <v>0</v>
      </c>
      <c r="S38" s="238"/>
      <c r="T38" s="238"/>
      <c r="U38" s="238"/>
      <c r="V38" s="238"/>
      <c r="W38" s="238"/>
      <c r="X38" s="238"/>
      <c r="Y38" s="238"/>
      <c r="Z38" s="238"/>
      <c r="AA38" s="238">
        <v>0</v>
      </c>
      <c r="AB38" s="238"/>
      <c r="AC38" s="238"/>
      <c r="AD38" s="238"/>
      <c r="AE38" s="238"/>
      <c r="AF38" s="238"/>
      <c r="AG38" s="238"/>
      <c r="AH38" s="238"/>
      <c r="AI38" s="238"/>
      <c r="AJ38" s="238">
        <v>0</v>
      </c>
      <c r="AK38" s="238">
        <v>0</v>
      </c>
      <c r="AL38" s="238">
        <v>0</v>
      </c>
      <c r="AM38" s="238">
        <v>0</v>
      </c>
      <c r="AN38" s="238">
        <v>0</v>
      </c>
      <c r="AO38" s="238">
        <v>0</v>
      </c>
      <c r="AP38" s="238">
        <v>0</v>
      </c>
      <c r="AQ38" s="238">
        <v>0</v>
      </c>
      <c r="AR38" s="238">
        <v>0</v>
      </c>
      <c r="AS38" s="238">
        <v>0</v>
      </c>
      <c r="AT38" s="238">
        <v>0</v>
      </c>
      <c r="AU38" s="238">
        <v>0</v>
      </c>
      <c r="AV38" s="238">
        <v>0</v>
      </c>
      <c r="AW38" s="238">
        <v>0</v>
      </c>
      <c r="AX38" s="238">
        <v>0</v>
      </c>
      <c r="AY38" s="238">
        <v>0</v>
      </c>
      <c r="AZ38" s="238">
        <v>0</v>
      </c>
      <c r="BA38" s="238">
        <v>0</v>
      </c>
      <c r="BB38" s="247">
        <v>0</v>
      </c>
      <c r="BC38" s="247"/>
      <c r="BD38" s="247"/>
      <c r="BE38" s="247"/>
      <c r="BF38" s="247"/>
      <c r="BG38" s="247"/>
      <c r="BH38" s="247"/>
      <c r="BI38" s="247"/>
      <c r="BJ38" s="247"/>
    </row>
    <row r="39" spans="2:65" ht="11.25" customHeight="1" x14ac:dyDescent="0.15">
      <c r="B39" s="79"/>
      <c r="C39" s="79"/>
      <c r="D39" s="79"/>
      <c r="E39" s="79"/>
      <c r="F39" s="79"/>
      <c r="G39" s="79"/>
      <c r="H39" s="79"/>
      <c r="I39" s="79"/>
      <c r="J39" s="79"/>
      <c r="K39" s="79"/>
      <c r="L39" s="79"/>
      <c r="M39" s="79"/>
      <c r="N39" s="79"/>
      <c r="O39" s="79"/>
      <c r="P39" s="79"/>
      <c r="Q39" s="80"/>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row>
    <row r="40" spans="2:65" ht="11.25" customHeight="1" x14ac:dyDescent="0.15">
      <c r="B40" s="244" t="s">
        <v>0</v>
      </c>
      <c r="C40" s="244"/>
      <c r="D40" s="244"/>
      <c r="E40" s="67" t="s">
        <v>30</v>
      </c>
      <c r="F40" s="67" t="s">
        <v>141</v>
      </c>
      <c r="G40" s="67"/>
      <c r="H40" s="67"/>
      <c r="I40" s="67"/>
      <c r="J40" s="67"/>
    </row>
    <row r="41" spans="2:65" ht="11.25" customHeight="1" x14ac:dyDescent="0.15">
      <c r="B41" s="5"/>
      <c r="C41" s="5"/>
      <c r="D41" s="5"/>
    </row>
    <row r="42" spans="2:65" ht="11.25" customHeight="1" x14ac:dyDescent="0.15">
      <c r="B42" s="265" t="s">
        <v>548</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row>
    <row r="43" spans="2:65" ht="11.25" customHeight="1" x14ac:dyDescent="0.15">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row>
    <row r="44" spans="2:65" ht="11.25" customHeight="1" x14ac:dyDescent="0.15">
      <c r="B44" s="258" t="s">
        <v>149</v>
      </c>
      <c r="C44" s="258"/>
      <c r="D44" s="258"/>
      <c r="E44" s="258"/>
      <c r="F44" s="258"/>
      <c r="G44" s="258"/>
      <c r="H44" s="258"/>
      <c r="I44" s="258"/>
      <c r="J44" s="258"/>
      <c r="K44" s="258"/>
      <c r="L44" s="258"/>
      <c r="M44" s="258"/>
      <c r="N44" s="258"/>
      <c r="O44" s="258"/>
      <c r="P44" s="258"/>
      <c r="Q44" s="259"/>
      <c r="R44" s="257" t="s">
        <v>551</v>
      </c>
      <c r="S44" s="258"/>
      <c r="T44" s="258"/>
      <c r="U44" s="258"/>
      <c r="V44" s="258"/>
      <c r="W44" s="258"/>
      <c r="X44" s="258"/>
      <c r="Y44" s="258"/>
      <c r="Z44" s="258"/>
      <c r="AA44" s="257" t="s">
        <v>552</v>
      </c>
      <c r="AB44" s="258"/>
      <c r="AC44" s="258"/>
      <c r="AD44" s="258"/>
      <c r="AE44" s="258"/>
      <c r="AF44" s="258"/>
      <c r="AG44" s="258"/>
      <c r="AH44" s="258"/>
      <c r="AI44" s="258"/>
      <c r="AJ44" s="257" t="s">
        <v>146</v>
      </c>
      <c r="AK44" s="258"/>
      <c r="AL44" s="258"/>
      <c r="AM44" s="258"/>
      <c r="AN44" s="258"/>
      <c r="AO44" s="258"/>
      <c r="AP44" s="258"/>
      <c r="AQ44" s="258"/>
      <c r="AR44" s="258"/>
      <c r="AS44" s="257" t="s">
        <v>417</v>
      </c>
      <c r="AT44" s="258"/>
      <c r="AU44" s="258"/>
      <c r="AV44" s="258"/>
      <c r="AW44" s="258"/>
      <c r="AX44" s="258"/>
      <c r="AY44" s="258"/>
      <c r="AZ44" s="258"/>
      <c r="BA44" s="258"/>
      <c r="BB44" s="271" t="s">
        <v>550</v>
      </c>
      <c r="BC44" s="289"/>
      <c r="BD44" s="289"/>
      <c r="BE44" s="289"/>
      <c r="BF44" s="289"/>
      <c r="BG44" s="289"/>
      <c r="BH44" s="289"/>
      <c r="BI44" s="289"/>
      <c r="BJ44" s="289"/>
    </row>
    <row r="45" spans="2:65" ht="11.25" customHeight="1" x14ac:dyDescent="0.15">
      <c r="B45" s="256"/>
      <c r="C45" s="256"/>
      <c r="D45" s="256"/>
      <c r="E45" s="256"/>
      <c r="F45" s="256"/>
      <c r="G45" s="256"/>
      <c r="H45" s="256"/>
      <c r="I45" s="256"/>
      <c r="J45" s="256"/>
      <c r="K45" s="256"/>
      <c r="L45" s="256"/>
      <c r="M45" s="256"/>
      <c r="N45" s="256"/>
      <c r="O45" s="256"/>
      <c r="P45" s="256"/>
      <c r="Q45" s="260"/>
      <c r="R45" s="255"/>
      <c r="S45" s="256"/>
      <c r="T45" s="256"/>
      <c r="U45" s="256"/>
      <c r="V45" s="256"/>
      <c r="W45" s="256"/>
      <c r="X45" s="256"/>
      <c r="Y45" s="256"/>
      <c r="Z45" s="256"/>
      <c r="AA45" s="255"/>
      <c r="AB45" s="256"/>
      <c r="AC45" s="256"/>
      <c r="AD45" s="256"/>
      <c r="AE45" s="256"/>
      <c r="AF45" s="256"/>
      <c r="AG45" s="256"/>
      <c r="AH45" s="256"/>
      <c r="AI45" s="256"/>
      <c r="AJ45" s="255"/>
      <c r="AK45" s="256"/>
      <c r="AL45" s="256"/>
      <c r="AM45" s="256"/>
      <c r="AN45" s="256"/>
      <c r="AO45" s="256"/>
      <c r="AP45" s="256"/>
      <c r="AQ45" s="256"/>
      <c r="AR45" s="256"/>
      <c r="AS45" s="255"/>
      <c r="AT45" s="256"/>
      <c r="AU45" s="256"/>
      <c r="AV45" s="256"/>
      <c r="AW45" s="256"/>
      <c r="AX45" s="256"/>
      <c r="AY45" s="256"/>
      <c r="AZ45" s="256"/>
      <c r="BA45" s="256"/>
      <c r="BB45" s="290"/>
      <c r="BC45" s="291"/>
      <c r="BD45" s="291"/>
      <c r="BE45" s="291"/>
      <c r="BF45" s="291"/>
      <c r="BG45" s="291"/>
      <c r="BH45" s="291"/>
      <c r="BI45" s="291"/>
      <c r="BJ45" s="291"/>
    </row>
    <row r="46" spans="2:65" ht="11.25" customHeight="1" x14ac:dyDescent="0.15">
      <c r="B46" s="116"/>
      <c r="C46" s="116"/>
      <c r="D46" s="116"/>
      <c r="E46" s="116"/>
      <c r="F46" s="116"/>
      <c r="G46" s="116"/>
      <c r="H46" s="116"/>
      <c r="I46" s="116"/>
      <c r="J46" s="116"/>
      <c r="K46" s="116"/>
      <c r="L46" s="116"/>
      <c r="M46" s="116"/>
      <c r="N46" s="116"/>
      <c r="O46" s="116"/>
      <c r="P46" s="116"/>
      <c r="Q46" s="124"/>
      <c r="R46" s="113"/>
      <c r="S46" s="113"/>
      <c r="T46" s="113"/>
      <c r="U46" s="113"/>
      <c r="V46" s="113"/>
      <c r="W46" s="113"/>
      <c r="X46" s="113"/>
      <c r="Y46" s="113"/>
      <c r="Z46" s="113" t="s">
        <v>25</v>
      </c>
      <c r="AA46" s="113"/>
      <c r="AB46" s="113"/>
      <c r="AC46" s="113"/>
      <c r="AD46" s="113"/>
      <c r="AE46" s="113"/>
      <c r="AF46" s="113"/>
      <c r="AG46" s="113"/>
      <c r="AH46" s="113"/>
      <c r="AI46" s="113" t="s">
        <v>25</v>
      </c>
      <c r="AJ46" s="113"/>
      <c r="AK46" s="113"/>
      <c r="AL46" s="113"/>
      <c r="AM46" s="113"/>
      <c r="AN46" s="113"/>
      <c r="AO46" s="113"/>
      <c r="AP46" s="113"/>
      <c r="AQ46" s="113"/>
      <c r="AR46" s="113" t="s">
        <v>25</v>
      </c>
      <c r="AS46" s="113"/>
      <c r="AT46" s="113"/>
      <c r="AU46" s="113"/>
      <c r="AV46" s="113"/>
      <c r="AW46" s="113"/>
      <c r="AX46" s="113"/>
      <c r="AY46" s="113"/>
      <c r="AZ46" s="113"/>
      <c r="BA46" s="113" t="s">
        <v>25</v>
      </c>
      <c r="BB46" s="113"/>
      <c r="BC46" s="113"/>
      <c r="BD46" s="113"/>
      <c r="BE46" s="113"/>
      <c r="BF46" s="113"/>
      <c r="BG46" s="113"/>
      <c r="BH46" s="113"/>
      <c r="BI46" s="113"/>
      <c r="BJ46" s="113" t="s">
        <v>25</v>
      </c>
    </row>
    <row r="47" spans="2:65" ht="11.25" customHeight="1" x14ac:dyDescent="0.15">
      <c r="B47" s="114"/>
      <c r="C47" s="270" t="s">
        <v>5</v>
      </c>
      <c r="D47" s="270"/>
      <c r="E47" s="270"/>
      <c r="F47" s="270"/>
      <c r="G47" s="270"/>
      <c r="H47" s="270"/>
      <c r="I47" s="270"/>
      <c r="J47" s="270"/>
      <c r="K47" s="270"/>
      <c r="L47" s="270"/>
      <c r="M47" s="270"/>
      <c r="N47" s="270"/>
      <c r="O47" s="270"/>
      <c r="P47" s="270"/>
      <c r="Q47" s="71"/>
      <c r="R47" s="238">
        <v>59580712</v>
      </c>
      <c r="S47" s="238"/>
      <c r="T47" s="238"/>
      <c r="U47" s="238"/>
      <c r="V47" s="238"/>
      <c r="W47" s="238"/>
      <c r="X47" s="238"/>
      <c r="Y47" s="238"/>
      <c r="Z47" s="238"/>
      <c r="AA47" s="238">
        <v>60442748</v>
      </c>
      <c r="AB47" s="238"/>
      <c r="AC47" s="238"/>
      <c r="AD47" s="238"/>
      <c r="AE47" s="238"/>
      <c r="AF47" s="238"/>
      <c r="AG47" s="238"/>
      <c r="AH47" s="238"/>
      <c r="AI47" s="238"/>
      <c r="AJ47" s="238">
        <v>61609767</v>
      </c>
      <c r="AK47" s="238">
        <v>61609767</v>
      </c>
      <c r="AL47" s="238">
        <v>61609767</v>
      </c>
      <c r="AM47" s="238">
        <v>61609767</v>
      </c>
      <c r="AN47" s="238">
        <v>61609767</v>
      </c>
      <c r="AO47" s="238">
        <v>61609767</v>
      </c>
      <c r="AP47" s="238">
        <v>61609767</v>
      </c>
      <c r="AQ47" s="238">
        <v>61609767</v>
      </c>
      <c r="AR47" s="238">
        <v>61609767</v>
      </c>
      <c r="AS47" s="238">
        <v>62985596</v>
      </c>
      <c r="AT47" s="238">
        <v>62985596</v>
      </c>
      <c r="AU47" s="238">
        <v>62985596</v>
      </c>
      <c r="AV47" s="238">
        <v>62985596</v>
      </c>
      <c r="AW47" s="238">
        <v>62985596</v>
      </c>
      <c r="AX47" s="238">
        <v>62985596</v>
      </c>
      <c r="AY47" s="238">
        <v>62985596</v>
      </c>
      <c r="AZ47" s="238">
        <v>62985596</v>
      </c>
      <c r="BA47" s="238">
        <v>62985596</v>
      </c>
      <c r="BB47" s="247">
        <v>64231683</v>
      </c>
      <c r="BC47" s="247"/>
      <c r="BD47" s="247"/>
      <c r="BE47" s="247"/>
      <c r="BF47" s="247"/>
      <c r="BG47" s="247"/>
      <c r="BH47" s="247"/>
      <c r="BI47" s="247"/>
      <c r="BJ47" s="247"/>
    </row>
    <row r="48" spans="2:65" ht="11.25" customHeight="1" x14ac:dyDescent="0.15">
      <c r="B48" s="114"/>
      <c r="C48" s="114"/>
      <c r="D48" s="114"/>
      <c r="E48" s="114"/>
      <c r="F48" s="114"/>
      <c r="G48" s="114"/>
      <c r="H48" s="114"/>
      <c r="I48" s="114"/>
      <c r="J48" s="114"/>
      <c r="K48" s="114"/>
      <c r="L48" s="114"/>
      <c r="M48" s="114"/>
      <c r="N48" s="114"/>
      <c r="O48" s="114"/>
      <c r="P48" s="114"/>
      <c r="Q48" s="123"/>
      <c r="R48" s="113"/>
      <c r="S48" s="113"/>
      <c r="T48" s="113"/>
      <c r="U48" s="120"/>
      <c r="V48" s="120"/>
      <c r="W48" s="120"/>
      <c r="X48" s="120"/>
      <c r="Y48" s="120"/>
      <c r="Z48" s="120"/>
      <c r="AA48" s="113"/>
      <c r="AB48" s="113"/>
      <c r="AC48" s="113"/>
      <c r="AD48" s="120"/>
      <c r="AE48" s="120"/>
      <c r="AF48" s="120"/>
      <c r="AG48" s="120"/>
      <c r="AH48" s="120"/>
      <c r="AI48" s="120"/>
      <c r="AJ48" s="113"/>
      <c r="AK48" s="113"/>
      <c r="AL48" s="113"/>
      <c r="AM48" s="120"/>
      <c r="AN48" s="120"/>
      <c r="AO48" s="120"/>
      <c r="AP48" s="120"/>
      <c r="AQ48" s="120"/>
      <c r="AR48" s="120"/>
      <c r="AS48" s="113"/>
      <c r="AT48" s="113"/>
      <c r="AU48" s="113"/>
      <c r="AV48" s="120"/>
      <c r="AW48" s="120"/>
      <c r="AX48" s="120"/>
      <c r="AY48" s="120"/>
      <c r="AZ48" s="120"/>
      <c r="BA48" s="120"/>
      <c r="BB48" s="120"/>
      <c r="BC48" s="120"/>
      <c r="BD48" s="120"/>
      <c r="BE48" s="120"/>
      <c r="BF48" s="120"/>
      <c r="BG48" s="120"/>
      <c r="BH48" s="120"/>
      <c r="BI48" s="120"/>
      <c r="BJ48" s="120"/>
    </row>
    <row r="49" spans="2:62" ht="11.25" customHeight="1" x14ac:dyDescent="0.15">
      <c r="B49" s="114"/>
      <c r="C49" s="273" t="s">
        <v>145</v>
      </c>
      <c r="D49" s="273"/>
      <c r="E49" s="273"/>
      <c r="F49" s="273"/>
      <c r="G49" s="273"/>
      <c r="H49" s="273"/>
      <c r="I49" s="273"/>
      <c r="J49" s="273"/>
      <c r="K49" s="273"/>
      <c r="L49" s="273"/>
      <c r="M49" s="273"/>
      <c r="N49" s="273"/>
      <c r="O49" s="273"/>
      <c r="P49" s="273"/>
      <c r="Q49" s="6"/>
      <c r="R49" s="238">
        <v>55675455</v>
      </c>
      <c r="S49" s="238"/>
      <c r="T49" s="238"/>
      <c r="U49" s="238"/>
      <c r="V49" s="238"/>
      <c r="W49" s="238"/>
      <c r="X49" s="238"/>
      <c r="Y49" s="238"/>
      <c r="Z49" s="238"/>
      <c r="AA49" s="238">
        <v>56610947</v>
      </c>
      <c r="AB49" s="238"/>
      <c r="AC49" s="238"/>
      <c r="AD49" s="238"/>
      <c r="AE49" s="238"/>
      <c r="AF49" s="238"/>
      <c r="AG49" s="238"/>
      <c r="AH49" s="238"/>
      <c r="AI49" s="238"/>
      <c r="AJ49" s="238">
        <v>57387496</v>
      </c>
      <c r="AK49" s="238">
        <v>57387496</v>
      </c>
      <c r="AL49" s="238">
        <v>57387496</v>
      </c>
      <c r="AM49" s="238">
        <v>57387496</v>
      </c>
      <c r="AN49" s="238">
        <v>57387496</v>
      </c>
      <c r="AO49" s="238">
        <v>57387496</v>
      </c>
      <c r="AP49" s="238">
        <v>57387496</v>
      </c>
      <c r="AQ49" s="238">
        <v>57387496</v>
      </c>
      <c r="AR49" s="238">
        <v>57387496</v>
      </c>
      <c r="AS49" s="238">
        <v>58857950</v>
      </c>
      <c r="AT49" s="238">
        <v>58857950</v>
      </c>
      <c r="AU49" s="238">
        <v>58857950</v>
      </c>
      <c r="AV49" s="238">
        <v>58857950</v>
      </c>
      <c r="AW49" s="238">
        <v>58857950</v>
      </c>
      <c r="AX49" s="238">
        <v>58857950</v>
      </c>
      <c r="AY49" s="238">
        <v>58857950</v>
      </c>
      <c r="AZ49" s="238">
        <v>58857950</v>
      </c>
      <c r="BA49" s="238">
        <v>58857950</v>
      </c>
      <c r="BB49" s="247">
        <v>60192262</v>
      </c>
      <c r="BC49" s="247"/>
      <c r="BD49" s="247"/>
      <c r="BE49" s="247"/>
      <c r="BF49" s="247"/>
      <c r="BG49" s="247"/>
      <c r="BH49" s="247"/>
      <c r="BI49" s="247"/>
      <c r="BJ49" s="247"/>
    </row>
    <row r="50" spans="2:62" ht="11.25" customHeight="1" x14ac:dyDescent="0.15">
      <c r="B50" s="114"/>
      <c r="C50" s="216"/>
      <c r="D50" s="216"/>
      <c r="E50" s="216"/>
      <c r="F50" s="240" t="s">
        <v>755</v>
      </c>
      <c r="G50" s="240" t="s">
        <v>755</v>
      </c>
      <c r="H50" s="240" t="s">
        <v>755</v>
      </c>
      <c r="I50" s="240" t="s">
        <v>755</v>
      </c>
      <c r="J50" s="240" t="s">
        <v>755</v>
      </c>
      <c r="K50" s="240" t="s">
        <v>755</v>
      </c>
      <c r="L50" s="240" t="s">
        <v>755</v>
      </c>
      <c r="M50" s="240" t="s">
        <v>755</v>
      </c>
      <c r="N50" s="240" t="s">
        <v>755</v>
      </c>
      <c r="O50" s="240" t="s">
        <v>755</v>
      </c>
      <c r="P50" s="240" t="s">
        <v>755</v>
      </c>
      <c r="Q50" s="123"/>
      <c r="R50" s="238">
        <v>54649371</v>
      </c>
      <c r="S50" s="238"/>
      <c r="T50" s="238"/>
      <c r="U50" s="238"/>
      <c r="V50" s="238"/>
      <c r="W50" s="238"/>
      <c r="X50" s="238"/>
      <c r="Y50" s="238"/>
      <c r="Z50" s="238"/>
      <c r="AA50" s="238">
        <v>55565327</v>
      </c>
      <c r="AB50" s="238"/>
      <c r="AC50" s="238"/>
      <c r="AD50" s="238"/>
      <c r="AE50" s="238"/>
      <c r="AF50" s="238"/>
      <c r="AG50" s="238"/>
      <c r="AH50" s="238"/>
      <c r="AI50" s="238"/>
      <c r="AJ50" s="238">
        <v>56233642</v>
      </c>
      <c r="AK50" s="238">
        <v>56233642</v>
      </c>
      <c r="AL50" s="238">
        <v>56233642</v>
      </c>
      <c r="AM50" s="238">
        <v>56233642</v>
      </c>
      <c r="AN50" s="238">
        <v>56233642</v>
      </c>
      <c r="AO50" s="238">
        <v>56233642</v>
      </c>
      <c r="AP50" s="238">
        <v>56233642</v>
      </c>
      <c r="AQ50" s="238">
        <v>56233642</v>
      </c>
      <c r="AR50" s="238">
        <v>56233642</v>
      </c>
      <c r="AS50" s="238">
        <v>57643504</v>
      </c>
      <c r="AT50" s="238">
        <v>57643504</v>
      </c>
      <c r="AU50" s="238">
        <v>57643504</v>
      </c>
      <c r="AV50" s="238">
        <v>57643504</v>
      </c>
      <c r="AW50" s="238">
        <v>57643504</v>
      </c>
      <c r="AX50" s="238">
        <v>57643504</v>
      </c>
      <c r="AY50" s="238">
        <v>57643504</v>
      </c>
      <c r="AZ50" s="238">
        <v>57643504</v>
      </c>
      <c r="BA50" s="238">
        <v>57643504</v>
      </c>
      <c r="BB50" s="247">
        <v>58946549</v>
      </c>
      <c r="BC50" s="247"/>
      <c r="BD50" s="247"/>
      <c r="BE50" s="247"/>
      <c r="BF50" s="247"/>
      <c r="BG50" s="247"/>
      <c r="BH50" s="247"/>
      <c r="BI50" s="247"/>
      <c r="BJ50" s="247"/>
    </row>
    <row r="51" spans="2:62" ht="11.25" customHeight="1" x14ac:dyDescent="0.15">
      <c r="B51" s="114"/>
      <c r="C51" s="216"/>
      <c r="D51" s="216"/>
      <c r="E51" s="216"/>
      <c r="F51" s="240" t="s">
        <v>756</v>
      </c>
      <c r="G51" s="240" t="s">
        <v>756</v>
      </c>
      <c r="H51" s="240" t="s">
        <v>756</v>
      </c>
      <c r="I51" s="240" t="s">
        <v>756</v>
      </c>
      <c r="J51" s="240" t="s">
        <v>756</v>
      </c>
      <c r="K51" s="240" t="s">
        <v>756</v>
      </c>
      <c r="L51" s="240" t="s">
        <v>756</v>
      </c>
      <c r="M51" s="240" t="s">
        <v>756</v>
      </c>
      <c r="N51" s="240" t="s">
        <v>756</v>
      </c>
      <c r="O51" s="240" t="s">
        <v>756</v>
      </c>
      <c r="P51" s="240" t="s">
        <v>756</v>
      </c>
      <c r="Q51" s="123"/>
      <c r="R51" s="238">
        <v>1026084</v>
      </c>
      <c r="S51" s="238"/>
      <c r="T51" s="238"/>
      <c r="U51" s="238"/>
      <c r="V51" s="238"/>
      <c r="W51" s="238"/>
      <c r="X51" s="238"/>
      <c r="Y51" s="238"/>
      <c r="Z51" s="238"/>
      <c r="AA51" s="238">
        <v>1045620</v>
      </c>
      <c r="AB51" s="238"/>
      <c r="AC51" s="238"/>
      <c r="AD51" s="238"/>
      <c r="AE51" s="238"/>
      <c r="AF51" s="238"/>
      <c r="AG51" s="238"/>
      <c r="AH51" s="238"/>
      <c r="AI51" s="238"/>
      <c r="AJ51" s="238">
        <v>1153854</v>
      </c>
      <c r="AK51" s="238">
        <v>1153854</v>
      </c>
      <c r="AL51" s="238">
        <v>1153854</v>
      </c>
      <c r="AM51" s="238">
        <v>1153854</v>
      </c>
      <c r="AN51" s="238">
        <v>1153854</v>
      </c>
      <c r="AO51" s="238">
        <v>1153854</v>
      </c>
      <c r="AP51" s="238">
        <v>1153854</v>
      </c>
      <c r="AQ51" s="238">
        <v>1153854</v>
      </c>
      <c r="AR51" s="238">
        <v>1153854</v>
      </c>
      <c r="AS51" s="238">
        <v>1214446</v>
      </c>
      <c r="AT51" s="238">
        <v>1214446</v>
      </c>
      <c r="AU51" s="238">
        <v>1214446</v>
      </c>
      <c r="AV51" s="238">
        <v>1214446</v>
      </c>
      <c r="AW51" s="238">
        <v>1214446</v>
      </c>
      <c r="AX51" s="238">
        <v>1214446</v>
      </c>
      <c r="AY51" s="238">
        <v>1214446</v>
      </c>
      <c r="AZ51" s="238">
        <v>1214446</v>
      </c>
      <c r="BA51" s="238">
        <v>1214446</v>
      </c>
      <c r="BB51" s="247">
        <v>1245713</v>
      </c>
      <c r="BC51" s="247"/>
      <c r="BD51" s="247"/>
      <c r="BE51" s="247"/>
      <c r="BF51" s="247"/>
      <c r="BG51" s="247"/>
      <c r="BH51" s="247"/>
      <c r="BI51" s="247"/>
      <c r="BJ51" s="247"/>
    </row>
    <row r="52" spans="2:62" ht="11.25" customHeight="1" x14ac:dyDescent="0.15">
      <c r="B52" s="114"/>
      <c r="C52" s="216"/>
      <c r="D52" s="216"/>
      <c r="E52" s="216"/>
      <c r="F52" s="216"/>
      <c r="G52" s="216"/>
      <c r="H52" s="216"/>
      <c r="I52" s="216"/>
      <c r="J52" s="216"/>
      <c r="K52" s="216"/>
      <c r="L52" s="216"/>
      <c r="M52" s="216"/>
      <c r="N52" s="216"/>
      <c r="O52" s="216"/>
      <c r="P52" s="216"/>
      <c r="Q52" s="123"/>
      <c r="R52" s="113"/>
      <c r="S52" s="113"/>
      <c r="T52" s="113"/>
      <c r="U52" s="120"/>
      <c r="V52" s="120"/>
      <c r="W52" s="120"/>
      <c r="X52" s="120"/>
      <c r="Y52" s="120"/>
      <c r="Z52" s="120"/>
      <c r="AA52" s="113"/>
      <c r="AB52" s="113"/>
      <c r="AC52" s="113"/>
      <c r="AD52" s="120"/>
      <c r="AE52" s="120"/>
      <c r="AF52" s="120"/>
      <c r="AG52" s="120"/>
      <c r="AH52" s="120"/>
      <c r="AI52" s="120"/>
      <c r="AJ52" s="113"/>
      <c r="AK52" s="113"/>
      <c r="AL52" s="113"/>
      <c r="AM52" s="120"/>
      <c r="AN52" s="120"/>
      <c r="AO52" s="120"/>
      <c r="AP52" s="120"/>
      <c r="AQ52" s="120"/>
      <c r="AR52" s="120"/>
      <c r="AS52" s="113"/>
      <c r="AT52" s="113"/>
      <c r="AU52" s="113"/>
      <c r="AV52" s="120"/>
      <c r="AW52" s="120"/>
      <c r="AX52" s="120"/>
      <c r="AY52" s="120"/>
      <c r="AZ52" s="120"/>
      <c r="BA52" s="120"/>
      <c r="BB52" s="120"/>
      <c r="BC52" s="120"/>
      <c r="BD52" s="120"/>
      <c r="BE52" s="120"/>
      <c r="BF52" s="120"/>
      <c r="BG52" s="120"/>
      <c r="BH52" s="120"/>
      <c r="BI52" s="120"/>
      <c r="BJ52" s="120"/>
    </row>
    <row r="53" spans="2:62" ht="11.25" customHeight="1" x14ac:dyDescent="0.15">
      <c r="B53" s="114"/>
      <c r="C53" s="273" t="s">
        <v>144</v>
      </c>
      <c r="D53" s="273"/>
      <c r="E53" s="273"/>
      <c r="F53" s="273"/>
      <c r="G53" s="273"/>
      <c r="H53" s="273"/>
      <c r="I53" s="273"/>
      <c r="J53" s="273"/>
      <c r="K53" s="273"/>
      <c r="L53" s="273"/>
      <c r="M53" s="273"/>
      <c r="N53" s="273"/>
      <c r="O53" s="273"/>
      <c r="P53" s="273"/>
      <c r="Q53" s="6"/>
      <c r="R53" s="238">
        <v>243121</v>
      </c>
      <c r="S53" s="238"/>
      <c r="T53" s="238"/>
      <c r="U53" s="238"/>
      <c r="V53" s="238"/>
      <c r="W53" s="238"/>
      <c r="X53" s="238"/>
      <c r="Y53" s="238"/>
      <c r="Z53" s="238"/>
      <c r="AA53" s="238">
        <v>244340</v>
      </c>
      <c r="AB53" s="238"/>
      <c r="AC53" s="238"/>
      <c r="AD53" s="238"/>
      <c r="AE53" s="238"/>
      <c r="AF53" s="238"/>
      <c r="AG53" s="238"/>
      <c r="AH53" s="238"/>
      <c r="AI53" s="238"/>
      <c r="AJ53" s="238">
        <v>250082</v>
      </c>
      <c r="AK53" s="238">
        <v>250082</v>
      </c>
      <c r="AL53" s="238">
        <v>250082</v>
      </c>
      <c r="AM53" s="238">
        <v>250082</v>
      </c>
      <c r="AN53" s="238">
        <v>250082</v>
      </c>
      <c r="AO53" s="238">
        <v>250082</v>
      </c>
      <c r="AP53" s="238">
        <v>250082</v>
      </c>
      <c r="AQ53" s="238">
        <v>250082</v>
      </c>
      <c r="AR53" s="238">
        <v>250082</v>
      </c>
      <c r="AS53" s="238">
        <v>256292</v>
      </c>
      <c r="AT53" s="238">
        <v>256292</v>
      </c>
      <c r="AU53" s="238">
        <v>256292</v>
      </c>
      <c r="AV53" s="238">
        <v>256292</v>
      </c>
      <c r="AW53" s="238">
        <v>256292</v>
      </c>
      <c r="AX53" s="238">
        <v>256292</v>
      </c>
      <c r="AY53" s="238">
        <v>256292</v>
      </c>
      <c r="AZ53" s="238">
        <v>256292</v>
      </c>
      <c r="BA53" s="238">
        <v>256292</v>
      </c>
      <c r="BB53" s="247">
        <v>262467</v>
      </c>
      <c r="BC53" s="247"/>
      <c r="BD53" s="247"/>
      <c r="BE53" s="247"/>
      <c r="BF53" s="247"/>
      <c r="BG53" s="247"/>
      <c r="BH53" s="247"/>
      <c r="BI53" s="247"/>
      <c r="BJ53" s="247"/>
    </row>
    <row r="54" spans="2:62" ht="11.25" customHeight="1" x14ac:dyDescent="0.15">
      <c r="B54" s="114"/>
      <c r="C54" s="216"/>
      <c r="D54" s="216"/>
      <c r="E54" s="216"/>
      <c r="F54" s="240" t="s">
        <v>755</v>
      </c>
      <c r="G54" s="240" t="s">
        <v>755</v>
      </c>
      <c r="H54" s="240" t="s">
        <v>755</v>
      </c>
      <c r="I54" s="240" t="s">
        <v>755</v>
      </c>
      <c r="J54" s="240" t="s">
        <v>755</v>
      </c>
      <c r="K54" s="240" t="s">
        <v>755</v>
      </c>
      <c r="L54" s="240" t="s">
        <v>755</v>
      </c>
      <c r="M54" s="240" t="s">
        <v>755</v>
      </c>
      <c r="N54" s="240" t="s">
        <v>755</v>
      </c>
      <c r="O54" s="240" t="s">
        <v>755</v>
      </c>
      <c r="P54" s="240" t="s">
        <v>755</v>
      </c>
      <c r="Q54" s="123"/>
      <c r="R54" s="238">
        <v>235629</v>
      </c>
      <c r="S54" s="238"/>
      <c r="T54" s="238"/>
      <c r="U54" s="238"/>
      <c r="V54" s="238"/>
      <c r="W54" s="238"/>
      <c r="X54" s="238"/>
      <c r="Y54" s="238"/>
      <c r="Z54" s="238"/>
      <c r="AA54" s="238">
        <v>237686</v>
      </c>
      <c r="AB54" s="238"/>
      <c r="AC54" s="238"/>
      <c r="AD54" s="238"/>
      <c r="AE54" s="238"/>
      <c r="AF54" s="238"/>
      <c r="AG54" s="238"/>
      <c r="AH54" s="238"/>
      <c r="AI54" s="238"/>
      <c r="AJ54" s="238">
        <v>243825</v>
      </c>
      <c r="AK54" s="238">
        <v>243825</v>
      </c>
      <c r="AL54" s="238">
        <v>243825</v>
      </c>
      <c r="AM54" s="238">
        <v>243825</v>
      </c>
      <c r="AN54" s="238">
        <v>243825</v>
      </c>
      <c r="AO54" s="238">
        <v>243825</v>
      </c>
      <c r="AP54" s="238">
        <v>243825</v>
      </c>
      <c r="AQ54" s="238">
        <v>243825</v>
      </c>
      <c r="AR54" s="238">
        <v>243825</v>
      </c>
      <c r="AS54" s="238">
        <v>249163</v>
      </c>
      <c r="AT54" s="238">
        <v>249163</v>
      </c>
      <c r="AU54" s="238">
        <v>249163</v>
      </c>
      <c r="AV54" s="238">
        <v>249163</v>
      </c>
      <c r="AW54" s="238">
        <v>249163</v>
      </c>
      <c r="AX54" s="238">
        <v>249163</v>
      </c>
      <c r="AY54" s="238">
        <v>249163</v>
      </c>
      <c r="AZ54" s="238">
        <v>249163</v>
      </c>
      <c r="BA54" s="238">
        <v>249163</v>
      </c>
      <c r="BB54" s="247">
        <v>256215</v>
      </c>
      <c r="BC54" s="247"/>
      <c r="BD54" s="247"/>
      <c r="BE54" s="247"/>
      <c r="BF54" s="247"/>
      <c r="BG54" s="247"/>
      <c r="BH54" s="247"/>
      <c r="BI54" s="247"/>
      <c r="BJ54" s="247"/>
    </row>
    <row r="55" spans="2:62" ht="11.25" customHeight="1" x14ac:dyDescent="0.15">
      <c r="B55" s="114"/>
      <c r="C55" s="216"/>
      <c r="D55" s="216"/>
      <c r="E55" s="216"/>
      <c r="F55" s="240" t="s">
        <v>756</v>
      </c>
      <c r="G55" s="240" t="s">
        <v>756</v>
      </c>
      <c r="H55" s="240" t="s">
        <v>756</v>
      </c>
      <c r="I55" s="240" t="s">
        <v>756</v>
      </c>
      <c r="J55" s="240" t="s">
        <v>756</v>
      </c>
      <c r="K55" s="240" t="s">
        <v>756</v>
      </c>
      <c r="L55" s="240" t="s">
        <v>756</v>
      </c>
      <c r="M55" s="240" t="s">
        <v>756</v>
      </c>
      <c r="N55" s="240" t="s">
        <v>756</v>
      </c>
      <c r="O55" s="240" t="s">
        <v>756</v>
      </c>
      <c r="P55" s="240" t="s">
        <v>756</v>
      </c>
      <c r="Q55" s="123"/>
      <c r="R55" s="238">
        <v>7492</v>
      </c>
      <c r="S55" s="238"/>
      <c r="T55" s="238"/>
      <c r="U55" s="238"/>
      <c r="V55" s="238"/>
      <c r="W55" s="238"/>
      <c r="X55" s="238"/>
      <c r="Y55" s="238"/>
      <c r="Z55" s="238"/>
      <c r="AA55" s="238">
        <v>6654</v>
      </c>
      <c r="AB55" s="238"/>
      <c r="AC55" s="238"/>
      <c r="AD55" s="238"/>
      <c r="AE55" s="238"/>
      <c r="AF55" s="238"/>
      <c r="AG55" s="238"/>
      <c r="AH55" s="238"/>
      <c r="AI55" s="238"/>
      <c r="AJ55" s="238">
        <v>6257</v>
      </c>
      <c r="AK55" s="238">
        <v>6257</v>
      </c>
      <c r="AL55" s="238">
        <v>6257</v>
      </c>
      <c r="AM55" s="238">
        <v>6257</v>
      </c>
      <c r="AN55" s="238">
        <v>6257</v>
      </c>
      <c r="AO55" s="238">
        <v>6257</v>
      </c>
      <c r="AP55" s="238">
        <v>6257</v>
      </c>
      <c r="AQ55" s="238">
        <v>6257</v>
      </c>
      <c r="AR55" s="238">
        <v>6257</v>
      </c>
      <c r="AS55" s="238">
        <v>7129</v>
      </c>
      <c r="AT55" s="238">
        <v>7129</v>
      </c>
      <c r="AU55" s="238">
        <v>7129</v>
      </c>
      <c r="AV55" s="238">
        <v>7129</v>
      </c>
      <c r="AW55" s="238">
        <v>7129</v>
      </c>
      <c r="AX55" s="238">
        <v>7129</v>
      </c>
      <c r="AY55" s="238">
        <v>7129</v>
      </c>
      <c r="AZ55" s="238">
        <v>7129</v>
      </c>
      <c r="BA55" s="238">
        <v>7129</v>
      </c>
      <c r="BB55" s="247">
        <v>6252</v>
      </c>
      <c r="BC55" s="247"/>
      <c r="BD55" s="247"/>
      <c r="BE55" s="247"/>
      <c r="BF55" s="247"/>
      <c r="BG55" s="247"/>
      <c r="BH55" s="247"/>
      <c r="BI55" s="247"/>
      <c r="BJ55" s="247"/>
    </row>
    <row r="56" spans="2:62" ht="11.25" customHeight="1" x14ac:dyDescent="0.15">
      <c r="B56" s="114"/>
      <c r="C56" s="216"/>
      <c r="D56" s="216"/>
      <c r="E56" s="216"/>
      <c r="F56" s="216"/>
      <c r="G56" s="216"/>
      <c r="H56" s="216"/>
      <c r="I56" s="216"/>
      <c r="J56" s="216"/>
      <c r="K56" s="216"/>
      <c r="L56" s="216"/>
      <c r="M56" s="216"/>
      <c r="N56" s="216"/>
      <c r="O56" s="216"/>
      <c r="P56" s="216"/>
      <c r="Q56" s="123"/>
      <c r="R56" s="113"/>
      <c r="S56" s="113"/>
      <c r="T56" s="113"/>
      <c r="U56" s="120"/>
      <c r="V56" s="120"/>
      <c r="W56" s="120"/>
      <c r="X56" s="120"/>
      <c r="Y56" s="120"/>
      <c r="Z56" s="120"/>
      <c r="AA56" s="113"/>
      <c r="AB56" s="113"/>
      <c r="AC56" s="113"/>
      <c r="AD56" s="120"/>
      <c r="AE56" s="120"/>
      <c r="AF56" s="120"/>
      <c r="AG56" s="120"/>
      <c r="AH56" s="120"/>
      <c r="AI56" s="120"/>
      <c r="AJ56" s="113"/>
      <c r="AK56" s="113"/>
      <c r="AL56" s="113"/>
      <c r="AM56" s="120"/>
      <c r="AN56" s="120"/>
      <c r="AO56" s="120"/>
      <c r="AP56" s="120"/>
      <c r="AQ56" s="120"/>
      <c r="AR56" s="120"/>
      <c r="AS56" s="113"/>
      <c r="AT56" s="113"/>
      <c r="AU56" s="113"/>
      <c r="AV56" s="120"/>
      <c r="AW56" s="120"/>
      <c r="AX56" s="120"/>
      <c r="AY56" s="120"/>
      <c r="AZ56" s="120"/>
      <c r="BA56" s="120"/>
      <c r="BB56" s="120"/>
      <c r="BC56" s="120"/>
      <c r="BD56" s="120"/>
      <c r="BE56" s="120"/>
      <c r="BF56" s="120"/>
      <c r="BG56" s="120"/>
      <c r="BH56" s="120"/>
      <c r="BI56" s="120"/>
      <c r="BJ56" s="120"/>
    </row>
    <row r="57" spans="2:62" ht="11.25" customHeight="1" x14ac:dyDescent="0.15">
      <c r="B57" s="114"/>
      <c r="C57" s="273" t="s">
        <v>143</v>
      </c>
      <c r="D57" s="273"/>
      <c r="E57" s="273"/>
      <c r="F57" s="273"/>
      <c r="G57" s="273"/>
      <c r="H57" s="273"/>
      <c r="I57" s="273"/>
      <c r="J57" s="273"/>
      <c r="K57" s="273"/>
      <c r="L57" s="273"/>
      <c r="M57" s="273"/>
      <c r="N57" s="273"/>
      <c r="O57" s="273"/>
      <c r="P57" s="273"/>
      <c r="Q57" s="6"/>
      <c r="R57" s="238">
        <v>3638691</v>
      </c>
      <c r="S57" s="238"/>
      <c r="T57" s="238"/>
      <c r="U57" s="238"/>
      <c r="V57" s="238"/>
      <c r="W57" s="238"/>
      <c r="X57" s="238"/>
      <c r="Y57" s="238"/>
      <c r="Z57" s="238"/>
      <c r="AA57" s="238">
        <v>3562914</v>
      </c>
      <c r="AB57" s="238"/>
      <c r="AC57" s="238"/>
      <c r="AD57" s="238"/>
      <c r="AE57" s="238"/>
      <c r="AF57" s="238"/>
      <c r="AG57" s="238"/>
      <c r="AH57" s="238"/>
      <c r="AI57" s="238"/>
      <c r="AJ57" s="238">
        <v>3945067</v>
      </c>
      <c r="AK57" s="238">
        <v>3945067</v>
      </c>
      <c r="AL57" s="238">
        <v>3945067</v>
      </c>
      <c r="AM57" s="238">
        <v>3945067</v>
      </c>
      <c r="AN57" s="238">
        <v>3945067</v>
      </c>
      <c r="AO57" s="238">
        <v>3945067</v>
      </c>
      <c r="AP57" s="238">
        <v>3945067</v>
      </c>
      <c r="AQ57" s="238">
        <v>3945067</v>
      </c>
      <c r="AR57" s="238">
        <v>3945067</v>
      </c>
      <c r="AS57" s="238">
        <v>3844573</v>
      </c>
      <c r="AT57" s="238">
        <v>3844573</v>
      </c>
      <c r="AU57" s="238">
        <v>3844573</v>
      </c>
      <c r="AV57" s="238">
        <v>3844573</v>
      </c>
      <c r="AW57" s="238">
        <v>3844573</v>
      </c>
      <c r="AX57" s="238">
        <v>3844573</v>
      </c>
      <c r="AY57" s="238">
        <v>3844573</v>
      </c>
      <c r="AZ57" s="238">
        <v>3844573</v>
      </c>
      <c r="BA57" s="238">
        <v>3844573</v>
      </c>
      <c r="BB57" s="247">
        <v>3749109</v>
      </c>
      <c r="BC57" s="247"/>
      <c r="BD57" s="247"/>
      <c r="BE57" s="247"/>
      <c r="BF57" s="247"/>
      <c r="BG57" s="247"/>
      <c r="BH57" s="247"/>
      <c r="BI57" s="247"/>
      <c r="BJ57" s="247"/>
    </row>
    <row r="58" spans="2:62" ht="11.25" customHeight="1" x14ac:dyDescent="0.15">
      <c r="B58" s="114"/>
      <c r="C58" s="216"/>
      <c r="D58" s="216"/>
      <c r="E58" s="216"/>
      <c r="F58" s="240" t="s">
        <v>755</v>
      </c>
      <c r="G58" s="240" t="s">
        <v>755</v>
      </c>
      <c r="H58" s="240" t="s">
        <v>755</v>
      </c>
      <c r="I58" s="240" t="s">
        <v>755</v>
      </c>
      <c r="J58" s="240" t="s">
        <v>755</v>
      </c>
      <c r="K58" s="240" t="s">
        <v>755</v>
      </c>
      <c r="L58" s="240" t="s">
        <v>755</v>
      </c>
      <c r="M58" s="240" t="s">
        <v>755</v>
      </c>
      <c r="N58" s="240" t="s">
        <v>755</v>
      </c>
      <c r="O58" s="240" t="s">
        <v>755</v>
      </c>
      <c r="P58" s="240" t="s">
        <v>755</v>
      </c>
      <c r="Q58" s="123"/>
      <c r="R58" s="238">
        <v>3638691</v>
      </c>
      <c r="S58" s="238"/>
      <c r="T58" s="238"/>
      <c r="U58" s="238"/>
      <c r="V58" s="238"/>
      <c r="W58" s="238"/>
      <c r="X58" s="238"/>
      <c r="Y58" s="238"/>
      <c r="Z58" s="238"/>
      <c r="AA58" s="238">
        <v>3562914</v>
      </c>
      <c r="AB58" s="238"/>
      <c r="AC58" s="238"/>
      <c r="AD58" s="238"/>
      <c r="AE58" s="238"/>
      <c r="AF58" s="238"/>
      <c r="AG58" s="238"/>
      <c r="AH58" s="238"/>
      <c r="AI58" s="238"/>
      <c r="AJ58" s="238">
        <v>3945067</v>
      </c>
      <c r="AK58" s="238">
        <v>3945067</v>
      </c>
      <c r="AL58" s="238">
        <v>3945067</v>
      </c>
      <c r="AM58" s="238">
        <v>3945067</v>
      </c>
      <c r="AN58" s="238">
        <v>3945067</v>
      </c>
      <c r="AO58" s="238">
        <v>3945067</v>
      </c>
      <c r="AP58" s="238">
        <v>3945067</v>
      </c>
      <c r="AQ58" s="238">
        <v>3945067</v>
      </c>
      <c r="AR58" s="238">
        <v>3945067</v>
      </c>
      <c r="AS58" s="238">
        <v>3844573</v>
      </c>
      <c r="AT58" s="238">
        <v>3844573</v>
      </c>
      <c r="AU58" s="238">
        <v>3844573</v>
      </c>
      <c r="AV58" s="238">
        <v>3844573</v>
      </c>
      <c r="AW58" s="238">
        <v>3844573</v>
      </c>
      <c r="AX58" s="238">
        <v>3844573</v>
      </c>
      <c r="AY58" s="238">
        <v>3844573</v>
      </c>
      <c r="AZ58" s="238">
        <v>3844573</v>
      </c>
      <c r="BA58" s="238">
        <v>3844573</v>
      </c>
      <c r="BB58" s="247">
        <v>3749109</v>
      </c>
      <c r="BC58" s="247"/>
      <c r="BD58" s="247"/>
      <c r="BE58" s="247"/>
      <c r="BF58" s="247"/>
      <c r="BG58" s="247"/>
      <c r="BH58" s="247"/>
      <c r="BI58" s="247"/>
      <c r="BJ58" s="247"/>
    </row>
    <row r="59" spans="2:62" ht="11.25" customHeight="1" x14ac:dyDescent="0.15">
      <c r="B59" s="114"/>
      <c r="C59" s="216"/>
      <c r="D59" s="216"/>
      <c r="E59" s="216"/>
      <c r="F59" s="240" t="s">
        <v>756</v>
      </c>
      <c r="G59" s="240" t="s">
        <v>756</v>
      </c>
      <c r="H59" s="240" t="s">
        <v>756</v>
      </c>
      <c r="I59" s="240" t="s">
        <v>756</v>
      </c>
      <c r="J59" s="240" t="s">
        <v>756</v>
      </c>
      <c r="K59" s="240" t="s">
        <v>756</v>
      </c>
      <c r="L59" s="240" t="s">
        <v>756</v>
      </c>
      <c r="M59" s="240" t="s">
        <v>756</v>
      </c>
      <c r="N59" s="240" t="s">
        <v>756</v>
      </c>
      <c r="O59" s="240" t="s">
        <v>756</v>
      </c>
      <c r="P59" s="240" t="s">
        <v>756</v>
      </c>
      <c r="Q59" s="123"/>
      <c r="R59" s="238">
        <v>0</v>
      </c>
      <c r="S59" s="238"/>
      <c r="T59" s="238"/>
      <c r="U59" s="238"/>
      <c r="V59" s="238"/>
      <c r="W59" s="238"/>
      <c r="X59" s="238"/>
      <c r="Y59" s="238"/>
      <c r="Z59" s="238"/>
      <c r="AA59" s="238">
        <v>0</v>
      </c>
      <c r="AB59" s="238"/>
      <c r="AC59" s="238"/>
      <c r="AD59" s="238"/>
      <c r="AE59" s="238"/>
      <c r="AF59" s="238"/>
      <c r="AG59" s="238"/>
      <c r="AH59" s="238"/>
      <c r="AI59" s="238"/>
      <c r="AJ59" s="238">
        <v>0</v>
      </c>
      <c r="AK59" s="238">
        <v>0</v>
      </c>
      <c r="AL59" s="238">
        <v>0</v>
      </c>
      <c r="AM59" s="238">
        <v>0</v>
      </c>
      <c r="AN59" s="238">
        <v>0</v>
      </c>
      <c r="AO59" s="238">
        <v>0</v>
      </c>
      <c r="AP59" s="238">
        <v>0</v>
      </c>
      <c r="AQ59" s="238">
        <v>0</v>
      </c>
      <c r="AR59" s="238">
        <v>0</v>
      </c>
      <c r="AS59" s="238">
        <v>0</v>
      </c>
      <c r="AT59" s="238">
        <v>0</v>
      </c>
      <c r="AU59" s="238">
        <v>0</v>
      </c>
      <c r="AV59" s="238">
        <v>0</v>
      </c>
      <c r="AW59" s="238">
        <v>0</v>
      </c>
      <c r="AX59" s="238">
        <v>0</v>
      </c>
      <c r="AY59" s="238">
        <v>0</v>
      </c>
      <c r="AZ59" s="238">
        <v>0</v>
      </c>
      <c r="BA59" s="238">
        <v>0</v>
      </c>
      <c r="BB59" s="247">
        <v>0</v>
      </c>
      <c r="BC59" s="247"/>
      <c r="BD59" s="247"/>
      <c r="BE59" s="247"/>
      <c r="BF59" s="247"/>
      <c r="BG59" s="247"/>
      <c r="BH59" s="247"/>
      <c r="BI59" s="247"/>
      <c r="BJ59" s="247"/>
    </row>
    <row r="60" spans="2:62" ht="11.25" customHeight="1" x14ac:dyDescent="0.15">
      <c r="B60" s="114"/>
      <c r="C60" s="216"/>
      <c r="D60" s="216"/>
      <c r="E60" s="216"/>
      <c r="F60" s="216"/>
      <c r="G60" s="216"/>
      <c r="H60" s="216"/>
      <c r="I60" s="216"/>
      <c r="J60" s="216"/>
      <c r="K60" s="216"/>
      <c r="L60" s="216"/>
      <c r="M60" s="216"/>
      <c r="N60" s="216"/>
      <c r="O60" s="216"/>
      <c r="P60" s="216"/>
      <c r="Q60" s="12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20"/>
      <c r="BC60" s="120"/>
      <c r="BD60" s="120"/>
      <c r="BE60" s="120"/>
      <c r="BF60" s="120"/>
      <c r="BG60" s="120"/>
      <c r="BH60" s="120"/>
      <c r="BI60" s="120"/>
      <c r="BJ60" s="120"/>
    </row>
    <row r="61" spans="2:62" ht="11.25" customHeight="1" x14ac:dyDescent="0.15">
      <c r="B61" s="114"/>
      <c r="C61" s="273" t="s">
        <v>757</v>
      </c>
      <c r="D61" s="273"/>
      <c r="E61" s="273"/>
      <c r="F61" s="273"/>
      <c r="G61" s="273"/>
      <c r="H61" s="273"/>
      <c r="I61" s="273"/>
      <c r="J61" s="273"/>
      <c r="K61" s="273"/>
      <c r="L61" s="273"/>
      <c r="M61" s="273"/>
      <c r="N61" s="273"/>
      <c r="O61" s="273"/>
      <c r="P61" s="273"/>
      <c r="Q61" s="6"/>
      <c r="R61" s="238">
        <v>23445</v>
      </c>
      <c r="S61" s="238"/>
      <c r="T61" s="238"/>
      <c r="U61" s="238"/>
      <c r="V61" s="238"/>
      <c r="W61" s="238"/>
      <c r="X61" s="238"/>
      <c r="Y61" s="238"/>
      <c r="Z61" s="238"/>
      <c r="AA61" s="238">
        <v>24547</v>
      </c>
      <c r="AB61" s="238"/>
      <c r="AC61" s="238"/>
      <c r="AD61" s="238"/>
      <c r="AE61" s="238"/>
      <c r="AF61" s="238"/>
      <c r="AG61" s="238"/>
      <c r="AH61" s="238"/>
      <c r="AI61" s="238"/>
      <c r="AJ61" s="238">
        <v>27122</v>
      </c>
      <c r="AK61" s="238">
        <v>27122</v>
      </c>
      <c r="AL61" s="238">
        <v>27122</v>
      </c>
      <c r="AM61" s="238">
        <v>27122</v>
      </c>
      <c r="AN61" s="238">
        <v>27122</v>
      </c>
      <c r="AO61" s="238">
        <v>27122</v>
      </c>
      <c r="AP61" s="238">
        <v>27122</v>
      </c>
      <c r="AQ61" s="238">
        <v>27122</v>
      </c>
      <c r="AR61" s="238">
        <v>27122</v>
      </c>
      <c r="AS61" s="238">
        <v>26781</v>
      </c>
      <c r="AT61" s="238">
        <v>26781</v>
      </c>
      <c r="AU61" s="238">
        <v>26781</v>
      </c>
      <c r="AV61" s="238">
        <v>26781</v>
      </c>
      <c r="AW61" s="238">
        <v>26781</v>
      </c>
      <c r="AX61" s="238">
        <v>26781</v>
      </c>
      <c r="AY61" s="238">
        <v>26781</v>
      </c>
      <c r="AZ61" s="238">
        <v>26781</v>
      </c>
      <c r="BA61" s="238">
        <v>26781</v>
      </c>
      <c r="BB61" s="247">
        <v>27845</v>
      </c>
      <c r="BC61" s="247"/>
      <c r="BD61" s="247"/>
      <c r="BE61" s="247"/>
      <c r="BF61" s="247"/>
      <c r="BG61" s="247"/>
      <c r="BH61" s="247"/>
      <c r="BI61" s="247"/>
      <c r="BJ61" s="247"/>
    </row>
    <row r="62" spans="2:62" ht="11.25" customHeight="1" x14ac:dyDescent="0.15">
      <c r="B62" s="114"/>
      <c r="C62" s="216"/>
      <c r="D62" s="216"/>
      <c r="E62" s="216"/>
      <c r="F62" s="240" t="s">
        <v>755</v>
      </c>
      <c r="G62" s="240" t="s">
        <v>755</v>
      </c>
      <c r="H62" s="240" t="s">
        <v>755</v>
      </c>
      <c r="I62" s="240" t="s">
        <v>755</v>
      </c>
      <c r="J62" s="240" t="s">
        <v>755</v>
      </c>
      <c r="K62" s="240" t="s">
        <v>755</v>
      </c>
      <c r="L62" s="240" t="s">
        <v>755</v>
      </c>
      <c r="M62" s="240" t="s">
        <v>755</v>
      </c>
      <c r="N62" s="240" t="s">
        <v>755</v>
      </c>
      <c r="O62" s="240" t="s">
        <v>755</v>
      </c>
      <c r="P62" s="240" t="s">
        <v>755</v>
      </c>
      <c r="Q62" s="123"/>
      <c r="R62" s="238">
        <v>23445</v>
      </c>
      <c r="S62" s="238"/>
      <c r="T62" s="238"/>
      <c r="U62" s="238"/>
      <c r="V62" s="238"/>
      <c r="W62" s="238"/>
      <c r="X62" s="238"/>
      <c r="Y62" s="238"/>
      <c r="Z62" s="238"/>
      <c r="AA62" s="238">
        <v>24547</v>
      </c>
      <c r="AB62" s="238"/>
      <c r="AC62" s="238"/>
      <c r="AD62" s="238"/>
      <c r="AE62" s="238"/>
      <c r="AF62" s="238"/>
      <c r="AG62" s="238"/>
      <c r="AH62" s="238"/>
      <c r="AI62" s="238"/>
      <c r="AJ62" s="238">
        <v>27122</v>
      </c>
      <c r="AK62" s="238">
        <v>27122</v>
      </c>
      <c r="AL62" s="238">
        <v>27122</v>
      </c>
      <c r="AM62" s="238">
        <v>27122</v>
      </c>
      <c r="AN62" s="238">
        <v>27122</v>
      </c>
      <c r="AO62" s="238">
        <v>27122</v>
      </c>
      <c r="AP62" s="238">
        <v>27122</v>
      </c>
      <c r="AQ62" s="238">
        <v>27122</v>
      </c>
      <c r="AR62" s="238">
        <v>27122</v>
      </c>
      <c r="AS62" s="238">
        <v>26781</v>
      </c>
      <c r="AT62" s="238">
        <v>26781</v>
      </c>
      <c r="AU62" s="238">
        <v>26781</v>
      </c>
      <c r="AV62" s="238">
        <v>26781</v>
      </c>
      <c r="AW62" s="238">
        <v>26781</v>
      </c>
      <c r="AX62" s="238">
        <v>26781</v>
      </c>
      <c r="AY62" s="238">
        <v>26781</v>
      </c>
      <c r="AZ62" s="238">
        <v>26781</v>
      </c>
      <c r="BA62" s="238">
        <v>26781</v>
      </c>
      <c r="BB62" s="247">
        <v>27845</v>
      </c>
      <c r="BC62" s="247"/>
      <c r="BD62" s="247"/>
      <c r="BE62" s="247"/>
      <c r="BF62" s="247"/>
      <c r="BG62" s="247"/>
      <c r="BH62" s="247"/>
      <c r="BI62" s="247"/>
      <c r="BJ62" s="247"/>
    </row>
    <row r="63" spans="2:62" ht="11.25" customHeight="1" x14ac:dyDescent="0.15">
      <c r="B63" s="114"/>
      <c r="C63" s="216"/>
      <c r="D63" s="216"/>
      <c r="E63" s="216"/>
      <c r="F63" s="240" t="s">
        <v>756</v>
      </c>
      <c r="G63" s="240" t="s">
        <v>756</v>
      </c>
      <c r="H63" s="240" t="s">
        <v>756</v>
      </c>
      <c r="I63" s="240" t="s">
        <v>756</v>
      </c>
      <c r="J63" s="240" t="s">
        <v>756</v>
      </c>
      <c r="K63" s="240" t="s">
        <v>756</v>
      </c>
      <c r="L63" s="240" t="s">
        <v>756</v>
      </c>
      <c r="M63" s="240" t="s">
        <v>756</v>
      </c>
      <c r="N63" s="240" t="s">
        <v>756</v>
      </c>
      <c r="O63" s="240" t="s">
        <v>756</v>
      </c>
      <c r="P63" s="240" t="s">
        <v>756</v>
      </c>
      <c r="Q63" s="123"/>
      <c r="R63" s="238">
        <v>0</v>
      </c>
      <c r="S63" s="238"/>
      <c r="T63" s="238"/>
      <c r="U63" s="238"/>
      <c r="V63" s="238"/>
      <c r="W63" s="238"/>
      <c r="X63" s="238"/>
      <c r="Y63" s="238"/>
      <c r="Z63" s="238"/>
      <c r="AA63" s="238">
        <v>0</v>
      </c>
      <c r="AB63" s="238"/>
      <c r="AC63" s="238"/>
      <c r="AD63" s="238"/>
      <c r="AE63" s="238"/>
      <c r="AF63" s="238"/>
      <c r="AG63" s="238"/>
      <c r="AH63" s="238"/>
      <c r="AI63" s="238"/>
      <c r="AJ63" s="238">
        <v>0</v>
      </c>
      <c r="AK63" s="238">
        <v>0</v>
      </c>
      <c r="AL63" s="238">
        <v>0</v>
      </c>
      <c r="AM63" s="238">
        <v>0</v>
      </c>
      <c r="AN63" s="238">
        <v>0</v>
      </c>
      <c r="AO63" s="238">
        <v>0</v>
      </c>
      <c r="AP63" s="238">
        <v>0</v>
      </c>
      <c r="AQ63" s="238">
        <v>0</v>
      </c>
      <c r="AR63" s="238">
        <v>0</v>
      </c>
      <c r="AS63" s="238">
        <v>0</v>
      </c>
      <c r="AT63" s="238">
        <v>0</v>
      </c>
      <c r="AU63" s="238">
        <v>0</v>
      </c>
      <c r="AV63" s="238">
        <v>0</v>
      </c>
      <c r="AW63" s="238">
        <v>0</v>
      </c>
      <c r="AX63" s="238">
        <v>0</v>
      </c>
      <c r="AY63" s="238">
        <v>0</v>
      </c>
      <c r="AZ63" s="238">
        <v>0</v>
      </c>
      <c r="BA63" s="238">
        <v>0</v>
      </c>
      <c r="BB63" s="247">
        <v>0</v>
      </c>
      <c r="BC63" s="247"/>
      <c r="BD63" s="247"/>
      <c r="BE63" s="247"/>
      <c r="BF63" s="247"/>
      <c r="BG63" s="247"/>
      <c r="BH63" s="247"/>
      <c r="BI63" s="247"/>
      <c r="BJ63" s="247"/>
    </row>
    <row r="64" spans="2:62" ht="11.25" customHeight="1" x14ac:dyDescent="0.15">
      <c r="B64" s="79"/>
      <c r="C64" s="79"/>
      <c r="D64" s="79"/>
      <c r="E64" s="79"/>
      <c r="F64" s="79"/>
      <c r="G64" s="79"/>
      <c r="H64" s="79"/>
      <c r="I64" s="79"/>
      <c r="J64" s="79"/>
      <c r="K64" s="79"/>
      <c r="L64" s="79"/>
      <c r="M64" s="79"/>
      <c r="N64" s="79"/>
      <c r="O64" s="79"/>
      <c r="P64" s="79"/>
      <c r="Q64" s="80"/>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1:62" ht="11.25" customHeight="1" x14ac:dyDescent="0.15">
      <c r="A65" s="129"/>
      <c r="B65" s="244" t="s">
        <v>0</v>
      </c>
      <c r="C65" s="244"/>
      <c r="D65" s="244"/>
      <c r="E65" s="127" t="s">
        <v>30</v>
      </c>
      <c r="F65" s="67" t="s">
        <v>141</v>
      </c>
      <c r="G65" s="67"/>
      <c r="H65" s="67"/>
      <c r="I65" s="67"/>
      <c r="J65" s="67"/>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row>
    <row r="66" spans="1:62" ht="11.25" customHeight="1" x14ac:dyDescent="0.15">
      <c r="B66" s="117"/>
      <c r="C66" s="117"/>
      <c r="D66" s="117"/>
      <c r="E66" s="67"/>
      <c r="F66" s="67"/>
      <c r="G66" s="67"/>
      <c r="H66" s="67"/>
      <c r="I66" s="67"/>
      <c r="J66" s="67"/>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row>
  </sheetData>
  <mergeCells count="219">
    <mergeCell ref="F25:P25"/>
    <mergeCell ref="F26:P26"/>
    <mergeCell ref="F29:P29"/>
    <mergeCell ref="F30:P30"/>
    <mergeCell ref="F33:P33"/>
    <mergeCell ref="F34:P34"/>
    <mergeCell ref="F37:P37"/>
    <mergeCell ref="F38:P38"/>
    <mergeCell ref="F50:P50"/>
    <mergeCell ref="B42:BJ42"/>
    <mergeCell ref="AA36:AI36"/>
    <mergeCell ref="AA37:AI37"/>
    <mergeCell ref="AA38:AI38"/>
    <mergeCell ref="AJ36:AR36"/>
    <mergeCell ref="AJ37:AR37"/>
    <mergeCell ref="AJ38:AR38"/>
    <mergeCell ref="R36:Z36"/>
    <mergeCell ref="R37:Z37"/>
    <mergeCell ref="R38:Z38"/>
    <mergeCell ref="AS36:BA36"/>
    <mergeCell ref="AS37:BA37"/>
    <mergeCell ref="AS38:BA38"/>
    <mergeCell ref="BB36:BJ36"/>
    <mergeCell ref="BB37:BJ37"/>
    <mergeCell ref="I8:K8"/>
    <mergeCell ref="M9:V9"/>
    <mergeCell ref="AS1:BK2"/>
    <mergeCell ref="AQ5:AZ6"/>
    <mergeCell ref="BA5:BJ6"/>
    <mergeCell ref="C8:E8"/>
    <mergeCell ref="W5:AF6"/>
    <mergeCell ref="AG5:AP6"/>
    <mergeCell ref="M5:V6"/>
    <mergeCell ref="AE7:AF7"/>
    <mergeCell ref="AO7:AP7"/>
    <mergeCell ref="M8:V8"/>
    <mergeCell ref="W8:AF8"/>
    <mergeCell ref="AG8:AP8"/>
    <mergeCell ref="AQ8:AZ8"/>
    <mergeCell ref="B3:BJ3"/>
    <mergeCell ref="B5:L6"/>
    <mergeCell ref="AY7:AZ7"/>
    <mergeCell ref="BI7:BJ7"/>
    <mergeCell ref="U7:V7"/>
    <mergeCell ref="F8:H8"/>
    <mergeCell ref="BA8:BJ8"/>
    <mergeCell ref="F9:H9"/>
    <mergeCell ref="W9:AF9"/>
    <mergeCell ref="AQ9:AZ9"/>
    <mergeCell ref="M10:V10"/>
    <mergeCell ref="M11:V11"/>
    <mergeCell ref="W11:AF11"/>
    <mergeCell ref="B14:D14"/>
    <mergeCell ref="AS19:BA20"/>
    <mergeCell ref="BA9:BJ9"/>
    <mergeCell ref="BA10:BJ10"/>
    <mergeCell ref="AG9:AP9"/>
    <mergeCell ref="AQ11:AZ11"/>
    <mergeCell ref="BA11:BJ11"/>
    <mergeCell ref="W10:AF10"/>
    <mergeCell ref="AG10:AP10"/>
    <mergeCell ref="AQ10:AZ10"/>
    <mergeCell ref="R22:Z22"/>
    <mergeCell ref="B16:BJ16"/>
    <mergeCell ref="BB19:BJ20"/>
    <mergeCell ref="BB22:BJ22"/>
    <mergeCell ref="AA22:AI22"/>
    <mergeCell ref="AJ22:AR22"/>
    <mergeCell ref="AS22:BA22"/>
    <mergeCell ref="BA12:BJ12"/>
    <mergeCell ref="F10:H10"/>
    <mergeCell ref="F11:H11"/>
    <mergeCell ref="W12:AF12"/>
    <mergeCell ref="F12:H12"/>
    <mergeCell ref="AG12:AP12"/>
    <mergeCell ref="AQ12:AZ12"/>
    <mergeCell ref="M12:V12"/>
    <mergeCell ref="B17:BJ17"/>
    <mergeCell ref="AG11:AP11"/>
    <mergeCell ref="BB38:BJ38"/>
    <mergeCell ref="B40:D40"/>
    <mergeCell ref="C49:P49"/>
    <mergeCell ref="R49:Z49"/>
    <mergeCell ref="AA49:AI49"/>
    <mergeCell ref="AJ49:AR49"/>
    <mergeCell ref="AS49:BA49"/>
    <mergeCell ref="BB49:BJ49"/>
    <mergeCell ref="R50:Z50"/>
    <mergeCell ref="AA50:AI50"/>
    <mergeCell ref="AJ50:AR50"/>
    <mergeCell ref="AS50:BA50"/>
    <mergeCell ref="BB50:BJ50"/>
    <mergeCell ref="B44:Q45"/>
    <mergeCell ref="R44:Z45"/>
    <mergeCell ref="AA44:AI45"/>
    <mergeCell ref="AJ44:AR45"/>
    <mergeCell ref="AS44:BA45"/>
    <mergeCell ref="BB44:BJ45"/>
    <mergeCell ref="C47:P47"/>
    <mergeCell ref="R47:Z47"/>
    <mergeCell ref="AA47:AI47"/>
    <mergeCell ref="AJ47:AR47"/>
    <mergeCell ref="AS47:BA47"/>
    <mergeCell ref="C57:P57"/>
    <mergeCell ref="R57:Z57"/>
    <mergeCell ref="AA57:AI57"/>
    <mergeCell ref="AJ57:AR57"/>
    <mergeCell ref="AS57:BA57"/>
    <mergeCell ref="BB57:BJ57"/>
    <mergeCell ref="R58:Z58"/>
    <mergeCell ref="AA58:AI58"/>
    <mergeCell ref="AJ58:AR58"/>
    <mergeCell ref="AS58:BA58"/>
    <mergeCell ref="BB58:BJ58"/>
    <mergeCell ref="F58:P58"/>
    <mergeCell ref="C32:P32"/>
    <mergeCell ref="C36:P36"/>
    <mergeCell ref="R19:Z20"/>
    <mergeCell ref="AA19:AI20"/>
    <mergeCell ref="AJ19:AR20"/>
    <mergeCell ref="B19:Q20"/>
    <mergeCell ref="C22:P22"/>
    <mergeCell ref="C24:P24"/>
    <mergeCell ref="C28:P28"/>
    <mergeCell ref="AA24:AI24"/>
    <mergeCell ref="AA25:AI25"/>
    <mergeCell ref="AA26:AI26"/>
    <mergeCell ref="AA28:AI28"/>
    <mergeCell ref="AA29:AI29"/>
    <mergeCell ref="AA30:AI30"/>
    <mergeCell ref="AA32:AI32"/>
    <mergeCell ref="AA33:AI33"/>
    <mergeCell ref="AA34:AI34"/>
    <mergeCell ref="AJ24:AR24"/>
    <mergeCell ref="AJ25:AR25"/>
    <mergeCell ref="AJ26:AR26"/>
    <mergeCell ref="AJ28:AR28"/>
    <mergeCell ref="AJ29:AR29"/>
    <mergeCell ref="AJ30:AR30"/>
    <mergeCell ref="AJ32:AR32"/>
    <mergeCell ref="AJ33:AR33"/>
    <mergeCell ref="AJ34:AR34"/>
    <mergeCell ref="R24:Z24"/>
    <mergeCell ref="R25:Z25"/>
    <mergeCell ref="R26:Z26"/>
    <mergeCell ref="R28:Z28"/>
    <mergeCell ref="R29:Z29"/>
    <mergeCell ref="R30:Z30"/>
    <mergeCell ref="R32:Z32"/>
    <mergeCell ref="R33:Z33"/>
    <mergeCell ref="R34:Z34"/>
    <mergeCell ref="AS24:BA24"/>
    <mergeCell ref="AS25:BA25"/>
    <mergeCell ref="AS26:BA26"/>
    <mergeCell ref="AS28:BA28"/>
    <mergeCell ref="AS29:BA29"/>
    <mergeCell ref="AS30:BA30"/>
    <mergeCell ref="AS32:BA32"/>
    <mergeCell ref="AS33:BA33"/>
    <mergeCell ref="AS34:BA34"/>
    <mergeCell ref="BB24:BJ24"/>
    <mergeCell ref="BB25:BJ25"/>
    <mergeCell ref="BB26:BJ26"/>
    <mergeCell ref="BB28:BJ28"/>
    <mergeCell ref="BB29:BJ29"/>
    <mergeCell ref="BB30:BJ30"/>
    <mergeCell ref="BB32:BJ32"/>
    <mergeCell ref="BB33:BJ33"/>
    <mergeCell ref="BB34:BJ34"/>
    <mergeCell ref="BB47:BJ47"/>
    <mergeCell ref="AA51:AI51"/>
    <mergeCell ref="AJ51:AR51"/>
    <mergeCell ref="AS51:BA51"/>
    <mergeCell ref="BB51:BJ51"/>
    <mergeCell ref="C53:P53"/>
    <mergeCell ref="R53:Z53"/>
    <mergeCell ref="AA53:AI53"/>
    <mergeCell ref="AJ53:AR53"/>
    <mergeCell ref="AS53:BA53"/>
    <mergeCell ref="BB53:BJ53"/>
    <mergeCell ref="R51:Z51"/>
    <mergeCell ref="F51:P51"/>
    <mergeCell ref="F54:P54"/>
    <mergeCell ref="F55:P55"/>
    <mergeCell ref="AA59:AI59"/>
    <mergeCell ref="AJ59:AR59"/>
    <mergeCell ref="AS59:BA59"/>
    <mergeCell ref="BB59:BJ59"/>
    <mergeCell ref="C61:P61"/>
    <mergeCell ref="R61:Z61"/>
    <mergeCell ref="AA61:AI61"/>
    <mergeCell ref="AJ61:AR61"/>
    <mergeCell ref="AS61:BA61"/>
    <mergeCell ref="BB61:BJ61"/>
    <mergeCell ref="R59:Z59"/>
    <mergeCell ref="F59:P59"/>
    <mergeCell ref="R54:Z54"/>
    <mergeCell ref="AA54:AI54"/>
    <mergeCell ref="AJ54:AR54"/>
    <mergeCell ref="AS54:BA54"/>
    <mergeCell ref="BB54:BJ54"/>
    <mergeCell ref="R55:Z55"/>
    <mergeCell ref="AA55:AI55"/>
    <mergeCell ref="AJ55:AR55"/>
    <mergeCell ref="AS55:BA55"/>
    <mergeCell ref="BB55:BJ55"/>
    <mergeCell ref="B65:D65"/>
    <mergeCell ref="R62:Z62"/>
    <mergeCell ref="AA62:AI62"/>
    <mergeCell ref="AJ62:AR62"/>
    <mergeCell ref="AS62:BA62"/>
    <mergeCell ref="BB62:BJ62"/>
    <mergeCell ref="R63:Z63"/>
    <mergeCell ref="AA63:AI63"/>
    <mergeCell ref="AJ63:AR63"/>
    <mergeCell ref="AS63:BA63"/>
    <mergeCell ref="BB63:BJ63"/>
    <mergeCell ref="F62:P62"/>
    <mergeCell ref="F63:P63"/>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TD56"/>
  <sheetViews>
    <sheetView view="pageBreakPreview" zoomScaleNormal="100" zoomScaleSheetLayoutView="100" workbookViewId="0">
      <selection activeCell="BL1" sqref="BL1"/>
    </sheetView>
  </sheetViews>
  <sheetFormatPr defaultRowHeight="11.25" customHeight="1" x14ac:dyDescent="0.15"/>
  <cols>
    <col min="1" max="1" width="1" style="16" customWidth="1"/>
    <col min="2" max="12" width="1.625" style="16" customWidth="1"/>
    <col min="13" max="13" width="1.75" style="16" customWidth="1"/>
    <col min="14" max="63" width="1.625" style="16" customWidth="1"/>
    <col min="64" max="16384" width="9" style="16"/>
  </cols>
  <sheetData>
    <row r="1" spans="1:62" ht="11.25" customHeight="1" x14ac:dyDescent="0.15">
      <c r="A1" s="235">
        <v>122</v>
      </c>
      <c r="B1" s="235"/>
      <c r="C1" s="235"/>
      <c r="D1" s="235"/>
      <c r="E1" s="235"/>
      <c r="F1" s="235"/>
      <c r="G1" s="235"/>
      <c r="H1" s="235"/>
      <c r="I1" s="235"/>
      <c r="J1" s="235"/>
      <c r="K1" s="235"/>
      <c r="L1" s="235"/>
      <c r="M1" s="235"/>
      <c r="N1" s="235"/>
      <c r="O1" s="235"/>
      <c r="P1" s="235"/>
      <c r="Q1" s="235"/>
      <c r="R1" s="235"/>
      <c r="S1" s="235"/>
    </row>
    <row r="2" spans="1:62" ht="11.25" customHeight="1" x14ac:dyDescent="0.15">
      <c r="A2" s="235"/>
      <c r="B2" s="235"/>
      <c r="C2" s="235"/>
      <c r="D2" s="235"/>
      <c r="E2" s="235"/>
      <c r="F2" s="235"/>
      <c r="G2" s="235"/>
      <c r="H2" s="235"/>
      <c r="I2" s="235"/>
      <c r="J2" s="235"/>
      <c r="K2" s="235"/>
      <c r="L2" s="235"/>
      <c r="M2" s="235"/>
      <c r="N2" s="235"/>
      <c r="O2" s="235"/>
      <c r="P2" s="235"/>
      <c r="Q2" s="235"/>
      <c r="R2" s="235"/>
      <c r="S2" s="235"/>
    </row>
    <row r="3" spans="1:62" ht="17.25" customHeight="1" x14ac:dyDescent="0.15">
      <c r="B3" s="237" t="s">
        <v>646</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62" ht="11.25" customHeight="1" x14ac:dyDescent="0.15">
      <c r="BJ4" s="101" t="s">
        <v>778</v>
      </c>
    </row>
    <row r="5" spans="1:62" ht="11.25" customHeight="1" x14ac:dyDescent="0.15">
      <c r="B5" s="266" t="s">
        <v>493</v>
      </c>
      <c r="C5" s="267"/>
      <c r="D5" s="267"/>
      <c r="E5" s="267"/>
      <c r="F5" s="267"/>
      <c r="G5" s="267"/>
      <c r="H5" s="267"/>
      <c r="I5" s="267"/>
      <c r="J5" s="267"/>
      <c r="K5" s="267"/>
      <c r="L5" s="267"/>
      <c r="M5" s="267"/>
      <c r="N5" s="267"/>
      <c r="O5" s="267"/>
      <c r="P5" s="267"/>
      <c r="Q5" s="267"/>
      <c r="R5" s="267"/>
      <c r="S5" s="267"/>
      <c r="T5" s="267"/>
      <c r="U5" s="267"/>
      <c r="V5" s="267"/>
      <c r="W5" s="267" t="s">
        <v>177</v>
      </c>
      <c r="X5" s="267"/>
      <c r="Y5" s="267"/>
      <c r="Z5" s="267"/>
      <c r="AA5" s="267"/>
      <c r="AB5" s="267"/>
      <c r="AC5" s="267"/>
      <c r="AD5" s="267"/>
      <c r="AE5" s="267" t="s">
        <v>176</v>
      </c>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t="s">
        <v>175</v>
      </c>
      <c r="BD5" s="267"/>
      <c r="BE5" s="267"/>
      <c r="BF5" s="267"/>
      <c r="BG5" s="267"/>
      <c r="BH5" s="267"/>
      <c r="BI5" s="267"/>
      <c r="BJ5" s="261"/>
    </row>
    <row r="6" spans="1:62" ht="11.25" customHeight="1" x14ac:dyDescent="0.15">
      <c r="B6" s="268"/>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t="s">
        <v>492</v>
      </c>
      <c r="AF6" s="239"/>
      <c r="AG6" s="239"/>
      <c r="AH6" s="239"/>
      <c r="AI6" s="239"/>
      <c r="AJ6" s="239"/>
      <c r="AK6" s="239"/>
      <c r="AL6" s="239"/>
      <c r="AM6" s="239" t="s">
        <v>174</v>
      </c>
      <c r="AN6" s="239"/>
      <c r="AO6" s="239"/>
      <c r="AP6" s="239"/>
      <c r="AQ6" s="239"/>
      <c r="AR6" s="239"/>
      <c r="AS6" s="239"/>
      <c r="AT6" s="239"/>
      <c r="AU6" s="239" t="s">
        <v>494</v>
      </c>
      <c r="AV6" s="239"/>
      <c r="AW6" s="239"/>
      <c r="AX6" s="239"/>
      <c r="AY6" s="239"/>
      <c r="AZ6" s="239"/>
      <c r="BA6" s="239"/>
      <c r="BB6" s="239"/>
      <c r="BC6" s="239"/>
      <c r="BD6" s="239"/>
      <c r="BE6" s="239"/>
      <c r="BF6" s="239"/>
      <c r="BG6" s="239"/>
      <c r="BH6" s="239"/>
      <c r="BI6" s="239"/>
      <c r="BJ6" s="269"/>
    </row>
    <row r="7" spans="1:62" ht="11.25" customHeight="1" x14ac:dyDescent="0.15">
      <c r="B7" s="268"/>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69"/>
    </row>
    <row r="8" spans="1:62" ht="11.25" customHeight="1" x14ac:dyDescent="0.15">
      <c r="B8" s="19"/>
      <c r="C8" s="19"/>
      <c r="D8" s="19"/>
      <c r="E8" s="19"/>
      <c r="F8" s="19"/>
      <c r="G8" s="19"/>
      <c r="H8" s="19"/>
      <c r="I8" s="19"/>
      <c r="J8" s="19"/>
      <c r="K8" s="19"/>
      <c r="L8" s="19"/>
      <c r="M8" s="19"/>
      <c r="N8" s="19"/>
      <c r="O8" s="19"/>
      <c r="P8" s="19"/>
      <c r="Q8" s="19"/>
      <c r="R8" s="19"/>
      <c r="S8" s="19"/>
      <c r="T8" s="19"/>
      <c r="U8" s="19"/>
      <c r="V8" s="3"/>
      <c r="W8" s="7"/>
      <c r="X8" s="7"/>
      <c r="Y8" s="7"/>
      <c r="Z8" s="7"/>
      <c r="AA8" s="7"/>
      <c r="AB8" s="7"/>
      <c r="AC8" s="7"/>
      <c r="AD8" s="7"/>
      <c r="AE8" s="7"/>
      <c r="AF8" s="7"/>
      <c r="AG8" s="7"/>
      <c r="AH8" s="7"/>
      <c r="AI8" s="7"/>
      <c r="AJ8" s="238" t="s">
        <v>25</v>
      </c>
      <c r="AK8" s="238"/>
      <c r="AL8" s="238"/>
      <c r="AM8" s="7"/>
      <c r="AN8" s="7"/>
      <c r="AO8" s="7"/>
      <c r="AP8" s="7"/>
      <c r="AQ8" s="7"/>
      <c r="AR8" s="238" t="s">
        <v>25</v>
      </c>
      <c r="AS8" s="238"/>
      <c r="AT8" s="238"/>
      <c r="AU8" s="7"/>
      <c r="AV8" s="7"/>
      <c r="AW8" s="7"/>
      <c r="AX8" s="7"/>
      <c r="AY8" s="7"/>
      <c r="AZ8" s="238" t="s">
        <v>25</v>
      </c>
      <c r="BA8" s="238"/>
      <c r="BB8" s="238"/>
      <c r="BC8" s="7"/>
      <c r="BD8" s="7"/>
      <c r="BE8" s="7"/>
      <c r="BF8" s="7"/>
      <c r="BG8" s="7"/>
      <c r="BH8" s="238" t="s">
        <v>25</v>
      </c>
      <c r="BI8" s="238"/>
      <c r="BJ8" s="238"/>
    </row>
    <row r="9" spans="1:62" s="111" customFormat="1" ht="11.25" customHeight="1" x14ac:dyDescent="0.15">
      <c r="B9" s="116"/>
      <c r="C9" s="242" t="s">
        <v>553</v>
      </c>
      <c r="D9" s="242"/>
      <c r="E9" s="242"/>
      <c r="F9" s="242"/>
      <c r="G9" s="242"/>
      <c r="H9" s="242"/>
      <c r="I9" s="242">
        <v>24</v>
      </c>
      <c r="J9" s="242"/>
      <c r="K9" s="242"/>
      <c r="L9" s="242"/>
      <c r="M9" s="242" t="s">
        <v>554</v>
      </c>
      <c r="N9" s="242"/>
      <c r="O9" s="242"/>
      <c r="P9" s="242"/>
      <c r="Q9" s="217"/>
      <c r="R9" s="217"/>
      <c r="S9" s="217"/>
      <c r="T9" s="217"/>
      <c r="U9" s="217"/>
      <c r="V9" s="123"/>
      <c r="W9" s="238">
        <v>335320</v>
      </c>
      <c r="X9" s="238"/>
      <c r="Y9" s="238"/>
      <c r="Z9" s="238"/>
      <c r="AA9" s="238"/>
      <c r="AB9" s="238"/>
      <c r="AC9" s="238"/>
      <c r="AD9" s="238"/>
      <c r="AE9" s="238">
        <v>1325959040</v>
      </c>
      <c r="AF9" s="238"/>
      <c r="AG9" s="238"/>
      <c r="AH9" s="238"/>
      <c r="AI9" s="238"/>
      <c r="AJ9" s="238"/>
      <c r="AK9" s="238"/>
      <c r="AL9" s="238"/>
      <c r="AM9" s="238">
        <v>1283081276</v>
      </c>
      <c r="AN9" s="238"/>
      <c r="AO9" s="238"/>
      <c r="AP9" s="238"/>
      <c r="AQ9" s="238"/>
      <c r="AR9" s="238"/>
      <c r="AS9" s="238"/>
      <c r="AT9" s="238"/>
      <c r="AU9" s="238">
        <v>42877764</v>
      </c>
      <c r="AV9" s="238"/>
      <c r="AW9" s="238"/>
      <c r="AX9" s="238"/>
      <c r="AY9" s="238"/>
      <c r="AZ9" s="238"/>
      <c r="BA9" s="238"/>
      <c r="BB9" s="238"/>
      <c r="BC9" s="238">
        <v>54851161</v>
      </c>
      <c r="BD9" s="238"/>
      <c r="BE9" s="238"/>
      <c r="BF9" s="238"/>
      <c r="BG9" s="238"/>
      <c r="BH9" s="238"/>
      <c r="BI9" s="238"/>
      <c r="BJ9" s="238"/>
    </row>
    <row r="10" spans="1:62" s="111" customFormat="1" ht="11.25" customHeight="1" x14ac:dyDescent="0.15">
      <c r="B10" s="116"/>
      <c r="C10" s="242"/>
      <c r="D10" s="242"/>
      <c r="E10" s="242"/>
      <c r="F10" s="242"/>
      <c r="G10" s="242"/>
      <c r="H10" s="242"/>
      <c r="I10" s="242">
        <v>25</v>
      </c>
      <c r="J10" s="242"/>
      <c r="K10" s="242"/>
      <c r="L10" s="242"/>
      <c r="M10" s="242"/>
      <c r="N10" s="242"/>
      <c r="O10" s="242"/>
      <c r="P10" s="242"/>
      <c r="Q10" s="242"/>
      <c r="R10" s="242"/>
      <c r="S10" s="242"/>
      <c r="T10" s="217"/>
      <c r="U10" s="217"/>
      <c r="V10" s="123"/>
      <c r="W10" s="238">
        <v>339720</v>
      </c>
      <c r="X10" s="238"/>
      <c r="Y10" s="238"/>
      <c r="Z10" s="238"/>
      <c r="AA10" s="238"/>
      <c r="AB10" s="238"/>
      <c r="AC10" s="238"/>
      <c r="AD10" s="238"/>
      <c r="AE10" s="238">
        <v>1341838749</v>
      </c>
      <c r="AF10" s="238"/>
      <c r="AG10" s="238"/>
      <c r="AH10" s="238"/>
      <c r="AI10" s="238"/>
      <c r="AJ10" s="238"/>
      <c r="AK10" s="238"/>
      <c r="AL10" s="238"/>
      <c r="AM10" s="238">
        <v>1292251435</v>
      </c>
      <c r="AN10" s="238"/>
      <c r="AO10" s="238"/>
      <c r="AP10" s="238"/>
      <c r="AQ10" s="238"/>
      <c r="AR10" s="238"/>
      <c r="AS10" s="238"/>
      <c r="AT10" s="238"/>
      <c r="AU10" s="238">
        <v>49587314</v>
      </c>
      <c r="AV10" s="238"/>
      <c r="AW10" s="238"/>
      <c r="AX10" s="238"/>
      <c r="AY10" s="238"/>
      <c r="AZ10" s="238"/>
      <c r="BA10" s="238"/>
      <c r="BB10" s="238"/>
      <c r="BC10" s="238">
        <v>55159885</v>
      </c>
      <c r="BD10" s="238"/>
      <c r="BE10" s="238"/>
      <c r="BF10" s="238"/>
      <c r="BG10" s="238"/>
      <c r="BH10" s="238"/>
      <c r="BI10" s="238"/>
      <c r="BJ10" s="238"/>
    </row>
    <row r="11" spans="1:62" s="111" customFormat="1" ht="11.25" customHeight="1" x14ac:dyDescent="0.15">
      <c r="B11" s="116"/>
      <c r="C11" s="116"/>
      <c r="D11" s="116"/>
      <c r="E11" s="116"/>
      <c r="F11" s="116"/>
      <c r="G11" s="116"/>
      <c r="H11" s="116"/>
      <c r="I11" s="242">
        <v>26</v>
      </c>
      <c r="J11" s="242"/>
      <c r="K11" s="242"/>
      <c r="L11" s="242"/>
      <c r="M11" s="116"/>
      <c r="N11" s="116"/>
      <c r="O11" s="116"/>
      <c r="P11" s="116"/>
      <c r="Q11" s="116"/>
      <c r="R11" s="116"/>
      <c r="S11" s="116"/>
      <c r="T11" s="217"/>
      <c r="U11" s="217"/>
      <c r="V11" s="123"/>
      <c r="W11" s="238">
        <v>343441</v>
      </c>
      <c r="X11" s="238"/>
      <c r="Y11" s="238"/>
      <c r="Z11" s="238"/>
      <c r="AA11" s="238"/>
      <c r="AB11" s="238"/>
      <c r="AC11" s="238"/>
      <c r="AD11" s="238"/>
      <c r="AE11" s="238">
        <v>1398596773</v>
      </c>
      <c r="AF11" s="238"/>
      <c r="AG11" s="238"/>
      <c r="AH11" s="238"/>
      <c r="AI11" s="238"/>
      <c r="AJ11" s="238"/>
      <c r="AK11" s="238"/>
      <c r="AL11" s="238"/>
      <c r="AM11" s="238">
        <v>1313812497</v>
      </c>
      <c r="AN11" s="238"/>
      <c r="AO11" s="238"/>
      <c r="AP11" s="238"/>
      <c r="AQ11" s="238"/>
      <c r="AR11" s="238"/>
      <c r="AS11" s="238"/>
      <c r="AT11" s="238"/>
      <c r="AU11" s="238">
        <v>84784276</v>
      </c>
      <c r="AV11" s="238"/>
      <c r="AW11" s="238"/>
      <c r="AX11" s="238"/>
      <c r="AY11" s="238"/>
      <c r="AZ11" s="238"/>
      <c r="BA11" s="238"/>
      <c r="BB11" s="238"/>
      <c r="BC11" s="238">
        <v>56545886</v>
      </c>
      <c r="BD11" s="238"/>
      <c r="BE11" s="238"/>
      <c r="BF11" s="238"/>
      <c r="BG11" s="238"/>
      <c r="BH11" s="238"/>
      <c r="BI11" s="238"/>
      <c r="BJ11" s="238"/>
    </row>
    <row r="12" spans="1:62" s="111" customFormat="1" ht="11.25" customHeight="1" x14ac:dyDescent="0.15">
      <c r="B12" s="116"/>
      <c r="C12" s="116"/>
      <c r="D12" s="116"/>
      <c r="E12" s="116"/>
      <c r="F12" s="116"/>
      <c r="G12" s="116"/>
      <c r="H12" s="116"/>
      <c r="I12" s="242">
        <v>27</v>
      </c>
      <c r="J12" s="242"/>
      <c r="K12" s="242"/>
      <c r="L12" s="242"/>
      <c r="M12" s="116"/>
      <c r="N12" s="116"/>
      <c r="O12" s="116"/>
      <c r="P12" s="116"/>
      <c r="Q12" s="116"/>
      <c r="R12" s="116"/>
      <c r="S12" s="116"/>
      <c r="T12" s="217"/>
      <c r="U12" s="217"/>
      <c r="V12" s="123"/>
      <c r="W12" s="238">
        <v>348530</v>
      </c>
      <c r="X12" s="238"/>
      <c r="Y12" s="238"/>
      <c r="Z12" s="238"/>
      <c r="AA12" s="238"/>
      <c r="AB12" s="238"/>
      <c r="AC12" s="238"/>
      <c r="AD12" s="238"/>
      <c r="AE12" s="238">
        <v>1422943036</v>
      </c>
      <c r="AF12" s="238"/>
      <c r="AG12" s="238"/>
      <c r="AH12" s="238"/>
      <c r="AI12" s="238"/>
      <c r="AJ12" s="238"/>
      <c r="AK12" s="238"/>
      <c r="AL12" s="238"/>
      <c r="AM12" s="238">
        <v>1343295605</v>
      </c>
      <c r="AN12" s="238"/>
      <c r="AO12" s="238"/>
      <c r="AP12" s="238"/>
      <c r="AQ12" s="238"/>
      <c r="AR12" s="238"/>
      <c r="AS12" s="238"/>
      <c r="AT12" s="238"/>
      <c r="AU12" s="238">
        <v>79647431</v>
      </c>
      <c r="AV12" s="238"/>
      <c r="AW12" s="238"/>
      <c r="AX12" s="238"/>
      <c r="AY12" s="238"/>
      <c r="AZ12" s="238"/>
      <c r="BA12" s="238"/>
      <c r="BB12" s="238"/>
      <c r="BC12" s="238">
        <v>57817430</v>
      </c>
      <c r="BD12" s="238"/>
      <c r="BE12" s="238"/>
      <c r="BF12" s="238"/>
      <c r="BG12" s="238"/>
      <c r="BH12" s="238"/>
      <c r="BI12" s="238"/>
      <c r="BJ12" s="238"/>
    </row>
    <row r="13" spans="1:62" s="111" customFormat="1" ht="11.25" customHeight="1" x14ac:dyDescent="0.15">
      <c r="B13" s="116"/>
      <c r="C13" s="116"/>
      <c r="D13" s="116"/>
      <c r="E13" s="116"/>
      <c r="F13" s="116"/>
      <c r="G13" s="116"/>
      <c r="H13" s="116"/>
      <c r="I13" s="264">
        <v>28</v>
      </c>
      <c r="J13" s="264"/>
      <c r="K13" s="264"/>
      <c r="L13" s="264"/>
      <c r="M13" s="125"/>
      <c r="N13" s="125"/>
      <c r="O13" s="125"/>
      <c r="P13" s="125"/>
      <c r="Q13" s="125"/>
      <c r="R13" s="125"/>
      <c r="S13" s="125"/>
      <c r="T13" s="218"/>
      <c r="U13" s="218"/>
      <c r="V13" s="6"/>
      <c r="W13" s="247">
        <v>356674</v>
      </c>
      <c r="X13" s="247"/>
      <c r="Y13" s="247"/>
      <c r="Z13" s="247"/>
      <c r="AA13" s="247"/>
      <c r="AB13" s="247"/>
      <c r="AC13" s="247"/>
      <c r="AD13" s="247"/>
      <c r="AE13" s="247">
        <v>1454565735</v>
      </c>
      <c r="AF13" s="247"/>
      <c r="AG13" s="247"/>
      <c r="AH13" s="247"/>
      <c r="AI13" s="247"/>
      <c r="AJ13" s="247"/>
      <c r="AK13" s="247"/>
      <c r="AL13" s="247"/>
      <c r="AM13" s="247">
        <v>1378725078</v>
      </c>
      <c r="AN13" s="247"/>
      <c r="AO13" s="247"/>
      <c r="AP13" s="247"/>
      <c r="AQ13" s="247"/>
      <c r="AR13" s="247"/>
      <c r="AS13" s="247"/>
      <c r="AT13" s="247"/>
      <c r="AU13" s="247">
        <v>75840657</v>
      </c>
      <c r="AV13" s="247"/>
      <c r="AW13" s="247"/>
      <c r="AX13" s="247"/>
      <c r="AY13" s="247"/>
      <c r="AZ13" s="247"/>
      <c r="BA13" s="247"/>
      <c r="BB13" s="247"/>
      <c r="BC13" s="247">
        <v>58419289</v>
      </c>
      <c r="BD13" s="247"/>
      <c r="BE13" s="247"/>
      <c r="BF13" s="247"/>
      <c r="BG13" s="247"/>
      <c r="BH13" s="247"/>
      <c r="BI13" s="247"/>
      <c r="BJ13" s="247"/>
    </row>
    <row r="14" spans="1:62" ht="11.25" customHeight="1" x14ac:dyDescent="0.15">
      <c r="B14" s="19"/>
      <c r="C14" s="19"/>
      <c r="D14" s="19"/>
      <c r="E14" s="19"/>
      <c r="F14" s="19"/>
      <c r="G14" s="19"/>
      <c r="H14" s="19"/>
      <c r="I14" s="19"/>
      <c r="J14" s="19"/>
      <c r="K14" s="19"/>
      <c r="L14" s="19"/>
      <c r="M14" s="19"/>
      <c r="N14" s="19"/>
      <c r="O14" s="19"/>
      <c r="P14" s="19"/>
      <c r="Q14" s="19"/>
      <c r="R14" s="19"/>
      <c r="S14" s="19"/>
      <c r="T14" s="19"/>
      <c r="U14" s="19"/>
      <c r="V14" s="10"/>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1:62" ht="11.25" customHeight="1" x14ac:dyDescent="0.15">
      <c r="B15" s="19"/>
      <c r="C15" s="242">
        <v>10</v>
      </c>
      <c r="D15" s="240"/>
      <c r="E15" s="240"/>
      <c r="F15" s="242" t="s">
        <v>173</v>
      </c>
      <c r="G15" s="240"/>
      <c r="H15" s="240"/>
      <c r="I15" s="240"/>
      <c r="J15" s="240"/>
      <c r="K15" s="240"/>
      <c r="L15" s="240"/>
      <c r="M15" s="240"/>
      <c r="N15" s="240"/>
      <c r="O15" s="240"/>
      <c r="P15" s="240"/>
      <c r="Q15" s="240"/>
      <c r="R15" s="240"/>
      <c r="S15" s="240"/>
      <c r="T15" s="240"/>
      <c r="U15" s="240"/>
      <c r="V15" s="10"/>
      <c r="W15" s="238">
        <v>11080</v>
      </c>
      <c r="X15" s="238"/>
      <c r="Y15" s="238"/>
      <c r="Z15" s="238"/>
      <c r="AA15" s="238"/>
      <c r="AB15" s="238"/>
      <c r="AC15" s="238"/>
      <c r="AD15" s="238"/>
      <c r="AE15" s="238">
        <v>24326697</v>
      </c>
      <c r="AF15" s="238"/>
      <c r="AG15" s="238"/>
      <c r="AH15" s="238"/>
      <c r="AI15" s="238"/>
      <c r="AJ15" s="238"/>
      <c r="AK15" s="238"/>
      <c r="AL15" s="238"/>
      <c r="AM15" s="238">
        <v>6520633</v>
      </c>
      <c r="AN15" s="238"/>
      <c r="AO15" s="238"/>
      <c r="AP15" s="238"/>
      <c r="AQ15" s="238"/>
      <c r="AR15" s="238"/>
      <c r="AS15" s="238"/>
      <c r="AT15" s="238"/>
      <c r="AU15" s="238">
        <v>17806064</v>
      </c>
      <c r="AV15" s="238"/>
      <c r="AW15" s="238"/>
      <c r="AX15" s="238"/>
      <c r="AY15" s="238"/>
      <c r="AZ15" s="238"/>
      <c r="BA15" s="238"/>
      <c r="BB15" s="238"/>
      <c r="BC15" s="238">
        <v>521109</v>
      </c>
      <c r="BD15" s="238"/>
      <c r="BE15" s="238"/>
      <c r="BF15" s="238"/>
      <c r="BG15" s="238"/>
      <c r="BH15" s="238"/>
      <c r="BI15" s="238"/>
      <c r="BJ15" s="238"/>
    </row>
    <row r="16" spans="1:62" ht="11.25" customHeight="1" x14ac:dyDescent="0.15">
      <c r="B16" s="19"/>
      <c r="C16" s="242">
        <v>10</v>
      </c>
      <c r="D16" s="240"/>
      <c r="E16" s="240"/>
      <c r="F16" s="242" t="s">
        <v>171</v>
      </c>
      <c r="G16" s="240"/>
      <c r="H16" s="240"/>
      <c r="I16" s="240"/>
      <c r="J16" s="242" t="s">
        <v>170</v>
      </c>
      <c r="K16" s="240"/>
      <c r="L16" s="240"/>
      <c r="M16" s="242">
        <v>100</v>
      </c>
      <c r="N16" s="240"/>
      <c r="O16" s="240"/>
      <c r="P16" s="242" t="s">
        <v>169</v>
      </c>
      <c r="Q16" s="240"/>
      <c r="R16" s="240"/>
      <c r="S16" s="240" t="s">
        <v>172</v>
      </c>
      <c r="T16" s="240"/>
      <c r="U16" s="240"/>
      <c r="V16" s="10"/>
      <c r="W16" s="238">
        <v>92947</v>
      </c>
      <c r="X16" s="238"/>
      <c r="Y16" s="238"/>
      <c r="Z16" s="238"/>
      <c r="AA16" s="238"/>
      <c r="AB16" s="238"/>
      <c r="AC16" s="238"/>
      <c r="AD16" s="238"/>
      <c r="AE16" s="238">
        <v>130934539</v>
      </c>
      <c r="AF16" s="238"/>
      <c r="AG16" s="238"/>
      <c r="AH16" s="238"/>
      <c r="AI16" s="238"/>
      <c r="AJ16" s="238"/>
      <c r="AK16" s="238"/>
      <c r="AL16" s="238"/>
      <c r="AM16" s="238">
        <v>124229836</v>
      </c>
      <c r="AN16" s="238"/>
      <c r="AO16" s="238"/>
      <c r="AP16" s="238"/>
      <c r="AQ16" s="238"/>
      <c r="AR16" s="238"/>
      <c r="AS16" s="238"/>
      <c r="AT16" s="238"/>
      <c r="AU16" s="238">
        <v>6704703</v>
      </c>
      <c r="AV16" s="238"/>
      <c r="AW16" s="238"/>
      <c r="AX16" s="238"/>
      <c r="AY16" s="238"/>
      <c r="AZ16" s="238"/>
      <c r="BA16" s="238"/>
      <c r="BB16" s="238"/>
      <c r="BC16" s="238">
        <v>3185795</v>
      </c>
      <c r="BD16" s="238"/>
      <c r="BE16" s="238"/>
      <c r="BF16" s="238"/>
      <c r="BG16" s="238"/>
      <c r="BH16" s="238"/>
      <c r="BI16" s="238"/>
      <c r="BJ16" s="238"/>
    </row>
    <row r="17" spans="2:62" ht="11.25" customHeight="1" x14ac:dyDescent="0.15">
      <c r="B17" s="19"/>
      <c r="C17" s="242">
        <v>100</v>
      </c>
      <c r="D17" s="240"/>
      <c r="E17" s="240"/>
      <c r="F17" s="242" t="s">
        <v>171</v>
      </c>
      <c r="G17" s="240"/>
      <c r="H17" s="240"/>
      <c r="I17" s="240"/>
      <c r="J17" s="242" t="s">
        <v>170</v>
      </c>
      <c r="K17" s="240"/>
      <c r="L17" s="240"/>
      <c r="M17" s="242">
        <v>200</v>
      </c>
      <c r="N17" s="240"/>
      <c r="O17" s="240"/>
      <c r="P17" s="242" t="s">
        <v>169</v>
      </c>
      <c r="Q17" s="240"/>
      <c r="R17" s="240"/>
      <c r="S17" s="240" t="s">
        <v>172</v>
      </c>
      <c r="T17" s="240"/>
      <c r="U17" s="240"/>
      <c r="V17" s="10"/>
      <c r="W17" s="238">
        <v>98616</v>
      </c>
      <c r="X17" s="238"/>
      <c r="Y17" s="238"/>
      <c r="Z17" s="238"/>
      <c r="AA17" s="238"/>
      <c r="AB17" s="238"/>
      <c r="AC17" s="238"/>
      <c r="AD17" s="238"/>
      <c r="AE17" s="238">
        <v>242538416</v>
      </c>
      <c r="AF17" s="238"/>
      <c r="AG17" s="238"/>
      <c r="AH17" s="238"/>
      <c r="AI17" s="238"/>
      <c r="AJ17" s="238"/>
      <c r="AK17" s="238"/>
      <c r="AL17" s="238"/>
      <c r="AM17" s="238">
        <v>235643396</v>
      </c>
      <c r="AN17" s="238"/>
      <c r="AO17" s="238"/>
      <c r="AP17" s="238"/>
      <c r="AQ17" s="238"/>
      <c r="AR17" s="238"/>
      <c r="AS17" s="238"/>
      <c r="AT17" s="238"/>
      <c r="AU17" s="238">
        <v>6895020</v>
      </c>
      <c r="AV17" s="238"/>
      <c r="AW17" s="238"/>
      <c r="AX17" s="238"/>
      <c r="AY17" s="238"/>
      <c r="AZ17" s="238"/>
      <c r="BA17" s="238"/>
      <c r="BB17" s="238"/>
      <c r="BC17" s="238">
        <v>8451939</v>
      </c>
      <c r="BD17" s="238"/>
      <c r="BE17" s="238"/>
      <c r="BF17" s="238"/>
      <c r="BG17" s="238"/>
      <c r="BH17" s="238"/>
      <c r="BI17" s="238"/>
      <c r="BJ17" s="238"/>
    </row>
    <row r="18" spans="2:62" ht="11.25" customHeight="1" x14ac:dyDescent="0.15">
      <c r="B18" s="19"/>
      <c r="C18" s="242">
        <v>200</v>
      </c>
      <c r="D18" s="240"/>
      <c r="E18" s="240"/>
      <c r="F18" s="242" t="s">
        <v>171</v>
      </c>
      <c r="G18" s="240"/>
      <c r="H18" s="240"/>
      <c r="I18" s="240"/>
      <c r="J18" s="242" t="s">
        <v>170</v>
      </c>
      <c r="K18" s="240"/>
      <c r="L18" s="240"/>
      <c r="M18" s="242">
        <v>300</v>
      </c>
      <c r="N18" s="240"/>
      <c r="O18" s="240"/>
      <c r="P18" s="242" t="s">
        <v>169</v>
      </c>
      <c r="Q18" s="240"/>
      <c r="R18" s="240"/>
      <c r="S18" s="240" t="s">
        <v>172</v>
      </c>
      <c r="T18" s="240"/>
      <c r="U18" s="240"/>
      <c r="V18" s="10"/>
      <c r="W18" s="238">
        <v>58182</v>
      </c>
      <c r="X18" s="238"/>
      <c r="Y18" s="238"/>
      <c r="Z18" s="238"/>
      <c r="AA18" s="238"/>
      <c r="AB18" s="238"/>
      <c r="AC18" s="238"/>
      <c r="AD18" s="238"/>
      <c r="AE18" s="238">
        <v>216520329</v>
      </c>
      <c r="AF18" s="238"/>
      <c r="AG18" s="238"/>
      <c r="AH18" s="238"/>
      <c r="AI18" s="238"/>
      <c r="AJ18" s="238"/>
      <c r="AK18" s="238"/>
      <c r="AL18" s="238"/>
      <c r="AM18" s="238">
        <v>212712446</v>
      </c>
      <c r="AN18" s="238"/>
      <c r="AO18" s="238"/>
      <c r="AP18" s="238"/>
      <c r="AQ18" s="238"/>
      <c r="AR18" s="238"/>
      <c r="AS18" s="238"/>
      <c r="AT18" s="238"/>
      <c r="AU18" s="238">
        <v>3807883</v>
      </c>
      <c r="AV18" s="238"/>
      <c r="AW18" s="238"/>
      <c r="AX18" s="238"/>
      <c r="AY18" s="238"/>
      <c r="AZ18" s="238"/>
      <c r="BA18" s="238"/>
      <c r="BB18" s="238"/>
      <c r="BC18" s="238">
        <v>8351829</v>
      </c>
      <c r="BD18" s="238"/>
      <c r="BE18" s="238"/>
      <c r="BF18" s="238"/>
      <c r="BG18" s="238"/>
      <c r="BH18" s="238"/>
      <c r="BI18" s="238"/>
      <c r="BJ18" s="238"/>
    </row>
    <row r="19" spans="2:62" ht="11.25" customHeight="1" x14ac:dyDescent="0.15">
      <c r="B19" s="19"/>
      <c r="C19" s="242">
        <v>300</v>
      </c>
      <c r="D19" s="240"/>
      <c r="E19" s="240"/>
      <c r="F19" s="242" t="s">
        <v>171</v>
      </c>
      <c r="G19" s="240"/>
      <c r="H19" s="240"/>
      <c r="I19" s="240"/>
      <c r="J19" s="242" t="s">
        <v>170</v>
      </c>
      <c r="K19" s="240"/>
      <c r="L19" s="240"/>
      <c r="M19" s="242">
        <v>400</v>
      </c>
      <c r="N19" s="240"/>
      <c r="O19" s="240"/>
      <c r="P19" s="242" t="s">
        <v>169</v>
      </c>
      <c r="Q19" s="240"/>
      <c r="R19" s="240"/>
      <c r="S19" s="240" t="s">
        <v>172</v>
      </c>
      <c r="T19" s="240"/>
      <c r="U19" s="240"/>
      <c r="V19" s="10"/>
      <c r="W19" s="238">
        <v>32645</v>
      </c>
      <c r="X19" s="238"/>
      <c r="Y19" s="238"/>
      <c r="Z19" s="238"/>
      <c r="AA19" s="238"/>
      <c r="AB19" s="238"/>
      <c r="AC19" s="238"/>
      <c r="AD19" s="238"/>
      <c r="AE19" s="238">
        <v>164656117</v>
      </c>
      <c r="AF19" s="238"/>
      <c r="AG19" s="238"/>
      <c r="AH19" s="238"/>
      <c r="AI19" s="238"/>
      <c r="AJ19" s="238"/>
      <c r="AK19" s="238"/>
      <c r="AL19" s="238"/>
      <c r="AM19" s="238">
        <v>160507100</v>
      </c>
      <c r="AN19" s="238"/>
      <c r="AO19" s="238"/>
      <c r="AP19" s="238"/>
      <c r="AQ19" s="238"/>
      <c r="AR19" s="238"/>
      <c r="AS19" s="238"/>
      <c r="AT19" s="238"/>
      <c r="AU19" s="238">
        <v>4149017</v>
      </c>
      <c r="AV19" s="238"/>
      <c r="AW19" s="238"/>
      <c r="AX19" s="238"/>
      <c r="AY19" s="238"/>
      <c r="AZ19" s="238"/>
      <c r="BA19" s="238"/>
      <c r="BB19" s="238"/>
      <c r="BC19" s="238">
        <v>6681209</v>
      </c>
      <c r="BD19" s="238"/>
      <c r="BE19" s="238"/>
      <c r="BF19" s="238"/>
      <c r="BG19" s="238"/>
      <c r="BH19" s="238"/>
      <c r="BI19" s="238"/>
      <c r="BJ19" s="238"/>
    </row>
    <row r="20" spans="2:62" ht="11.25" customHeight="1" x14ac:dyDescent="0.15">
      <c r="B20" s="19"/>
      <c r="C20" s="242">
        <v>400</v>
      </c>
      <c r="D20" s="240"/>
      <c r="E20" s="240"/>
      <c r="F20" s="242" t="s">
        <v>171</v>
      </c>
      <c r="G20" s="240"/>
      <c r="H20" s="240"/>
      <c r="I20" s="240"/>
      <c r="J20" s="242" t="s">
        <v>170</v>
      </c>
      <c r="K20" s="240"/>
      <c r="L20" s="240"/>
      <c r="M20" s="242">
        <v>550</v>
      </c>
      <c r="N20" s="240"/>
      <c r="O20" s="240"/>
      <c r="P20" s="242" t="s">
        <v>169</v>
      </c>
      <c r="Q20" s="240"/>
      <c r="R20" s="240"/>
      <c r="S20" s="240" t="s">
        <v>172</v>
      </c>
      <c r="T20" s="240"/>
      <c r="U20" s="240"/>
      <c r="V20" s="10"/>
      <c r="W20" s="238">
        <v>27429</v>
      </c>
      <c r="X20" s="238"/>
      <c r="Y20" s="238"/>
      <c r="Z20" s="238"/>
      <c r="AA20" s="238"/>
      <c r="AB20" s="238"/>
      <c r="AC20" s="238"/>
      <c r="AD20" s="238"/>
      <c r="AE20" s="238">
        <v>181860271</v>
      </c>
      <c r="AF20" s="238"/>
      <c r="AG20" s="238"/>
      <c r="AH20" s="238"/>
      <c r="AI20" s="238"/>
      <c r="AJ20" s="238"/>
      <c r="AK20" s="238"/>
      <c r="AL20" s="238"/>
      <c r="AM20" s="238">
        <v>175839572</v>
      </c>
      <c r="AN20" s="238"/>
      <c r="AO20" s="238"/>
      <c r="AP20" s="238"/>
      <c r="AQ20" s="238"/>
      <c r="AR20" s="238"/>
      <c r="AS20" s="238"/>
      <c r="AT20" s="238"/>
      <c r="AU20" s="238">
        <v>6020699</v>
      </c>
      <c r="AV20" s="238"/>
      <c r="AW20" s="238"/>
      <c r="AX20" s="238"/>
      <c r="AY20" s="238"/>
      <c r="AZ20" s="238"/>
      <c r="BA20" s="238"/>
      <c r="BB20" s="238"/>
      <c r="BC20" s="238">
        <v>7699398</v>
      </c>
      <c r="BD20" s="238"/>
      <c r="BE20" s="238"/>
      <c r="BF20" s="238"/>
      <c r="BG20" s="238"/>
      <c r="BH20" s="238"/>
      <c r="BI20" s="238"/>
      <c r="BJ20" s="238"/>
    </row>
    <row r="21" spans="2:62" ht="11.25" customHeight="1" x14ac:dyDescent="0.15">
      <c r="B21" s="19"/>
      <c r="C21" s="242">
        <v>550</v>
      </c>
      <c r="D21" s="240"/>
      <c r="E21" s="240"/>
      <c r="F21" s="242" t="s">
        <v>171</v>
      </c>
      <c r="G21" s="240"/>
      <c r="H21" s="240"/>
      <c r="I21" s="240"/>
      <c r="J21" s="242" t="s">
        <v>170</v>
      </c>
      <c r="K21" s="240"/>
      <c r="L21" s="240"/>
      <c r="M21" s="242">
        <v>700</v>
      </c>
      <c r="N21" s="240"/>
      <c r="O21" s="240"/>
      <c r="P21" s="242" t="s">
        <v>169</v>
      </c>
      <c r="Q21" s="240"/>
      <c r="R21" s="240"/>
      <c r="S21" s="240" t="s">
        <v>172</v>
      </c>
      <c r="T21" s="240"/>
      <c r="U21" s="240"/>
      <c r="V21" s="10"/>
      <c r="W21" s="238">
        <v>13348</v>
      </c>
      <c r="X21" s="238"/>
      <c r="Y21" s="238"/>
      <c r="Z21" s="238"/>
      <c r="AA21" s="238"/>
      <c r="AB21" s="238"/>
      <c r="AC21" s="238"/>
      <c r="AD21" s="238"/>
      <c r="AE21" s="238">
        <v>111814419</v>
      </c>
      <c r="AF21" s="238"/>
      <c r="AG21" s="238"/>
      <c r="AH21" s="238"/>
      <c r="AI21" s="238"/>
      <c r="AJ21" s="238"/>
      <c r="AK21" s="238"/>
      <c r="AL21" s="238"/>
      <c r="AM21" s="238">
        <v>108613858</v>
      </c>
      <c r="AN21" s="238"/>
      <c r="AO21" s="238"/>
      <c r="AP21" s="238"/>
      <c r="AQ21" s="238"/>
      <c r="AR21" s="238"/>
      <c r="AS21" s="238"/>
      <c r="AT21" s="238"/>
      <c r="AU21" s="238">
        <v>3200561</v>
      </c>
      <c r="AV21" s="238"/>
      <c r="AW21" s="238"/>
      <c r="AX21" s="238"/>
      <c r="AY21" s="238"/>
      <c r="AZ21" s="238"/>
      <c r="BA21" s="238"/>
      <c r="BB21" s="238"/>
      <c r="BC21" s="238">
        <v>4927281</v>
      </c>
      <c r="BD21" s="238"/>
      <c r="BE21" s="238"/>
      <c r="BF21" s="238"/>
      <c r="BG21" s="238"/>
      <c r="BH21" s="238"/>
      <c r="BI21" s="238"/>
      <c r="BJ21" s="238"/>
    </row>
    <row r="22" spans="2:62" ht="11.25" customHeight="1" x14ac:dyDescent="0.15">
      <c r="B22" s="19"/>
      <c r="C22" s="242">
        <v>700</v>
      </c>
      <c r="D22" s="240"/>
      <c r="E22" s="240"/>
      <c r="F22" s="242" t="s">
        <v>171</v>
      </c>
      <c r="G22" s="240"/>
      <c r="H22" s="240"/>
      <c r="I22" s="240"/>
      <c r="J22" s="242" t="s">
        <v>170</v>
      </c>
      <c r="K22" s="240"/>
      <c r="L22" s="240"/>
      <c r="M22" s="308">
        <v>1000</v>
      </c>
      <c r="N22" s="308"/>
      <c r="O22" s="308"/>
      <c r="P22" s="242" t="s">
        <v>169</v>
      </c>
      <c r="Q22" s="240"/>
      <c r="R22" s="240"/>
      <c r="S22" s="240" t="s">
        <v>172</v>
      </c>
      <c r="T22" s="240"/>
      <c r="U22" s="240"/>
      <c r="V22" s="10"/>
      <c r="W22" s="238">
        <v>11626</v>
      </c>
      <c r="X22" s="238"/>
      <c r="Y22" s="238"/>
      <c r="Z22" s="238"/>
      <c r="AA22" s="238"/>
      <c r="AB22" s="238"/>
      <c r="AC22" s="238"/>
      <c r="AD22" s="238"/>
      <c r="AE22" s="238">
        <v>126212717</v>
      </c>
      <c r="AF22" s="238"/>
      <c r="AG22" s="238"/>
      <c r="AH22" s="238"/>
      <c r="AI22" s="238"/>
      <c r="AJ22" s="238"/>
      <c r="AK22" s="238"/>
      <c r="AL22" s="238"/>
      <c r="AM22" s="238">
        <v>120773099</v>
      </c>
      <c r="AN22" s="238"/>
      <c r="AO22" s="238"/>
      <c r="AP22" s="238"/>
      <c r="AQ22" s="238"/>
      <c r="AR22" s="238"/>
      <c r="AS22" s="238"/>
      <c r="AT22" s="238"/>
      <c r="AU22" s="238">
        <v>5439618</v>
      </c>
      <c r="AV22" s="238"/>
      <c r="AW22" s="238"/>
      <c r="AX22" s="238"/>
      <c r="AY22" s="238"/>
      <c r="AZ22" s="238"/>
      <c r="BA22" s="238"/>
      <c r="BB22" s="238"/>
      <c r="BC22" s="238">
        <v>5780744</v>
      </c>
      <c r="BD22" s="238"/>
      <c r="BE22" s="238"/>
      <c r="BF22" s="238"/>
      <c r="BG22" s="238"/>
      <c r="BH22" s="238"/>
      <c r="BI22" s="238"/>
      <c r="BJ22" s="238"/>
    </row>
    <row r="23" spans="2:62" ht="11.25" customHeight="1" x14ac:dyDescent="0.15">
      <c r="B23" s="308">
        <v>1000</v>
      </c>
      <c r="C23" s="308"/>
      <c r="D23" s="308"/>
      <c r="E23" s="308"/>
      <c r="F23" s="242" t="s">
        <v>168</v>
      </c>
      <c r="G23" s="240"/>
      <c r="H23" s="240"/>
      <c r="I23" s="240"/>
      <c r="J23" s="240"/>
      <c r="K23" s="240"/>
      <c r="L23" s="240"/>
      <c r="M23" s="240"/>
      <c r="N23" s="240"/>
      <c r="O23" s="240"/>
      <c r="P23" s="240"/>
      <c r="Q23" s="240"/>
      <c r="R23" s="240"/>
      <c r="S23" s="240"/>
      <c r="T23" s="240"/>
      <c r="U23" s="240"/>
      <c r="V23" s="10"/>
      <c r="W23" s="238">
        <v>10801</v>
      </c>
      <c r="X23" s="238"/>
      <c r="Y23" s="238"/>
      <c r="Z23" s="238"/>
      <c r="AA23" s="238"/>
      <c r="AB23" s="238"/>
      <c r="AC23" s="238"/>
      <c r="AD23" s="238"/>
      <c r="AE23" s="238">
        <v>255702230</v>
      </c>
      <c r="AF23" s="238"/>
      <c r="AG23" s="238"/>
      <c r="AH23" s="238"/>
      <c r="AI23" s="238"/>
      <c r="AJ23" s="238"/>
      <c r="AK23" s="238"/>
      <c r="AL23" s="238"/>
      <c r="AM23" s="238">
        <v>233885138</v>
      </c>
      <c r="AN23" s="238"/>
      <c r="AO23" s="238"/>
      <c r="AP23" s="238"/>
      <c r="AQ23" s="238"/>
      <c r="AR23" s="238"/>
      <c r="AS23" s="238"/>
      <c r="AT23" s="238"/>
      <c r="AU23" s="238">
        <v>21817092</v>
      </c>
      <c r="AV23" s="238"/>
      <c r="AW23" s="238"/>
      <c r="AX23" s="238"/>
      <c r="AY23" s="238"/>
      <c r="AZ23" s="238"/>
      <c r="BA23" s="238"/>
      <c r="BB23" s="238"/>
      <c r="BC23" s="238">
        <v>12819985</v>
      </c>
      <c r="BD23" s="238"/>
      <c r="BE23" s="238"/>
      <c r="BF23" s="238"/>
      <c r="BG23" s="238"/>
      <c r="BH23" s="238"/>
      <c r="BI23" s="238"/>
      <c r="BJ23" s="238"/>
    </row>
    <row r="24" spans="2:62" ht="11.25" customHeight="1" x14ac:dyDescent="0.15">
      <c r="B24" s="9"/>
      <c r="C24" s="9"/>
      <c r="D24" s="9"/>
      <c r="E24" s="9"/>
      <c r="F24" s="9"/>
      <c r="G24" s="9"/>
      <c r="H24" s="9"/>
      <c r="I24" s="9"/>
      <c r="J24" s="9"/>
      <c r="K24" s="9"/>
      <c r="L24" s="9"/>
      <c r="M24" s="9"/>
      <c r="N24" s="9"/>
      <c r="O24" s="9"/>
      <c r="P24" s="9"/>
      <c r="Q24" s="9"/>
      <c r="R24" s="9"/>
      <c r="S24" s="9"/>
      <c r="T24" s="9"/>
      <c r="U24" s="9"/>
      <c r="V24" s="20"/>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row>
    <row r="25" spans="2:62" ht="11.25" customHeight="1" x14ac:dyDescent="0.15">
      <c r="B25" s="67"/>
      <c r="C25" s="244" t="s">
        <v>11</v>
      </c>
      <c r="D25" s="244"/>
      <c r="E25" s="67" t="s">
        <v>166</v>
      </c>
      <c r="F25" s="249" t="s">
        <v>466</v>
      </c>
      <c r="G25" s="249"/>
      <c r="H25" s="67" t="s">
        <v>630</v>
      </c>
      <c r="I25" s="67"/>
      <c r="J25" s="67"/>
      <c r="K25" s="67"/>
      <c r="L25" s="67"/>
      <c r="M25" s="67"/>
      <c r="N25" s="67"/>
      <c r="O25" s="67"/>
      <c r="P25" s="67"/>
      <c r="Q25" s="67"/>
      <c r="R25" s="67"/>
    </row>
    <row r="26" spans="2:62" ht="11.25" customHeight="1" x14ac:dyDescent="0.15">
      <c r="B26" s="67"/>
      <c r="C26" s="67"/>
      <c r="D26" s="67"/>
      <c r="E26" s="67"/>
      <c r="F26" s="250" t="s">
        <v>468</v>
      </c>
      <c r="G26" s="250"/>
      <c r="H26" s="68" t="s">
        <v>167</v>
      </c>
      <c r="I26" s="67"/>
      <c r="J26" s="67"/>
      <c r="K26" s="67"/>
      <c r="L26" s="67"/>
      <c r="M26" s="67"/>
      <c r="N26" s="67"/>
      <c r="O26" s="67"/>
      <c r="P26" s="67"/>
      <c r="Q26" s="67"/>
      <c r="R26" s="67"/>
    </row>
    <row r="27" spans="2:62" ht="11.25" customHeight="1" x14ac:dyDescent="0.15">
      <c r="B27" s="67"/>
      <c r="C27" s="67"/>
      <c r="D27" s="67"/>
      <c r="E27" s="67"/>
      <c r="F27" s="250" t="s">
        <v>480</v>
      </c>
      <c r="G27" s="250"/>
      <c r="H27" s="67" t="s">
        <v>411</v>
      </c>
      <c r="I27" s="67"/>
      <c r="J27" s="67"/>
      <c r="K27" s="67"/>
      <c r="L27" s="67"/>
      <c r="M27" s="67"/>
      <c r="N27" s="67"/>
      <c r="O27" s="67"/>
      <c r="P27" s="67"/>
      <c r="Q27" s="67"/>
      <c r="R27" s="67"/>
    </row>
    <row r="28" spans="2:62" ht="11.25" customHeight="1" x14ac:dyDescent="0.15">
      <c r="B28" s="67"/>
      <c r="C28" s="67"/>
      <c r="D28" s="67"/>
      <c r="E28" s="67"/>
      <c r="F28" s="309"/>
      <c r="G28" s="309"/>
      <c r="H28" s="67" t="s">
        <v>410</v>
      </c>
      <c r="I28" s="67"/>
      <c r="J28" s="67"/>
      <c r="K28" s="67"/>
      <c r="L28" s="67"/>
      <c r="M28" s="67"/>
      <c r="N28" s="67"/>
      <c r="O28" s="67"/>
      <c r="P28" s="67"/>
      <c r="Q28" s="67"/>
      <c r="R28" s="67"/>
    </row>
    <row r="29" spans="2:62" ht="11.25" customHeight="1" x14ac:dyDescent="0.15">
      <c r="B29" s="67"/>
      <c r="C29" s="67"/>
      <c r="D29" s="67"/>
      <c r="E29" s="67"/>
      <c r="F29" s="250" t="s">
        <v>490</v>
      </c>
      <c r="G29" s="250"/>
      <c r="H29" s="67" t="s">
        <v>631</v>
      </c>
      <c r="I29" s="67"/>
      <c r="J29" s="67"/>
      <c r="K29" s="67"/>
      <c r="L29" s="67"/>
      <c r="M29" s="67"/>
      <c r="N29" s="67"/>
      <c r="O29" s="67"/>
      <c r="P29" s="67"/>
      <c r="Q29" s="67"/>
      <c r="R29" s="67"/>
    </row>
    <row r="30" spans="2:62" ht="11.25" customHeight="1" x14ac:dyDescent="0.15">
      <c r="B30" s="236" t="s">
        <v>0</v>
      </c>
      <c r="C30" s="236"/>
      <c r="D30" s="236"/>
      <c r="E30" s="67" t="s">
        <v>166</v>
      </c>
      <c r="F30" s="67" t="s">
        <v>150</v>
      </c>
      <c r="G30" s="67"/>
      <c r="H30" s="67"/>
      <c r="I30" s="67"/>
      <c r="J30" s="67"/>
      <c r="K30" s="67"/>
      <c r="L30" s="67"/>
      <c r="M30" s="67"/>
      <c r="N30" s="67"/>
      <c r="O30" s="67"/>
      <c r="P30" s="67"/>
      <c r="Q30" s="67"/>
      <c r="R30" s="67"/>
    </row>
    <row r="32" spans="2:62" ht="17.25" customHeight="1" x14ac:dyDescent="0.15">
      <c r="B32" s="237" t="s">
        <v>647</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row>
    <row r="33" spans="1:7284" s="126" customFormat="1" ht="11.25" customHeight="1" x14ac:dyDescent="0.15">
      <c r="A33" s="126" t="s">
        <v>555</v>
      </c>
      <c r="B33" s="265" t="s">
        <v>549</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126" t="s">
        <v>555</v>
      </c>
      <c r="BL33" s="126" t="s">
        <v>555</v>
      </c>
      <c r="BM33" s="126" t="s">
        <v>555</v>
      </c>
      <c r="BN33" s="126" t="s">
        <v>555</v>
      </c>
      <c r="BO33" s="126" t="s">
        <v>555</v>
      </c>
      <c r="BP33" s="126" t="s">
        <v>555</v>
      </c>
      <c r="BQ33" s="126" t="s">
        <v>555</v>
      </c>
      <c r="BR33" s="126" t="s">
        <v>555</v>
      </c>
      <c r="BS33" s="126" t="s">
        <v>555</v>
      </c>
      <c r="BT33" s="126" t="s">
        <v>555</v>
      </c>
      <c r="BU33" s="126" t="s">
        <v>555</v>
      </c>
      <c r="BV33" s="126" t="s">
        <v>555</v>
      </c>
      <c r="BW33" s="126" t="s">
        <v>555</v>
      </c>
      <c r="BX33" s="126" t="s">
        <v>555</v>
      </c>
      <c r="BY33" s="126" t="s">
        <v>555</v>
      </c>
      <c r="BZ33" s="126" t="s">
        <v>555</v>
      </c>
      <c r="CA33" s="126" t="s">
        <v>555</v>
      </c>
      <c r="CB33" s="126" t="s">
        <v>555</v>
      </c>
      <c r="CC33" s="126" t="s">
        <v>555</v>
      </c>
      <c r="CD33" s="126" t="s">
        <v>555</v>
      </c>
      <c r="CE33" s="126" t="s">
        <v>555</v>
      </c>
      <c r="CF33" s="126" t="s">
        <v>555</v>
      </c>
      <c r="CG33" s="126" t="s">
        <v>555</v>
      </c>
      <c r="CH33" s="126" t="s">
        <v>555</v>
      </c>
      <c r="CI33" s="126" t="s">
        <v>555</v>
      </c>
      <c r="CJ33" s="126" t="s">
        <v>555</v>
      </c>
      <c r="CK33" s="126" t="s">
        <v>555</v>
      </c>
      <c r="CL33" s="126" t="s">
        <v>555</v>
      </c>
      <c r="CM33" s="126" t="s">
        <v>555</v>
      </c>
      <c r="CN33" s="126" t="s">
        <v>555</v>
      </c>
      <c r="CO33" s="126" t="s">
        <v>555</v>
      </c>
      <c r="CP33" s="126" t="s">
        <v>555</v>
      </c>
      <c r="CQ33" s="126" t="s">
        <v>555</v>
      </c>
      <c r="CR33" s="126" t="s">
        <v>555</v>
      </c>
      <c r="CS33" s="126" t="s">
        <v>555</v>
      </c>
      <c r="CT33" s="126" t="s">
        <v>555</v>
      </c>
      <c r="CU33" s="126" t="s">
        <v>555</v>
      </c>
      <c r="CV33" s="126" t="s">
        <v>555</v>
      </c>
      <c r="CW33" s="126" t="s">
        <v>555</v>
      </c>
      <c r="CX33" s="126" t="s">
        <v>555</v>
      </c>
      <c r="CY33" s="126" t="s">
        <v>555</v>
      </c>
      <c r="CZ33" s="126" t="s">
        <v>555</v>
      </c>
      <c r="DA33" s="126" t="s">
        <v>555</v>
      </c>
      <c r="DB33" s="126" t="s">
        <v>555</v>
      </c>
      <c r="DC33" s="126" t="s">
        <v>555</v>
      </c>
      <c r="DD33" s="126" t="s">
        <v>555</v>
      </c>
      <c r="DE33" s="126" t="s">
        <v>555</v>
      </c>
      <c r="DF33" s="126" t="s">
        <v>555</v>
      </c>
      <c r="DG33" s="126" t="s">
        <v>555</v>
      </c>
      <c r="DH33" s="126" t="s">
        <v>555</v>
      </c>
      <c r="DI33" s="126" t="s">
        <v>555</v>
      </c>
      <c r="DJ33" s="126" t="s">
        <v>555</v>
      </c>
      <c r="DK33" s="126" t="s">
        <v>555</v>
      </c>
      <c r="DL33" s="126" t="s">
        <v>555</v>
      </c>
      <c r="DM33" s="126" t="s">
        <v>555</v>
      </c>
      <c r="DN33" s="126" t="s">
        <v>555</v>
      </c>
      <c r="DO33" s="126" t="s">
        <v>555</v>
      </c>
      <c r="DP33" s="126" t="s">
        <v>555</v>
      </c>
      <c r="DQ33" s="126" t="s">
        <v>555</v>
      </c>
      <c r="DR33" s="126" t="s">
        <v>555</v>
      </c>
      <c r="DS33" s="126" t="s">
        <v>555</v>
      </c>
      <c r="DT33" s="126" t="s">
        <v>555</v>
      </c>
      <c r="DU33" s="126" t="s">
        <v>555</v>
      </c>
      <c r="DV33" s="126" t="s">
        <v>555</v>
      </c>
      <c r="DW33" s="126" t="s">
        <v>555</v>
      </c>
      <c r="DX33" s="126" t="s">
        <v>555</v>
      </c>
      <c r="DY33" s="126" t="s">
        <v>555</v>
      </c>
      <c r="DZ33" s="126" t="s">
        <v>555</v>
      </c>
      <c r="EA33" s="126" t="s">
        <v>555</v>
      </c>
      <c r="EB33" s="126" t="s">
        <v>555</v>
      </c>
      <c r="EC33" s="126" t="s">
        <v>555</v>
      </c>
      <c r="ED33" s="126" t="s">
        <v>555</v>
      </c>
      <c r="EE33" s="126" t="s">
        <v>555</v>
      </c>
      <c r="EF33" s="126" t="s">
        <v>555</v>
      </c>
      <c r="EG33" s="126" t="s">
        <v>555</v>
      </c>
      <c r="EH33" s="126" t="s">
        <v>555</v>
      </c>
      <c r="EI33" s="126" t="s">
        <v>555</v>
      </c>
      <c r="EJ33" s="126" t="s">
        <v>555</v>
      </c>
      <c r="EK33" s="126" t="s">
        <v>555</v>
      </c>
      <c r="EL33" s="126" t="s">
        <v>555</v>
      </c>
      <c r="EM33" s="126" t="s">
        <v>555</v>
      </c>
      <c r="EN33" s="126" t="s">
        <v>555</v>
      </c>
      <c r="EO33" s="126" t="s">
        <v>555</v>
      </c>
      <c r="EP33" s="126" t="s">
        <v>555</v>
      </c>
      <c r="EQ33" s="126" t="s">
        <v>555</v>
      </c>
      <c r="ER33" s="126" t="s">
        <v>555</v>
      </c>
      <c r="ES33" s="126" t="s">
        <v>555</v>
      </c>
      <c r="ET33" s="126" t="s">
        <v>555</v>
      </c>
      <c r="EU33" s="126" t="s">
        <v>555</v>
      </c>
      <c r="EV33" s="126" t="s">
        <v>555</v>
      </c>
      <c r="EW33" s="126" t="s">
        <v>555</v>
      </c>
      <c r="EX33" s="126" t="s">
        <v>555</v>
      </c>
      <c r="EY33" s="126" t="s">
        <v>555</v>
      </c>
      <c r="EZ33" s="126" t="s">
        <v>555</v>
      </c>
      <c r="FA33" s="126" t="s">
        <v>555</v>
      </c>
      <c r="FB33" s="126" t="s">
        <v>555</v>
      </c>
      <c r="FC33" s="126" t="s">
        <v>555</v>
      </c>
      <c r="FD33" s="126" t="s">
        <v>555</v>
      </c>
      <c r="FE33" s="126" t="s">
        <v>555</v>
      </c>
      <c r="FF33" s="126" t="s">
        <v>555</v>
      </c>
      <c r="FG33" s="126" t="s">
        <v>555</v>
      </c>
      <c r="FH33" s="126" t="s">
        <v>555</v>
      </c>
      <c r="FI33" s="126" t="s">
        <v>555</v>
      </c>
      <c r="FJ33" s="126" t="s">
        <v>555</v>
      </c>
      <c r="FK33" s="126" t="s">
        <v>555</v>
      </c>
      <c r="FL33" s="126" t="s">
        <v>555</v>
      </c>
      <c r="FM33" s="126" t="s">
        <v>555</v>
      </c>
      <c r="FN33" s="126" t="s">
        <v>555</v>
      </c>
      <c r="FO33" s="126" t="s">
        <v>555</v>
      </c>
      <c r="FP33" s="126" t="s">
        <v>555</v>
      </c>
      <c r="FQ33" s="126" t="s">
        <v>555</v>
      </c>
      <c r="FR33" s="126" t="s">
        <v>555</v>
      </c>
      <c r="FS33" s="126" t="s">
        <v>555</v>
      </c>
      <c r="FT33" s="126" t="s">
        <v>555</v>
      </c>
      <c r="FU33" s="126" t="s">
        <v>555</v>
      </c>
      <c r="FV33" s="126" t="s">
        <v>555</v>
      </c>
      <c r="FW33" s="126" t="s">
        <v>555</v>
      </c>
      <c r="FX33" s="126" t="s">
        <v>555</v>
      </c>
      <c r="FY33" s="126" t="s">
        <v>555</v>
      </c>
      <c r="FZ33" s="126" t="s">
        <v>555</v>
      </c>
      <c r="GA33" s="126" t="s">
        <v>555</v>
      </c>
      <c r="GB33" s="126" t="s">
        <v>555</v>
      </c>
      <c r="GC33" s="126" t="s">
        <v>555</v>
      </c>
      <c r="GD33" s="126" t="s">
        <v>555</v>
      </c>
      <c r="GE33" s="126" t="s">
        <v>555</v>
      </c>
      <c r="GF33" s="126" t="s">
        <v>555</v>
      </c>
      <c r="GG33" s="126" t="s">
        <v>555</v>
      </c>
      <c r="GH33" s="126" t="s">
        <v>555</v>
      </c>
      <c r="GI33" s="126" t="s">
        <v>555</v>
      </c>
      <c r="GJ33" s="126" t="s">
        <v>555</v>
      </c>
      <c r="GK33" s="126" t="s">
        <v>555</v>
      </c>
      <c r="GL33" s="126" t="s">
        <v>555</v>
      </c>
      <c r="GM33" s="126" t="s">
        <v>555</v>
      </c>
      <c r="GN33" s="126" t="s">
        <v>555</v>
      </c>
      <c r="GO33" s="126" t="s">
        <v>555</v>
      </c>
      <c r="GP33" s="126" t="s">
        <v>555</v>
      </c>
      <c r="GQ33" s="126" t="s">
        <v>555</v>
      </c>
      <c r="GR33" s="126" t="s">
        <v>555</v>
      </c>
      <c r="GS33" s="126" t="s">
        <v>555</v>
      </c>
      <c r="GT33" s="126" t="s">
        <v>555</v>
      </c>
      <c r="GU33" s="126" t="s">
        <v>555</v>
      </c>
      <c r="GV33" s="126" t="s">
        <v>555</v>
      </c>
      <c r="GW33" s="126" t="s">
        <v>555</v>
      </c>
      <c r="GX33" s="126" t="s">
        <v>555</v>
      </c>
      <c r="GY33" s="126" t="s">
        <v>555</v>
      </c>
      <c r="GZ33" s="126" t="s">
        <v>555</v>
      </c>
      <c r="HA33" s="126" t="s">
        <v>555</v>
      </c>
      <c r="HB33" s="126" t="s">
        <v>555</v>
      </c>
      <c r="HC33" s="126" t="s">
        <v>555</v>
      </c>
      <c r="HD33" s="126" t="s">
        <v>555</v>
      </c>
      <c r="HE33" s="126" t="s">
        <v>555</v>
      </c>
      <c r="HF33" s="126" t="s">
        <v>555</v>
      </c>
      <c r="HG33" s="126" t="s">
        <v>555</v>
      </c>
      <c r="HH33" s="126" t="s">
        <v>555</v>
      </c>
      <c r="HI33" s="126" t="s">
        <v>555</v>
      </c>
      <c r="HJ33" s="126" t="s">
        <v>555</v>
      </c>
      <c r="HK33" s="126" t="s">
        <v>555</v>
      </c>
      <c r="HL33" s="126" t="s">
        <v>555</v>
      </c>
      <c r="HM33" s="126" t="s">
        <v>555</v>
      </c>
      <c r="HN33" s="126" t="s">
        <v>555</v>
      </c>
      <c r="HO33" s="126" t="s">
        <v>555</v>
      </c>
      <c r="HP33" s="126" t="s">
        <v>555</v>
      </c>
      <c r="HQ33" s="126" t="s">
        <v>555</v>
      </c>
      <c r="HR33" s="126" t="s">
        <v>555</v>
      </c>
      <c r="HS33" s="126" t="s">
        <v>555</v>
      </c>
      <c r="HT33" s="126" t="s">
        <v>555</v>
      </c>
      <c r="HU33" s="126" t="s">
        <v>555</v>
      </c>
      <c r="HV33" s="126" t="s">
        <v>555</v>
      </c>
      <c r="HW33" s="126" t="s">
        <v>555</v>
      </c>
      <c r="HX33" s="126" t="s">
        <v>555</v>
      </c>
      <c r="HY33" s="126" t="s">
        <v>555</v>
      </c>
      <c r="HZ33" s="126" t="s">
        <v>555</v>
      </c>
      <c r="IA33" s="126" t="s">
        <v>555</v>
      </c>
      <c r="IB33" s="126" t="s">
        <v>555</v>
      </c>
      <c r="IC33" s="126" t="s">
        <v>555</v>
      </c>
      <c r="ID33" s="126" t="s">
        <v>555</v>
      </c>
      <c r="IE33" s="126" t="s">
        <v>555</v>
      </c>
      <c r="IF33" s="126" t="s">
        <v>555</v>
      </c>
      <c r="IG33" s="126" t="s">
        <v>555</v>
      </c>
      <c r="IH33" s="126" t="s">
        <v>555</v>
      </c>
      <c r="II33" s="126" t="s">
        <v>555</v>
      </c>
      <c r="IJ33" s="126" t="s">
        <v>555</v>
      </c>
      <c r="IK33" s="126" t="s">
        <v>555</v>
      </c>
      <c r="IL33" s="126" t="s">
        <v>555</v>
      </c>
      <c r="IM33" s="126" t="s">
        <v>555</v>
      </c>
      <c r="IN33" s="126" t="s">
        <v>555</v>
      </c>
      <c r="IO33" s="126" t="s">
        <v>555</v>
      </c>
      <c r="IP33" s="126" t="s">
        <v>555</v>
      </c>
      <c r="IQ33" s="126" t="s">
        <v>555</v>
      </c>
      <c r="IR33" s="126" t="s">
        <v>555</v>
      </c>
      <c r="IS33" s="126" t="s">
        <v>555</v>
      </c>
      <c r="IT33" s="126" t="s">
        <v>555</v>
      </c>
      <c r="IU33" s="126" t="s">
        <v>555</v>
      </c>
      <c r="IV33" s="126" t="s">
        <v>555</v>
      </c>
      <c r="IW33" s="126" t="s">
        <v>555</v>
      </c>
      <c r="IX33" s="126" t="s">
        <v>555</v>
      </c>
      <c r="IY33" s="126" t="s">
        <v>555</v>
      </c>
      <c r="IZ33" s="126" t="s">
        <v>555</v>
      </c>
      <c r="JA33" s="126" t="s">
        <v>555</v>
      </c>
      <c r="JB33" s="126" t="s">
        <v>555</v>
      </c>
      <c r="JC33" s="126" t="s">
        <v>555</v>
      </c>
      <c r="JD33" s="126" t="s">
        <v>555</v>
      </c>
      <c r="JE33" s="126" t="s">
        <v>555</v>
      </c>
      <c r="JF33" s="126" t="s">
        <v>555</v>
      </c>
      <c r="JG33" s="126" t="s">
        <v>555</v>
      </c>
      <c r="JH33" s="126" t="s">
        <v>555</v>
      </c>
      <c r="JI33" s="126" t="s">
        <v>555</v>
      </c>
      <c r="JJ33" s="126" t="s">
        <v>555</v>
      </c>
      <c r="JK33" s="126" t="s">
        <v>555</v>
      </c>
      <c r="JL33" s="126" t="s">
        <v>555</v>
      </c>
      <c r="JM33" s="126" t="s">
        <v>555</v>
      </c>
      <c r="JN33" s="126" t="s">
        <v>555</v>
      </c>
      <c r="JO33" s="126" t="s">
        <v>555</v>
      </c>
      <c r="JP33" s="126" t="s">
        <v>555</v>
      </c>
      <c r="JQ33" s="126" t="s">
        <v>555</v>
      </c>
      <c r="JR33" s="126" t="s">
        <v>555</v>
      </c>
      <c r="JS33" s="126" t="s">
        <v>555</v>
      </c>
      <c r="JT33" s="126" t="s">
        <v>555</v>
      </c>
      <c r="JU33" s="126" t="s">
        <v>555</v>
      </c>
      <c r="JV33" s="126" t="s">
        <v>555</v>
      </c>
      <c r="JW33" s="126" t="s">
        <v>555</v>
      </c>
      <c r="JX33" s="126" t="s">
        <v>555</v>
      </c>
      <c r="JY33" s="126" t="s">
        <v>555</v>
      </c>
      <c r="JZ33" s="126" t="s">
        <v>555</v>
      </c>
      <c r="KA33" s="126" t="s">
        <v>555</v>
      </c>
      <c r="KB33" s="126" t="s">
        <v>555</v>
      </c>
      <c r="KC33" s="126" t="s">
        <v>555</v>
      </c>
      <c r="KD33" s="126" t="s">
        <v>555</v>
      </c>
      <c r="KE33" s="126" t="s">
        <v>555</v>
      </c>
      <c r="KF33" s="126" t="s">
        <v>555</v>
      </c>
      <c r="KG33" s="126" t="s">
        <v>555</v>
      </c>
      <c r="KH33" s="126" t="s">
        <v>555</v>
      </c>
      <c r="KI33" s="126" t="s">
        <v>555</v>
      </c>
      <c r="KJ33" s="126" t="s">
        <v>555</v>
      </c>
      <c r="KK33" s="126" t="s">
        <v>555</v>
      </c>
      <c r="KL33" s="126" t="s">
        <v>555</v>
      </c>
      <c r="KM33" s="126" t="s">
        <v>555</v>
      </c>
      <c r="KN33" s="126" t="s">
        <v>555</v>
      </c>
      <c r="KO33" s="126" t="s">
        <v>555</v>
      </c>
      <c r="KP33" s="126" t="s">
        <v>555</v>
      </c>
      <c r="KQ33" s="126" t="s">
        <v>555</v>
      </c>
      <c r="KR33" s="126" t="s">
        <v>555</v>
      </c>
      <c r="KS33" s="126" t="s">
        <v>555</v>
      </c>
      <c r="KT33" s="126" t="s">
        <v>555</v>
      </c>
      <c r="KU33" s="126" t="s">
        <v>555</v>
      </c>
      <c r="KV33" s="126" t="s">
        <v>555</v>
      </c>
      <c r="KW33" s="126" t="s">
        <v>555</v>
      </c>
      <c r="KX33" s="126" t="s">
        <v>555</v>
      </c>
      <c r="KY33" s="126" t="s">
        <v>555</v>
      </c>
      <c r="KZ33" s="126" t="s">
        <v>555</v>
      </c>
      <c r="LA33" s="126" t="s">
        <v>555</v>
      </c>
      <c r="LB33" s="126" t="s">
        <v>555</v>
      </c>
      <c r="LC33" s="126" t="s">
        <v>555</v>
      </c>
      <c r="LD33" s="126" t="s">
        <v>555</v>
      </c>
      <c r="LE33" s="126" t="s">
        <v>555</v>
      </c>
      <c r="LF33" s="126" t="s">
        <v>555</v>
      </c>
      <c r="LG33" s="126" t="s">
        <v>555</v>
      </c>
      <c r="LH33" s="126" t="s">
        <v>555</v>
      </c>
      <c r="LI33" s="126" t="s">
        <v>555</v>
      </c>
      <c r="LJ33" s="126" t="s">
        <v>555</v>
      </c>
      <c r="LK33" s="126" t="s">
        <v>555</v>
      </c>
      <c r="LL33" s="126" t="s">
        <v>555</v>
      </c>
      <c r="LM33" s="126" t="s">
        <v>555</v>
      </c>
      <c r="LN33" s="126" t="s">
        <v>555</v>
      </c>
      <c r="LO33" s="126" t="s">
        <v>555</v>
      </c>
      <c r="LP33" s="126" t="s">
        <v>555</v>
      </c>
      <c r="LQ33" s="126" t="s">
        <v>555</v>
      </c>
      <c r="LR33" s="126" t="s">
        <v>555</v>
      </c>
      <c r="LS33" s="126" t="s">
        <v>555</v>
      </c>
      <c r="LT33" s="126" t="s">
        <v>555</v>
      </c>
      <c r="LU33" s="126" t="s">
        <v>555</v>
      </c>
      <c r="LV33" s="126" t="s">
        <v>555</v>
      </c>
      <c r="LW33" s="126" t="s">
        <v>555</v>
      </c>
      <c r="LX33" s="126" t="s">
        <v>555</v>
      </c>
      <c r="LY33" s="126" t="s">
        <v>555</v>
      </c>
      <c r="LZ33" s="126" t="s">
        <v>555</v>
      </c>
      <c r="MA33" s="126" t="s">
        <v>555</v>
      </c>
      <c r="MB33" s="126" t="s">
        <v>555</v>
      </c>
      <c r="MC33" s="126" t="s">
        <v>555</v>
      </c>
      <c r="MD33" s="126" t="s">
        <v>555</v>
      </c>
      <c r="ME33" s="126" t="s">
        <v>555</v>
      </c>
      <c r="MF33" s="126" t="s">
        <v>555</v>
      </c>
      <c r="MG33" s="126" t="s">
        <v>555</v>
      </c>
      <c r="MH33" s="126" t="s">
        <v>555</v>
      </c>
      <c r="MI33" s="126" t="s">
        <v>555</v>
      </c>
      <c r="MJ33" s="126" t="s">
        <v>555</v>
      </c>
      <c r="MK33" s="126" t="s">
        <v>555</v>
      </c>
      <c r="ML33" s="126" t="s">
        <v>555</v>
      </c>
      <c r="MM33" s="126" t="s">
        <v>555</v>
      </c>
      <c r="MN33" s="126" t="s">
        <v>555</v>
      </c>
      <c r="MO33" s="126" t="s">
        <v>555</v>
      </c>
      <c r="MP33" s="126" t="s">
        <v>555</v>
      </c>
      <c r="MQ33" s="126" t="s">
        <v>555</v>
      </c>
      <c r="MR33" s="126" t="s">
        <v>555</v>
      </c>
      <c r="MS33" s="126" t="s">
        <v>555</v>
      </c>
      <c r="MT33" s="126" t="s">
        <v>555</v>
      </c>
      <c r="MU33" s="126" t="s">
        <v>555</v>
      </c>
      <c r="MV33" s="126" t="s">
        <v>555</v>
      </c>
      <c r="MW33" s="126" t="s">
        <v>555</v>
      </c>
      <c r="MX33" s="126" t="s">
        <v>555</v>
      </c>
      <c r="MY33" s="126" t="s">
        <v>555</v>
      </c>
      <c r="MZ33" s="126" t="s">
        <v>555</v>
      </c>
      <c r="NA33" s="126" t="s">
        <v>555</v>
      </c>
      <c r="NB33" s="126" t="s">
        <v>555</v>
      </c>
      <c r="NC33" s="126" t="s">
        <v>555</v>
      </c>
      <c r="ND33" s="126" t="s">
        <v>555</v>
      </c>
      <c r="NE33" s="126" t="s">
        <v>555</v>
      </c>
      <c r="NF33" s="126" t="s">
        <v>555</v>
      </c>
      <c r="NG33" s="126" t="s">
        <v>555</v>
      </c>
      <c r="NH33" s="126" t="s">
        <v>555</v>
      </c>
      <c r="NI33" s="126" t="s">
        <v>555</v>
      </c>
      <c r="NJ33" s="126" t="s">
        <v>555</v>
      </c>
      <c r="NK33" s="126" t="s">
        <v>555</v>
      </c>
      <c r="NL33" s="126" t="s">
        <v>555</v>
      </c>
      <c r="NM33" s="126" t="s">
        <v>555</v>
      </c>
      <c r="NN33" s="126" t="s">
        <v>555</v>
      </c>
      <c r="NO33" s="126" t="s">
        <v>555</v>
      </c>
      <c r="NP33" s="126" t="s">
        <v>555</v>
      </c>
      <c r="NQ33" s="126" t="s">
        <v>555</v>
      </c>
      <c r="NR33" s="126" t="s">
        <v>555</v>
      </c>
      <c r="NS33" s="126" t="s">
        <v>555</v>
      </c>
      <c r="NT33" s="126" t="s">
        <v>555</v>
      </c>
      <c r="NU33" s="126" t="s">
        <v>555</v>
      </c>
      <c r="NV33" s="126" t="s">
        <v>555</v>
      </c>
      <c r="NW33" s="126" t="s">
        <v>555</v>
      </c>
      <c r="NX33" s="126" t="s">
        <v>555</v>
      </c>
      <c r="NY33" s="126" t="s">
        <v>555</v>
      </c>
      <c r="NZ33" s="126" t="s">
        <v>555</v>
      </c>
      <c r="OA33" s="126" t="s">
        <v>555</v>
      </c>
      <c r="OB33" s="126" t="s">
        <v>555</v>
      </c>
      <c r="OC33" s="126" t="s">
        <v>555</v>
      </c>
      <c r="OD33" s="126" t="s">
        <v>555</v>
      </c>
      <c r="OE33" s="126" t="s">
        <v>555</v>
      </c>
      <c r="OF33" s="126" t="s">
        <v>555</v>
      </c>
      <c r="OG33" s="126" t="s">
        <v>555</v>
      </c>
      <c r="OH33" s="126" t="s">
        <v>555</v>
      </c>
      <c r="OI33" s="126" t="s">
        <v>555</v>
      </c>
      <c r="OJ33" s="126" t="s">
        <v>555</v>
      </c>
      <c r="OK33" s="126" t="s">
        <v>555</v>
      </c>
      <c r="OL33" s="126" t="s">
        <v>555</v>
      </c>
      <c r="OM33" s="126" t="s">
        <v>555</v>
      </c>
      <c r="ON33" s="126" t="s">
        <v>555</v>
      </c>
      <c r="OO33" s="126" t="s">
        <v>555</v>
      </c>
      <c r="OP33" s="126" t="s">
        <v>555</v>
      </c>
      <c r="OQ33" s="126" t="s">
        <v>555</v>
      </c>
      <c r="OR33" s="126" t="s">
        <v>555</v>
      </c>
      <c r="OS33" s="126" t="s">
        <v>555</v>
      </c>
      <c r="OT33" s="126" t="s">
        <v>555</v>
      </c>
      <c r="OU33" s="126" t="s">
        <v>555</v>
      </c>
      <c r="OV33" s="126" t="s">
        <v>555</v>
      </c>
      <c r="OW33" s="126" t="s">
        <v>555</v>
      </c>
      <c r="OX33" s="126" t="s">
        <v>555</v>
      </c>
      <c r="OY33" s="126" t="s">
        <v>555</v>
      </c>
      <c r="OZ33" s="126" t="s">
        <v>555</v>
      </c>
      <c r="PA33" s="126" t="s">
        <v>555</v>
      </c>
      <c r="PB33" s="126" t="s">
        <v>555</v>
      </c>
      <c r="PC33" s="126" t="s">
        <v>555</v>
      </c>
      <c r="PD33" s="126" t="s">
        <v>555</v>
      </c>
      <c r="PE33" s="126" t="s">
        <v>555</v>
      </c>
      <c r="PF33" s="126" t="s">
        <v>555</v>
      </c>
      <c r="PG33" s="126" t="s">
        <v>555</v>
      </c>
      <c r="PH33" s="126" t="s">
        <v>555</v>
      </c>
      <c r="PI33" s="126" t="s">
        <v>555</v>
      </c>
      <c r="PJ33" s="126" t="s">
        <v>555</v>
      </c>
      <c r="PK33" s="126" t="s">
        <v>555</v>
      </c>
      <c r="PL33" s="126" t="s">
        <v>555</v>
      </c>
      <c r="PM33" s="126" t="s">
        <v>555</v>
      </c>
      <c r="PN33" s="126" t="s">
        <v>555</v>
      </c>
      <c r="PO33" s="126" t="s">
        <v>555</v>
      </c>
      <c r="PP33" s="126" t="s">
        <v>555</v>
      </c>
      <c r="PQ33" s="126" t="s">
        <v>555</v>
      </c>
      <c r="PR33" s="126" t="s">
        <v>555</v>
      </c>
      <c r="PS33" s="126" t="s">
        <v>555</v>
      </c>
      <c r="PT33" s="126" t="s">
        <v>555</v>
      </c>
      <c r="PU33" s="126" t="s">
        <v>555</v>
      </c>
      <c r="PV33" s="126" t="s">
        <v>555</v>
      </c>
      <c r="PW33" s="126" t="s">
        <v>555</v>
      </c>
      <c r="PX33" s="126" t="s">
        <v>555</v>
      </c>
      <c r="PY33" s="126" t="s">
        <v>555</v>
      </c>
      <c r="PZ33" s="126" t="s">
        <v>555</v>
      </c>
      <c r="QA33" s="126" t="s">
        <v>555</v>
      </c>
      <c r="QB33" s="126" t="s">
        <v>555</v>
      </c>
      <c r="QC33" s="126" t="s">
        <v>555</v>
      </c>
      <c r="QD33" s="126" t="s">
        <v>555</v>
      </c>
      <c r="QE33" s="126" t="s">
        <v>555</v>
      </c>
      <c r="QF33" s="126" t="s">
        <v>555</v>
      </c>
      <c r="QG33" s="126" t="s">
        <v>555</v>
      </c>
      <c r="QH33" s="126" t="s">
        <v>555</v>
      </c>
      <c r="QI33" s="126" t="s">
        <v>555</v>
      </c>
      <c r="QJ33" s="126" t="s">
        <v>555</v>
      </c>
      <c r="QK33" s="126" t="s">
        <v>555</v>
      </c>
      <c r="QL33" s="126" t="s">
        <v>555</v>
      </c>
      <c r="QM33" s="126" t="s">
        <v>555</v>
      </c>
      <c r="QN33" s="126" t="s">
        <v>555</v>
      </c>
      <c r="QO33" s="126" t="s">
        <v>555</v>
      </c>
      <c r="QP33" s="126" t="s">
        <v>555</v>
      </c>
      <c r="QQ33" s="126" t="s">
        <v>555</v>
      </c>
      <c r="QR33" s="126" t="s">
        <v>555</v>
      </c>
      <c r="QS33" s="126" t="s">
        <v>555</v>
      </c>
      <c r="QT33" s="126" t="s">
        <v>555</v>
      </c>
      <c r="QU33" s="126" t="s">
        <v>555</v>
      </c>
      <c r="QV33" s="126" t="s">
        <v>555</v>
      </c>
      <c r="QW33" s="126" t="s">
        <v>555</v>
      </c>
      <c r="QX33" s="126" t="s">
        <v>555</v>
      </c>
      <c r="QY33" s="126" t="s">
        <v>555</v>
      </c>
      <c r="QZ33" s="126" t="s">
        <v>555</v>
      </c>
      <c r="RA33" s="126" t="s">
        <v>555</v>
      </c>
      <c r="RB33" s="126" t="s">
        <v>555</v>
      </c>
      <c r="RC33" s="126" t="s">
        <v>555</v>
      </c>
      <c r="RD33" s="126" t="s">
        <v>555</v>
      </c>
      <c r="RE33" s="126" t="s">
        <v>555</v>
      </c>
      <c r="RF33" s="126" t="s">
        <v>555</v>
      </c>
      <c r="RG33" s="126" t="s">
        <v>555</v>
      </c>
      <c r="RH33" s="126" t="s">
        <v>555</v>
      </c>
      <c r="RI33" s="126" t="s">
        <v>555</v>
      </c>
      <c r="RJ33" s="126" t="s">
        <v>555</v>
      </c>
      <c r="RK33" s="126" t="s">
        <v>555</v>
      </c>
      <c r="RL33" s="126" t="s">
        <v>555</v>
      </c>
      <c r="RM33" s="126" t="s">
        <v>555</v>
      </c>
      <c r="RN33" s="126" t="s">
        <v>555</v>
      </c>
      <c r="RO33" s="126" t="s">
        <v>555</v>
      </c>
      <c r="RP33" s="126" t="s">
        <v>555</v>
      </c>
      <c r="RQ33" s="126" t="s">
        <v>555</v>
      </c>
      <c r="RR33" s="126" t="s">
        <v>555</v>
      </c>
      <c r="RS33" s="126" t="s">
        <v>555</v>
      </c>
      <c r="RT33" s="126" t="s">
        <v>555</v>
      </c>
      <c r="RU33" s="126" t="s">
        <v>555</v>
      </c>
      <c r="RV33" s="126" t="s">
        <v>555</v>
      </c>
      <c r="RW33" s="126" t="s">
        <v>555</v>
      </c>
      <c r="RX33" s="126" t="s">
        <v>555</v>
      </c>
      <c r="RY33" s="126" t="s">
        <v>555</v>
      </c>
      <c r="RZ33" s="126" t="s">
        <v>555</v>
      </c>
      <c r="SA33" s="126" t="s">
        <v>555</v>
      </c>
      <c r="SB33" s="126" t="s">
        <v>555</v>
      </c>
      <c r="SC33" s="126" t="s">
        <v>555</v>
      </c>
      <c r="SD33" s="126" t="s">
        <v>555</v>
      </c>
      <c r="SE33" s="126" t="s">
        <v>555</v>
      </c>
      <c r="SF33" s="126" t="s">
        <v>555</v>
      </c>
      <c r="SG33" s="126" t="s">
        <v>555</v>
      </c>
      <c r="SH33" s="126" t="s">
        <v>555</v>
      </c>
      <c r="SI33" s="126" t="s">
        <v>555</v>
      </c>
      <c r="SJ33" s="126" t="s">
        <v>555</v>
      </c>
      <c r="SK33" s="126" t="s">
        <v>555</v>
      </c>
      <c r="SL33" s="126" t="s">
        <v>555</v>
      </c>
      <c r="SM33" s="126" t="s">
        <v>555</v>
      </c>
      <c r="SN33" s="126" t="s">
        <v>555</v>
      </c>
      <c r="SO33" s="126" t="s">
        <v>555</v>
      </c>
      <c r="SP33" s="126" t="s">
        <v>555</v>
      </c>
      <c r="SQ33" s="126" t="s">
        <v>555</v>
      </c>
      <c r="SR33" s="126" t="s">
        <v>555</v>
      </c>
      <c r="SS33" s="126" t="s">
        <v>555</v>
      </c>
      <c r="ST33" s="126" t="s">
        <v>555</v>
      </c>
      <c r="SU33" s="126" t="s">
        <v>555</v>
      </c>
      <c r="SV33" s="126" t="s">
        <v>555</v>
      </c>
      <c r="SW33" s="126" t="s">
        <v>555</v>
      </c>
      <c r="SX33" s="126" t="s">
        <v>555</v>
      </c>
      <c r="SY33" s="126" t="s">
        <v>555</v>
      </c>
      <c r="SZ33" s="126" t="s">
        <v>555</v>
      </c>
      <c r="TA33" s="126" t="s">
        <v>555</v>
      </c>
      <c r="TB33" s="126" t="s">
        <v>555</v>
      </c>
      <c r="TC33" s="126" t="s">
        <v>555</v>
      </c>
      <c r="TD33" s="126" t="s">
        <v>555</v>
      </c>
      <c r="TE33" s="126" t="s">
        <v>555</v>
      </c>
      <c r="TF33" s="126" t="s">
        <v>555</v>
      </c>
      <c r="TG33" s="126" t="s">
        <v>555</v>
      </c>
      <c r="TH33" s="126" t="s">
        <v>555</v>
      </c>
      <c r="TI33" s="126" t="s">
        <v>555</v>
      </c>
      <c r="TJ33" s="126" t="s">
        <v>555</v>
      </c>
      <c r="TK33" s="126" t="s">
        <v>555</v>
      </c>
      <c r="TL33" s="126" t="s">
        <v>555</v>
      </c>
      <c r="TM33" s="126" t="s">
        <v>555</v>
      </c>
      <c r="TN33" s="126" t="s">
        <v>555</v>
      </c>
      <c r="TO33" s="126" t="s">
        <v>555</v>
      </c>
      <c r="TP33" s="126" t="s">
        <v>555</v>
      </c>
      <c r="TQ33" s="126" t="s">
        <v>555</v>
      </c>
      <c r="TR33" s="126" t="s">
        <v>555</v>
      </c>
      <c r="TS33" s="126" t="s">
        <v>555</v>
      </c>
      <c r="TT33" s="126" t="s">
        <v>555</v>
      </c>
      <c r="TU33" s="126" t="s">
        <v>555</v>
      </c>
      <c r="TV33" s="126" t="s">
        <v>555</v>
      </c>
      <c r="TW33" s="126" t="s">
        <v>555</v>
      </c>
      <c r="TX33" s="126" t="s">
        <v>555</v>
      </c>
      <c r="TY33" s="126" t="s">
        <v>555</v>
      </c>
      <c r="TZ33" s="126" t="s">
        <v>555</v>
      </c>
      <c r="UA33" s="126" t="s">
        <v>555</v>
      </c>
      <c r="UB33" s="126" t="s">
        <v>555</v>
      </c>
      <c r="UC33" s="126" t="s">
        <v>555</v>
      </c>
      <c r="UD33" s="126" t="s">
        <v>555</v>
      </c>
      <c r="UE33" s="126" t="s">
        <v>555</v>
      </c>
      <c r="UF33" s="126" t="s">
        <v>555</v>
      </c>
      <c r="UG33" s="126" t="s">
        <v>555</v>
      </c>
      <c r="UH33" s="126" t="s">
        <v>555</v>
      </c>
      <c r="UI33" s="126" t="s">
        <v>555</v>
      </c>
      <c r="UJ33" s="126" t="s">
        <v>555</v>
      </c>
      <c r="UK33" s="126" t="s">
        <v>555</v>
      </c>
      <c r="UL33" s="126" t="s">
        <v>555</v>
      </c>
      <c r="UM33" s="126" t="s">
        <v>555</v>
      </c>
      <c r="UN33" s="126" t="s">
        <v>555</v>
      </c>
      <c r="UO33" s="126" t="s">
        <v>555</v>
      </c>
      <c r="UP33" s="126" t="s">
        <v>555</v>
      </c>
      <c r="UQ33" s="126" t="s">
        <v>555</v>
      </c>
      <c r="UR33" s="126" t="s">
        <v>555</v>
      </c>
      <c r="US33" s="126" t="s">
        <v>555</v>
      </c>
      <c r="UT33" s="126" t="s">
        <v>555</v>
      </c>
      <c r="UU33" s="126" t="s">
        <v>555</v>
      </c>
      <c r="UV33" s="126" t="s">
        <v>555</v>
      </c>
      <c r="UW33" s="126" t="s">
        <v>555</v>
      </c>
      <c r="UX33" s="126" t="s">
        <v>555</v>
      </c>
      <c r="UY33" s="126" t="s">
        <v>555</v>
      </c>
      <c r="UZ33" s="126" t="s">
        <v>555</v>
      </c>
      <c r="VA33" s="126" t="s">
        <v>555</v>
      </c>
      <c r="VB33" s="126" t="s">
        <v>555</v>
      </c>
      <c r="VC33" s="126" t="s">
        <v>555</v>
      </c>
      <c r="VD33" s="126" t="s">
        <v>555</v>
      </c>
      <c r="VE33" s="126" t="s">
        <v>555</v>
      </c>
      <c r="VF33" s="126" t="s">
        <v>555</v>
      </c>
      <c r="VG33" s="126" t="s">
        <v>555</v>
      </c>
      <c r="VH33" s="126" t="s">
        <v>555</v>
      </c>
      <c r="VI33" s="126" t="s">
        <v>555</v>
      </c>
      <c r="VJ33" s="126" t="s">
        <v>555</v>
      </c>
      <c r="VK33" s="126" t="s">
        <v>555</v>
      </c>
      <c r="VL33" s="126" t="s">
        <v>555</v>
      </c>
      <c r="VM33" s="126" t="s">
        <v>555</v>
      </c>
      <c r="VN33" s="126" t="s">
        <v>555</v>
      </c>
      <c r="VO33" s="126" t="s">
        <v>555</v>
      </c>
      <c r="VP33" s="126" t="s">
        <v>555</v>
      </c>
      <c r="VQ33" s="126" t="s">
        <v>555</v>
      </c>
      <c r="VR33" s="126" t="s">
        <v>555</v>
      </c>
      <c r="VS33" s="126" t="s">
        <v>555</v>
      </c>
      <c r="VT33" s="126" t="s">
        <v>555</v>
      </c>
      <c r="VU33" s="126" t="s">
        <v>555</v>
      </c>
      <c r="VV33" s="126" t="s">
        <v>555</v>
      </c>
      <c r="VW33" s="126" t="s">
        <v>555</v>
      </c>
      <c r="VX33" s="126" t="s">
        <v>555</v>
      </c>
      <c r="VY33" s="126" t="s">
        <v>555</v>
      </c>
      <c r="VZ33" s="126" t="s">
        <v>555</v>
      </c>
      <c r="WA33" s="126" t="s">
        <v>555</v>
      </c>
      <c r="WB33" s="126" t="s">
        <v>555</v>
      </c>
      <c r="WC33" s="126" t="s">
        <v>555</v>
      </c>
      <c r="WD33" s="126" t="s">
        <v>555</v>
      </c>
      <c r="WE33" s="126" t="s">
        <v>555</v>
      </c>
      <c r="WF33" s="126" t="s">
        <v>555</v>
      </c>
      <c r="WG33" s="126" t="s">
        <v>555</v>
      </c>
      <c r="WH33" s="126" t="s">
        <v>555</v>
      </c>
      <c r="WI33" s="126" t="s">
        <v>555</v>
      </c>
      <c r="WJ33" s="126" t="s">
        <v>555</v>
      </c>
      <c r="WK33" s="126" t="s">
        <v>555</v>
      </c>
      <c r="WL33" s="126" t="s">
        <v>555</v>
      </c>
      <c r="WM33" s="126" t="s">
        <v>555</v>
      </c>
      <c r="WN33" s="126" t="s">
        <v>555</v>
      </c>
      <c r="WO33" s="126" t="s">
        <v>555</v>
      </c>
      <c r="WP33" s="126" t="s">
        <v>555</v>
      </c>
      <c r="WQ33" s="126" t="s">
        <v>555</v>
      </c>
      <c r="WR33" s="126" t="s">
        <v>555</v>
      </c>
      <c r="WS33" s="126" t="s">
        <v>555</v>
      </c>
      <c r="WT33" s="126" t="s">
        <v>555</v>
      </c>
      <c r="WU33" s="126" t="s">
        <v>555</v>
      </c>
      <c r="WV33" s="126" t="s">
        <v>555</v>
      </c>
      <c r="WW33" s="126" t="s">
        <v>555</v>
      </c>
      <c r="WX33" s="126" t="s">
        <v>555</v>
      </c>
      <c r="WY33" s="126" t="s">
        <v>555</v>
      </c>
      <c r="WZ33" s="126" t="s">
        <v>555</v>
      </c>
      <c r="XA33" s="126" t="s">
        <v>555</v>
      </c>
      <c r="XB33" s="126" t="s">
        <v>555</v>
      </c>
      <c r="XC33" s="126" t="s">
        <v>555</v>
      </c>
      <c r="XD33" s="126" t="s">
        <v>555</v>
      </c>
      <c r="XE33" s="126" t="s">
        <v>555</v>
      </c>
      <c r="XF33" s="126" t="s">
        <v>555</v>
      </c>
      <c r="XG33" s="126" t="s">
        <v>555</v>
      </c>
      <c r="XH33" s="126" t="s">
        <v>555</v>
      </c>
      <c r="XI33" s="126" t="s">
        <v>555</v>
      </c>
      <c r="XJ33" s="126" t="s">
        <v>555</v>
      </c>
      <c r="XK33" s="126" t="s">
        <v>555</v>
      </c>
      <c r="XL33" s="126" t="s">
        <v>555</v>
      </c>
      <c r="XM33" s="126" t="s">
        <v>555</v>
      </c>
      <c r="XN33" s="126" t="s">
        <v>555</v>
      </c>
      <c r="XO33" s="126" t="s">
        <v>555</v>
      </c>
      <c r="XP33" s="126" t="s">
        <v>555</v>
      </c>
      <c r="XQ33" s="126" t="s">
        <v>555</v>
      </c>
      <c r="XR33" s="126" t="s">
        <v>555</v>
      </c>
      <c r="XS33" s="126" t="s">
        <v>555</v>
      </c>
      <c r="XT33" s="126" t="s">
        <v>555</v>
      </c>
      <c r="XU33" s="126" t="s">
        <v>555</v>
      </c>
      <c r="XV33" s="126" t="s">
        <v>555</v>
      </c>
      <c r="XW33" s="126" t="s">
        <v>555</v>
      </c>
      <c r="XX33" s="126" t="s">
        <v>555</v>
      </c>
      <c r="XY33" s="126" t="s">
        <v>555</v>
      </c>
      <c r="XZ33" s="126" t="s">
        <v>555</v>
      </c>
      <c r="YA33" s="126" t="s">
        <v>555</v>
      </c>
      <c r="YB33" s="126" t="s">
        <v>555</v>
      </c>
      <c r="YC33" s="126" t="s">
        <v>555</v>
      </c>
      <c r="YD33" s="126" t="s">
        <v>555</v>
      </c>
      <c r="YE33" s="126" t="s">
        <v>555</v>
      </c>
      <c r="YF33" s="126" t="s">
        <v>555</v>
      </c>
      <c r="YG33" s="126" t="s">
        <v>555</v>
      </c>
      <c r="YH33" s="126" t="s">
        <v>555</v>
      </c>
      <c r="YI33" s="126" t="s">
        <v>555</v>
      </c>
      <c r="YJ33" s="126" t="s">
        <v>555</v>
      </c>
      <c r="YK33" s="126" t="s">
        <v>555</v>
      </c>
      <c r="YL33" s="126" t="s">
        <v>555</v>
      </c>
      <c r="YM33" s="126" t="s">
        <v>555</v>
      </c>
      <c r="YN33" s="126" t="s">
        <v>555</v>
      </c>
      <c r="YO33" s="126" t="s">
        <v>555</v>
      </c>
      <c r="YP33" s="126" t="s">
        <v>555</v>
      </c>
      <c r="YQ33" s="126" t="s">
        <v>555</v>
      </c>
      <c r="YR33" s="126" t="s">
        <v>555</v>
      </c>
      <c r="YS33" s="126" t="s">
        <v>555</v>
      </c>
      <c r="YT33" s="126" t="s">
        <v>555</v>
      </c>
      <c r="YU33" s="126" t="s">
        <v>555</v>
      </c>
      <c r="YV33" s="126" t="s">
        <v>555</v>
      </c>
      <c r="YW33" s="126" t="s">
        <v>555</v>
      </c>
      <c r="YX33" s="126" t="s">
        <v>555</v>
      </c>
      <c r="YY33" s="126" t="s">
        <v>555</v>
      </c>
      <c r="YZ33" s="126" t="s">
        <v>555</v>
      </c>
      <c r="ZA33" s="126" t="s">
        <v>555</v>
      </c>
      <c r="ZB33" s="126" t="s">
        <v>555</v>
      </c>
      <c r="ZC33" s="126" t="s">
        <v>555</v>
      </c>
      <c r="ZD33" s="126" t="s">
        <v>555</v>
      </c>
      <c r="ZE33" s="126" t="s">
        <v>555</v>
      </c>
      <c r="ZF33" s="126" t="s">
        <v>555</v>
      </c>
      <c r="ZG33" s="126" t="s">
        <v>555</v>
      </c>
      <c r="ZH33" s="126" t="s">
        <v>555</v>
      </c>
      <c r="ZI33" s="126" t="s">
        <v>555</v>
      </c>
      <c r="ZJ33" s="126" t="s">
        <v>555</v>
      </c>
      <c r="ZK33" s="126" t="s">
        <v>555</v>
      </c>
      <c r="ZL33" s="126" t="s">
        <v>555</v>
      </c>
      <c r="ZM33" s="126" t="s">
        <v>555</v>
      </c>
      <c r="ZN33" s="126" t="s">
        <v>555</v>
      </c>
      <c r="ZO33" s="126" t="s">
        <v>555</v>
      </c>
      <c r="ZP33" s="126" t="s">
        <v>555</v>
      </c>
      <c r="ZQ33" s="126" t="s">
        <v>555</v>
      </c>
      <c r="ZR33" s="126" t="s">
        <v>555</v>
      </c>
      <c r="ZS33" s="126" t="s">
        <v>555</v>
      </c>
      <c r="ZT33" s="126" t="s">
        <v>555</v>
      </c>
      <c r="ZU33" s="126" t="s">
        <v>555</v>
      </c>
      <c r="ZV33" s="126" t="s">
        <v>555</v>
      </c>
      <c r="ZW33" s="126" t="s">
        <v>555</v>
      </c>
      <c r="ZX33" s="126" t="s">
        <v>555</v>
      </c>
      <c r="ZY33" s="126" t="s">
        <v>555</v>
      </c>
      <c r="ZZ33" s="126" t="s">
        <v>555</v>
      </c>
      <c r="AAA33" s="126" t="s">
        <v>555</v>
      </c>
      <c r="AAB33" s="126" t="s">
        <v>555</v>
      </c>
      <c r="AAC33" s="126" t="s">
        <v>555</v>
      </c>
      <c r="AAD33" s="126" t="s">
        <v>555</v>
      </c>
      <c r="AAE33" s="126" t="s">
        <v>555</v>
      </c>
      <c r="AAF33" s="126" t="s">
        <v>555</v>
      </c>
      <c r="AAG33" s="126" t="s">
        <v>555</v>
      </c>
      <c r="AAH33" s="126" t="s">
        <v>555</v>
      </c>
      <c r="AAI33" s="126" t="s">
        <v>555</v>
      </c>
      <c r="AAJ33" s="126" t="s">
        <v>555</v>
      </c>
      <c r="AAK33" s="126" t="s">
        <v>555</v>
      </c>
      <c r="AAL33" s="126" t="s">
        <v>555</v>
      </c>
      <c r="AAM33" s="126" t="s">
        <v>555</v>
      </c>
      <c r="AAN33" s="126" t="s">
        <v>555</v>
      </c>
      <c r="AAO33" s="126" t="s">
        <v>555</v>
      </c>
      <c r="AAP33" s="126" t="s">
        <v>555</v>
      </c>
      <c r="AAQ33" s="126" t="s">
        <v>555</v>
      </c>
      <c r="AAR33" s="126" t="s">
        <v>555</v>
      </c>
      <c r="AAS33" s="126" t="s">
        <v>555</v>
      </c>
      <c r="AAT33" s="126" t="s">
        <v>555</v>
      </c>
      <c r="AAU33" s="126" t="s">
        <v>555</v>
      </c>
      <c r="AAV33" s="126" t="s">
        <v>555</v>
      </c>
      <c r="AAW33" s="126" t="s">
        <v>555</v>
      </c>
      <c r="AAX33" s="126" t="s">
        <v>555</v>
      </c>
      <c r="AAY33" s="126" t="s">
        <v>555</v>
      </c>
      <c r="AAZ33" s="126" t="s">
        <v>555</v>
      </c>
      <c r="ABA33" s="126" t="s">
        <v>555</v>
      </c>
      <c r="ABB33" s="126" t="s">
        <v>555</v>
      </c>
      <c r="ABC33" s="126" t="s">
        <v>555</v>
      </c>
      <c r="ABD33" s="126" t="s">
        <v>555</v>
      </c>
      <c r="ABE33" s="126" t="s">
        <v>555</v>
      </c>
      <c r="ABF33" s="126" t="s">
        <v>555</v>
      </c>
      <c r="ABG33" s="126" t="s">
        <v>555</v>
      </c>
      <c r="ABH33" s="126" t="s">
        <v>555</v>
      </c>
      <c r="ABI33" s="126" t="s">
        <v>555</v>
      </c>
      <c r="ABJ33" s="126" t="s">
        <v>555</v>
      </c>
      <c r="ABK33" s="126" t="s">
        <v>555</v>
      </c>
      <c r="ABL33" s="126" t="s">
        <v>555</v>
      </c>
      <c r="ABM33" s="126" t="s">
        <v>555</v>
      </c>
      <c r="ABN33" s="126" t="s">
        <v>555</v>
      </c>
      <c r="ABO33" s="126" t="s">
        <v>555</v>
      </c>
      <c r="ABP33" s="126" t="s">
        <v>555</v>
      </c>
      <c r="ABQ33" s="126" t="s">
        <v>555</v>
      </c>
      <c r="ABR33" s="126" t="s">
        <v>555</v>
      </c>
      <c r="ABS33" s="126" t="s">
        <v>555</v>
      </c>
      <c r="ABT33" s="126" t="s">
        <v>555</v>
      </c>
      <c r="ABU33" s="126" t="s">
        <v>555</v>
      </c>
      <c r="ABV33" s="126" t="s">
        <v>555</v>
      </c>
      <c r="ABW33" s="126" t="s">
        <v>555</v>
      </c>
      <c r="ABX33" s="126" t="s">
        <v>555</v>
      </c>
      <c r="ABY33" s="126" t="s">
        <v>555</v>
      </c>
      <c r="ABZ33" s="126" t="s">
        <v>555</v>
      </c>
      <c r="ACA33" s="126" t="s">
        <v>555</v>
      </c>
      <c r="ACB33" s="126" t="s">
        <v>555</v>
      </c>
      <c r="ACC33" s="126" t="s">
        <v>555</v>
      </c>
      <c r="ACD33" s="126" t="s">
        <v>555</v>
      </c>
      <c r="ACE33" s="126" t="s">
        <v>555</v>
      </c>
      <c r="ACF33" s="126" t="s">
        <v>555</v>
      </c>
      <c r="ACG33" s="126" t="s">
        <v>555</v>
      </c>
      <c r="ACH33" s="126" t="s">
        <v>555</v>
      </c>
      <c r="ACI33" s="126" t="s">
        <v>555</v>
      </c>
      <c r="ACJ33" s="126" t="s">
        <v>555</v>
      </c>
      <c r="ACK33" s="126" t="s">
        <v>555</v>
      </c>
      <c r="ACL33" s="126" t="s">
        <v>555</v>
      </c>
      <c r="ACM33" s="126" t="s">
        <v>555</v>
      </c>
      <c r="ACN33" s="126" t="s">
        <v>555</v>
      </c>
      <c r="ACO33" s="126" t="s">
        <v>555</v>
      </c>
      <c r="ACP33" s="126" t="s">
        <v>555</v>
      </c>
      <c r="ACQ33" s="126" t="s">
        <v>555</v>
      </c>
      <c r="ACR33" s="126" t="s">
        <v>555</v>
      </c>
      <c r="ACS33" s="126" t="s">
        <v>555</v>
      </c>
      <c r="ACT33" s="126" t="s">
        <v>555</v>
      </c>
      <c r="ACU33" s="126" t="s">
        <v>555</v>
      </c>
      <c r="ACV33" s="126" t="s">
        <v>555</v>
      </c>
      <c r="ACW33" s="126" t="s">
        <v>555</v>
      </c>
      <c r="ACX33" s="126" t="s">
        <v>555</v>
      </c>
      <c r="ACY33" s="126" t="s">
        <v>555</v>
      </c>
      <c r="ACZ33" s="126" t="s">
        <v>555</v>
      </c>
      <c r="ADA33" s="126" t="s">
        <v>555</v>
      </c>
      <c r="ADB33" s="126" t="s">
        <v>555</v>
      </c>
      <c r="ADC33" s="126" t="s">
        <v>555</v>
      </c>
      <c r="ADD33" s="126" t="s">
        <v>555</v>
      </c>
      <c r="ADE33" s="126" t="s">
        <v>555</v>
      </c>
      <c r="ADF33" s="126" t="s">
        <v>555</v>
      </c>
      <c r="ADG33" s="126" t="s">
        <v>555</v>
      </c>
      <c r="ADH33" s="126" t="s">
        <v>555</v>
      </c>
      <c r="ADI33" s="126" t="s">
        <v>555</v>
      </c>
      <c r="ADJ33" s="126" t="s">
        <v>555</v>
      </c>
      <c r="ADK33" s="126" t="s">
        <v>555</v>
      </c>
      <c r="ADL33" s="126" t="s">
        <v>555</v>
      </c>
      <c r="ADM33" s="126" t="s">
        <v>555</v>
      </c>
      <c r="ADN33" s="126" t="s">
        <v>555</v>
      </c>
      <c r="ADO33" s="126" t="s">
        <v>555</v>
      </c>
      <c r="ADP33" s="126" t="s">
        <v>555</v>
      </c>
      <c r="ADQ33" s="126" t="s">
        <v>555</v>
      </c>
      <c r="ADR33" s="126" t="s">
        <v>555</v>
      </c>
      <c r="ADS33" s="126" t="s">
        <v>555</v>
      </c>
      <c r="ADT33" s="126" t="s">
        <v>555</v>
      </c>
      <c r="ADU33" s="126" t="s">
        <v>555</v>
      </c>
      <c r="ADV33" s="126" t="s">
        <v>555</v>
      </c>
      <c r="ADW33" s="126" t="s">
        <v>555</v>
      </c>
      <c r="ADX33" s="126" t="s">
        <v>555</v>
      </c>
      <c r="ADY33" s="126" t="s">
        <v>555</v>
      </c>
      <c r="ADZ33" s="126" t="s">
        <v>555</v>
      </c>
      <c r="AEA33" s="126" t="s">
        <v>555</v>
      </c>
      <c r="AEB33" s="126" t="s">
        <v>555</v>
      </c>
      <c r="AEC33" s="126" t="s">
        <v>555</v>
      </c>
      <c r="AED33" s="126" t="s">
        <v>555</v>
      </c>
      <c r="AEE33" s="126" t="s">
        <v>555</v>
      </c>
      <c r="AEF33" s="126" t="s">
        <v>555</v>
      </c>
      <c r="AEG33" s="126" t="s">
        <v>555</v>
      </c>
      <c r="AEH33" s="126" t="s">
        <v>555</v>
      </c>
      <c r="AEI33" s="126" t="s">
        <v>555</v>
      </c>
      <c r="AEJ33" s="126" t="s">
        <v>555</v>
      </c>
      <c r="AEK33" s="126" t="s">
        <v>555</v>
      </c>
      <c r="AEL33" s="126" t="s">
        <v>555</v>
      </c>
      <c r="AEM33" s="126" t="s">
        <v>555</v>
      </c>
      <c r="AEN33" s="126" t="s">
        <v>555</v>
      </c>
      <c r="AEO33" s="126" t="s">
        <v>555</v>
      </c>
      <c r="AEP33" s="126" t="s">
        <v>555</v>
      </c>
      <c r="AEQ33" s="126" t="s">
        <v>555</v>
      </c>
      <c r="AER33" s="126" t="s">
        <v>555</v>
      </c>
      <c r="AES33" s="126" t="s">
        <v>555</v>
      </c>
      <c r="AET33" s="126" t="s">
        <v>555</v>
      </c>
      <c r="AEU33" s="126" t="s">
        <v>555</v>
      </c>
      <c r="AEV33" s="126" t="s">
        <v>555</v>
      </c>
      <c r="AEW33" s="126" t="s">
        <v>555</v>
      </c>
      <c r="AEX33" s="126" t="s">
        <v>555</v>
      </c>
      <c r="AEY33" s="126" t="s">
        <v>555</v>
      </c>
      <c r="AEZ33" s="126" t="s">
        <v>555</v>
      </c>
      <c r="AFA33" s="126" t="s">
        <v>555</v>
      </c>
      <c r="AFB33" s="126" t="s">
        <v>555</v>
      </c>
      <c r="AFC33" s="126" t="s">
        <v>555</v>
      </c>
      <c r="AFD33" s="126" t="s">
        <v>555</v>
      </c>
      <c r="AFE33" s="126" t="s">
        <v>555</v>
      </c>
      <c r="AFF33" s="126" t="s">
        <v>555</v>
      </c>
      <c r="AFG33" s="126" t="s">
        <v>555</v>
      </c>
      <c r="AFH33" s="126" t="s">
        <v>555</v>
      </c>
      <c r="AFI33" s="126" t="s">
        <v>555</v>
      </c>
      <c r="AFJ33" s="126" t="s">
        <v>555</v>
      </c>
      <c r="AFK33" s="126" t="s">
        <v>555</v>
      </c>
      <c r="AFL33" s="126" t="s">
        <v>555</v>
      </c>
      <c r="AFM33" s="126" t="s">
        <v>555</v>
      </c>
      <c r="AFN33" s="126" t="s">
        <v>555</v>
      </c>
      <c r="AFO33" s="126" t="s">
        <v>555</v>
      </c>
      <c r="AFP33" s="126" t="s">
        <v>555</v>
      </c>
      <c r="AFQ33" s="126" t="s">
        <v>555</v>
      </c>
      <c r="AFR33" s="126" t="s">
        <v>555</v>
      </c>
      <c r="AFS33" s="126" t="s">
        <v>555</v>
      </c>
      <c r="AFT33" s="126" t="s">
        <v>555</v>
      </c>
      <c r="AFU33" s="126" t="s">
        <v>555</v>
      </c>
      <c r="AFV33" s="126" t="s">
        <v>555</v>
      </c>
      <c r="AFW33" s="126" t="s">
        <v>555</v>
      </c>
      <c r="AFX33" s="126" t="s">
        <v>555</v>
      </c>
      <c r="AFY33" s="126" t="s">
        <v>555</v>
      </c>
      <c r="AFZ33" s="126" t="s">
        <v>555</v>
      </c>
      <c r="AGA33" s="126" t="s">
        <v>555</v>
      </c>
      <c r="AGB33" s="126" t="s">
        <v>555</v>
      </c>
      <c r="AGC33" s="126" t="s">
        <v>555</v>
      </c>
      <c r="AGD33" s="126" t="s">
        <v>555</v>
      </c>
      <c r="AGE33" s="126" t="s">
        <v>555</v>
      </c>
      <c r="AGF33" s="126" t="s">
        <v>555</v>
      </c>
      <c r="AGG33" s="126" t="s">
        <v>555</v>
      </c>
      <c r="AGH33" s="126" t="s">
        <v>555</v>
      </c>
      <c r="AGI33" s="126" t="s">
        <v>555</v>
      </c>
      <c r="AGJ33" s="126" t="s">
        <v>555</v>
      </c>
      <c r="AGK33" s="126" t="s">
        <v>555</v>
      </c>
      <c r="AGL33" s="126" t="s">
        <v>555</v>
      </c>
      <c r="AGM33" s="126" t="s">
        <v>555</v>
      </c>
      <c r="AGN33" s="126" t="s">
        <v>555</v>
      </c>
      <c r="AGO33" s="126" t="s">
        <v>555</v>
      </c>
      <c r="AGP33" s="126" t="s">
        <v>555</v>
      </c>
      <c r="AGQ33" s="126" t="s">
        <v>555</v>
      </c>
      <c r="AGR33" s="126" t="s">
        <v>555</v>
      </c>
      <c r="AGS33" s="126" t="s">
        <v>555</v>
      </c>
      <c r="AGT33" s="126" t="s">
        <v>555</v>
      </c>
      <c r="AGU33" s="126" t="s">
        <v>555</v>
      </c>
      <c r="AGV33" s="126" t="s">
        <v>555</v>
      </c>
      <c r="AGW33" s="126" t="s">
        <v>555</v>
      </c>
      <c r="AGX33" s="126" t="s">
        <v>555</v>
      </c>
      <c r="AGY33" s="126" t="s">
        <v>555</v>
      </c>
      <c r="AGZ33" s="126" t="s">
        <v>555</v>
      </c>
      <c r="AHA33" s="126" t="s">
        <v>555</v>
      </c>
      <c r="AHB33" s="126" t="s">
        <v>555</v>
      </c>
      <c r="AHC33" s="126" t="s">
        <v>555</v>
      </c>
      <c r="AHD33" s="126" t="s">
        <v>555</v>
      </c>
      <c r="AHE33" s="126" t="s">
        <v>555</v>
      </c>
      <c r="AHF33" s="126" t="s">
        <v>555</v>
      </c>
      <c r="AHG33" s="126" t="s">
        <v>555</v>
      </c>
      <c r="AHH33" s="126" t="s">
        <v>555</v>
      </c>
      <c r="AHI33" s="126" t="s">
        <v>555</v>
      </c>
      <c r="AHJ33" s="126" t="s">
        <v>555</v>
      </c>
      <c r="AHK33" s="126" t="s">
        <v>555</v>
      </c>
      <c r="AHL33" s="126" t="s">
        <v>555</v>
      </c>
      <c r="AHM33" s="126" t="s">
        <v>555</v>
      </c>
      <c r="AHN33" s="126" t="s">
        <v>555</v>
      </c>
      <c r="AHO33" s="126" t="s">
        <v>555</v>
      </c>
      <c r="AHP33" s="126" t="s">
        <v>555</v>
      </c>
      <c r="AHQ33" s="126" t="s">
        <v>555</v>
      </c>
      <c r="AHR33" s="126" t="s">
        <v>555</v>
      </c>
      <c r="AHS33" s="126" t="s">
        <v>555</v>
      </c>
      <c r="AHT33" s="126" t="s">
        <v>555</v>
      </c>
      <c r="AHU33" s="126" t="s">
        <v>555</v>
      </c>
      <c r="AHV33" s="126" t="s">
        <v>555</v>
      </c>
      <c r="AHW33" s="126" t="s">
        <v>555</v>
      </c>
      <c r="AHX33" s="126" t="s">
        <v>555</v>
      </c>
      <c r="AHY33" s="126" t="s">
        <v>555</v>
      </c>
      <c r="AHZ33" s="126" t="s">
        <v>555</v>
      </c>
      <c r="AIA33" s="126" t="s">
        <v>555</v>
      </c>
      <c r="AIB33" s="126" t="s">
        <v>555</v>
      </c>
      <c r="AIC33" s="126" t="s">
        <v>555</v>
      </c>
      <c r="AID33" s="126" t="s">
        <v>555</v>
      </c>
      <c r="AIE33" s="126" t="s">
        <v>555</v>
      </c>
      <c r="AIF33" s="126" t="s">
        <v>555</v>
      </c>
      <c r="AIG33" s="126" t="s">
        <v>555</v>
      </c>
      <c r="AIH33" s="126" t="s">
        <v>555</v>
      </c>
      <c r="AII33" s="126" t="s">
        <v>555</v>
      </c>
      <c r="AIJ33" s="126" t="s">
        <v>555</v>
      </c>
      <c r="AIK33" s="126" t="s">
        <v>555</v>
      </c>
      <c r="AIL33" s="126" t="s">
        <v>555</v>
      </c>
      <c r="AIM33" s="126" t="s">
        <v>555</v>
      </c>
      <c r="AIN33" s="126" t="s">
        <v>555</v>
      </c>
      <c r="AIO33" s="126" t="s">
        <v>555</v>
      </c>
      <c r="AIP33" s="126" t="s">
        <v>555</v>
      </c>
      <c r="AIQ33" s="126" t="s">
        <v>555</v>
      </c>
      <c r="AIR33" s="126" t="s">
        <v>555</v>
      </c>
      <c r="AIS33" s="126" t="s">
        <v>555</v>
      </c>
      <c r="AIT33" s="126" t="s">
        <v>555</v>
      </c>
      <c r="AIU33" s="126" t="s">
        <v>555</v>
      </c>
      <c r="AIV33" s="126" t="s">
        <v>555</v>
      </c>
      <c r="AIW33" s="126" t="s">
        <v>555</v>
      </c>
      <c r="AIX33" s="126" t="s">
        <v>555</v>
      </c>
      <c r="AIY33" s="126" t="s">
        <v>555</v>
      </c>
      <c r="AIZ33" s="126" t="s">
        <v>555</v>
      </c>
      <c r="AJA33" s="126" t="s">
        <v>555</v>
      </c>
      <c r="AJB33" s="126" t="s">
        <v>555</v>
      </c>
      <c r="AJC33" s="126" t="s">
        <v>555</v>
      </c>
      <c r="AJD33" s="126" t="s">
        <v>555</v>
      </c>
      <c r="AJE33" s="126" t="s">
        <v>555</v>
      </c>
      <c r="AJF33" s="126" t="s">
        <v>555</v>
      </c>
      <c r="AJG33" s="126" t="s">
        <v>555</v>
      </c>
      <c r="AJH33" s="126" t="s">
        <v>555</v>
      </c>
      <c r="AJI33" s="126" t="s">
        <v>555</v>
      </c>
      <c r="AJJ33" s="126" t="s">
        <v>555</v>
      </c>
      <c r="AJK33" s="126" t="s">
        <v>555</v>
      </c>
      <c r="AJL33" s="126" t="s">
        <v>555</v>
      </c>
      <c r="AJM33" s="126" t="s">
        <v>555</v>
      </c>
      <c r="AJN33" s="126" t="s">
        <v>555</v>
      </c>
      <c r="AJO33" s="126" t="s">
        <v>555</v>
      </c>
      <c r="AJP33" s="126" t="s">
        <v>555</v>
      </c>
      <c r="AJQ33" s="126" t="s">
        <v>555</v>
      </c>
      <c r="AJR33" s="126" t="s">
        <v>555</v>
      </c>
      <c r="AJS33" s="126" t="s">
        <v>555</v>
      </c>
      <c r="AJT33" s="126" t="s">
        <v>555</v>
      </c>
      <c r="AJU33" s="126" t="s">
        <v>555</v>
      </c>
      <c r="AJV33" s="126" t="s">
        <v>555</v>
      </c>
      <c r="AJW33" s="126" t="s">
        <v>555</v>
      </c>
      <c r="AJX33" s="126" t="s">
        <v>555</v>
      </c>
      <c r="AJY33" s="126" t="s">
        <v>555</v>
      </c>
      <c r="AJZ33" s="126" t="s">
        <v>555</v>
      </c>
      <c r="AKA33" s="126" t="s">
        <v>555</v>
      </c>
      <c r="AKB33" s="126" t="s">
        <v>555</v>
      </c>
      <c r="AKC33" s="126" t="s">
        <v>555</v>
      </c>
      <c r="AKD33" s="126" t="s">
        <v>555</v>
      </c>
      <c r="AKE33" s="126" t="s">
        <v>555</v>
      </c>
      <c r="AKF33" s="126" t="s">
        <v>555</v>
      </c>
      <c r="AKG33" s="126" t="s">
        <v>555</v>
      </c>
      <c r="AKH33" s="126" t="s">
        <v>555</v>
      </c>
      <c r="AKI33" s="126" t="s">
        <v>555</v>
      </c>
      <c r="AKJ33" s="126" t="s">
        <v>555</v>
      </c>
      <c r="AKK33" s="126" t="s">
        <v>555</v>
      </c>
      <c r="AKL33" s="126" t="s">
        <v>555</v>
      </c>
      <c r="AKM33" s="126" t="s">
        <v>555</v>
      </c>
      <c r="AKN33" s="126" t="s">
        <v>555</v>
      </c>
      <c r="AKO33" s="126" t="s">
        <v>555</v>
      </c>
      <c r="AKP33" s="126" t="s">
        <v>555</v>
      </c>
      <c r="AKQ33" s="126" t="s">
        <v>555</v>
      </c>
      <c r="AKR33" s="126" t="s">
        <v>555</v>
      </c>
      <c r="AKS33" s="126" t="s">
        <v>555</v>
      </c>
      <c r="AKT33" s="126" t="s">
        <v>555</v>
      </c>
      <c r="AKU33" s="126" t="s">
        <v>555</v>
      </c>
      <c r="AKV33" s="126" t="s">
        <v>555</v>
      </c>
      <c r="AKW33" s="126" t="s">
        <v>555</v>
      </c>
      <c r="AKX33" s="126" t="s">
        <v>555</v>
      </c>
      <c r="AKY33" s="126" t="s">
        <v>555</v>
      </c>
      <c r="AKZ33" s="126" t="s">
        <v>555</v>
      </c>
      <c r="ALA33" s="126" t="s">
        <v>555</v>
      </c>
      <c r="ALB33" s="126" t="s">
        <v>555</v>
      </c>
      <c r="ALC33" s="126" t="s">
        <v>555</v>
      </c>
      <c r="ALD33" s="126" t="s">
        <v>555</v>
      </c>
      <c r="ALE33" s="126" t="s">
        <v>555</v>
      </c>
      <c r="ALF33" s="126" t="s">
        <v>555</v>
      </c>
      <c r="ALG33" s="126" t="s">
        <v>555</v>
      </c>
      <c r="ALH33" s="126" t="s">
        <v>555</v>
      </c>
      <c r="ALI33" s="126" t="s">
        <v>555</v>
      </c>
      <c r="ALJ33" s="126" t="s">
        <v>555</v>
      </c>
      <c r="ALK33" s="126" t="s">
        <v>555</v>
      </c>
      <c r="ALL33" s="126" t="s">
        <v>555</v>
      </c>
      <c r="ALM33" s="126" t="s">
        <v>555</v>
      </c>
      <c r="ALN33" s="126" t="s">
        <v>555</v>
      </c>
      <c r="ALO33" s="126" t="s">
        <v>555</v>
      </c>
      <c r="ALP33" s="126" t="s">
        <v>555</v>
      </c>
      <c r="ALQ33" s="126" t="s">
        <v>555</v>
      </c>
      <c r="ALR33" s="126" t="s">
        <v>555</v>
      </c>
      <c r="ALS33" s="126" t="s">
        <v>555</v>
      </c>
      <c r="ALT33" s="126" t="s">
        <v>555</v>
      </c>
      <c r="ALU33" s="126" t="s">
        <v>555</v>
      </c>
      <c r="ALV33" s="126" t="s">
        <v>555</v>
      </c>
      <c r="ALW33" s="126" t="s">
        <v>555</v>
      </c>
      <c r="ALX33" s="126" t="s">
        <v>555</v>
      </c>
      <c r="ALY33" s="126" t="s">
        <v>555</v>
      </c>
      <c r="ALZ33" s="126" t="s">
        <v>555</v>
      </c>
      <c r="AMA33" s="126" t="s">
        <v>555</v>
      </c>
      <c r="AMB33" s="126" t="s">
        <v>555</v>
      </c>
      <c r="AMC33" s="126" t="s">
        <v>555</v>
      </c>
      <c r="AMD33" s="126" t="s">
        <v>555</v>
      </c>
      <c r="AME33" s="126" t="s">
        <v>555</v>
      </c>
      <c r="AMF33" s="126" t="s">
        <v>555</v>
      </c>
      <c r="AMG33" s="126" t="s">
        <v>555</v>
      </c>
      <c r="AMH33" s="126" t="s">
        <v>555</v>
      </c>
      <c r="AMI33" s="126" t="s">
        <v>555</v>
      </c>
      <c r="AMJ33" s="126" t="s">
        <v>555</v>
      </c>
      <c r="AMK33" s="126" t="s">
        <v>555</v>
      </c>
      <c r="AML33" s="126" t="s">
        <v>555</v>
      </c>
      <c r="AMM33" s="126" t="s">
        <v>555</v>
      </c>
      <c r="AMN33" s="126" t="s">
        <v>555</v>
      </c>
      <c r="AMO33" s="126" t="s">
        <v>555</v>
      </c>
      <c r="AMP33" s="126" t="s">
        <v>555</v>
      </c>
      <c r="AMQ33" s="126" t="s">
        <v>555</v>
      </c>
      <c r="AMR33" s="126" t="s">
        <v>555</v>
      </c>
      <c r="AMS33" s="126" t="s">
        <v>555</v>
      </c>
      <c r="AMT33" s="126" t="s">
        <v>555</v>
      </c>
      <c r="AMU33" s="126" t="s">
        <v>555</v>
      </c>
      <c r="AMV33" s="126" t="s">
        <v>555</v>
      </c>
      <c r="AMW33" s="126" t="s">
        <v>555</v>
      </c>
      <c r="AMX33" s="126" t="s">
        <v>555</v>
      </c>
      <c r="AMY33" s="126" t="s">
        <v>555</v>
      </c>
      <c r="AMZ33" s="126" t="s">
        <v>555</v>
      </c>
      <c r="ANA33" s="126" t="s">
        <v>555</v>
      </c>
      <c r="ANB33" s="126" t="s">
        <v>555</v>
      </c>
      <c r="ANC33" s="126" t="s">
        <v>555</v>
      </c>
      <c r="AND33" s="126" t="s">
        <v>555</v>
      </c>
      <c r="ANE33" s="126" t="s">
        <v>555</v>
      </c>
      <c r="ANF33" s="126" t="s">
        <v>555</v>
      </c>
      <c r="ANG33" s="126" t="s">
        <v>555</v>
      </c>
      <c r="ANH33" s="126" t="s">
        <v>555</v>
      </c>
      <c r="ANI33" s="126" t="s">
        <v>555</v>
      </c>
      <c r="ANJ33" s="126" t="s">
        <v>555</v>
      </c>
      <c r="ANK33" s="126" t="s">
        <v>555</v>
      </c>
      <c r="ANL33" s="126" t="s">
        <v>555</v>
      </c>
      <c r="ANM33" s="126" t="s">
        <v>555</v>
      </c>
      <c r="ANN33" s="126" t="s">
        <v>555</v>
      </c>
      <c r="ANO33" s="126" t="s">
        <v>555</v>
      </c>
      <c r="ANP33" s="126" t="s">
        <v>555</v>
      </c>
      <c r="ANQ33" s="126" t="s">
        <v>555</v>
      </c>
      <c r="ANR33" s="126" t="s">
        <v>555</v>
      </c>
      <c r="ANS33" s="126" t="s">
        <v>555</v>
      </c>
      <c r="ANT33" s="126" t="s">
        <v>555</v>
      </c>
      <c r="ANU33" s="126" t="s">
        <v>555</v>
      </c>
      <c r="ANV33" s="126" t="s">
        <v>555</v>
      </c>
      <c r="ANW33" s="126" t="s">
        <v>555</v>
      </c>
      <c r="ANX33" s="126" t="s">
        <v>555</v>
      </c>
      <c r="ANY33" s="126" t="s">
        <v>555</v>
      </c>
      <c r="ANZ33" s="126" t="s">
        <v>555</v>
      </c>
      <c r="AOA33" s="126" t="s">
        <v>555</v>
      </c>
      <c r="AOB33" s="126" t="s">
        <v>555</v>
      </c>
      <c r="AOC33" s="126" t="s">
        <v>555</v>
      </c>
      <c r="AOD33" s="126" t="s">
        <v>555</v>
      </c>
      <c r="AOE33" s="126" t="s">
        <v>555</v>
      </c>
      <c r="AOF33" s="126" t="s">
        <v>555</v>
      </c>
      <c r="AOG33" s="126" t="s">
        <v>555</v>
      </c>
      <c r="AOH33" s="126" t="s">
        <v>555</v>
      </c>
      <c r="AOI33" s="126" t="s">
        <v>555</v>
      </c>
      <c r="AOJ33" s="126" t="s">
        <v>555</v>
      </c>
      <c r="AOK33" s="126" t="s">
        <v>555</v>
      </c>
      <c r="AOL33" s="126" t="s">
        <v>555</v>
      </c>
      <c r="AOM33" s="126" t="s">
        <v>555</v>
      </c>
      <c r="AON33" s="126" t="s">
        <v>555</v>
      </c>
      <c r="AOO33" s="126" t="s">
        <v>555</v>
      </c>
      <c r="AOP33" s="126" t="s">
        <v>555</v>
      </c>
      <c r="AOQ33" s="126" t="s">
        <v>555</v>
      </c>
      <c r="AOR33" s="126" t="s">
        <v>555</v>
      </c>
      <c r="AOS33" s="126" t="s">
        <v>555</v>
      </c>
      <c r="AOT33" s="126" t="s">
        <v>555</v>
      </c>
      <c r="AOU33" s="126" t="s">
        <v>555</v>
      </c>
      <c r="AOV33" s="126" t="s">
        <v>555</v>
      </c>
      <c r="AOW33" s="126" t="s">
        <v>555</v>
      </c>
      <c r="AOX33" s="126" t="s">
        <v>555</v>
      </c>
      <c r="AOY33" s="126" t="s">
        <v>555</v>
      </c>
      <c r="AOZ33" s="126" t="s">
        <v>555</v>
      </c>
      <c r="APA33" s="126" t="s">
        <v>555</v>
      </c>
      <c r="APB33" s="126" t="s">
        <v>555</v>
      </c>
      <c r="APC33" s="126" t="s">
        <v>555</v>
      </c>
      <c r="APD33" s="126" t="s">
        <v>555</v>
      </c>
      <c r="APE33" s="126" t="s">
        <v>555</v>
      </c>
      <c r="APF33" s="126" t="s">
        <v>555</v>
      </c>
      <c r="APG33" s="126" t="s">
        <v>555</v>
      </c>
      <c r="APH33" s="126" t="s">
        <v>555</v>
      </c>
      <c r="API33" s="126" t="s">
        <v>555</v>
      </c>
      <c r="APJ33" s="126" t="s">
        <v>555</v>
      </c>
      <c r="APK33" s="126" t="s">
        <v>555</v>
      </c>
      <c r="APL33" s="126" t="s">
        <v>555</v>
      </c>
      <c r="APM33" s="126" t="s">
        <v>555</v>
      </c>
      <c r="APN33" s="126" t="s">
        <v>555</v>
      </c>
      <c r="APO33" s="126" t="s">
        <v>555</v>
      </c>
      <c r="APP33" s="126" t="s">
        <v>555</v>
      </c>
      <c r="APQ33" s="126" t="s">
        <v>555</v>
      </c>
      <c r="APR33" s="126" t="s">
        <v>555</v>
      </c>
      <c r="APS33" s="126" t="s">
        <v>555</v>
      </c>
      <c r="APT33" s="126" t="s">
        <v>555</v>
      </c>
      <c r="APU33" s="126" t="s">
        <v>555</v>
      </c>
      <c r="APV33" s="126" t="s">
        <v>555</v>
      </c>
      <c r="APW33" s="126" t="s">
        <v>555</v>
      </c>
      <c r="APX33" s="126" t="s">
        <v>555</v>
      </c>
      <c r="APY33" s="126" t="s">
        <v>555</v>
      </c>
      <c r="APZ33" s="126" t="s">
        <v>555</v>
      </c>
      <c r="AQA33" s="126" t="s">
        <v>555</v>
      </c>
      <c r="AQB33" s="126" t="s">
        <v>555</v>
      </c>
      <c r="AQC33" s="126" t="s">
        <v>555</v>
      </c>
      <c r="AQD33" s="126" t="s">
        <v>555</v>
      </c>
      <c r="AQE33" s="126" t="s">
        <v>555</v>
      </c>
      <c r="AQF33" s="126" t="s">
        <v>555</v>
      </c>
      <c r="AQG33" s="126" t="s">
        <v>555</v>
      </c>
      <c r="AQH33" s="126" t="s">
        <v>555</v>
      </c>
      <c r="AQI33" s="126" t="s">
        <v>555</v>
      </c>
      <c r="AQJ33" s="126" t="s">
        <v>555</v>
      </c>
      <c r="AQK33" s="126" t="s">
        <v>555</v>
      </c>
      <c r="AQL33" s="126" t="s">
        <v>555</v>
      </c>
      <c r="AQM33" s="126" t="s">
        <v>555</v>
      </c>
      <c r="AQN33" s="126" t="s">
        <v>555</v>
      </c>
      <c r="AQO33" s="126" t="s">
        <v>555</v>
      </c>
      <c r="AQP33" s="126" t="s">
        <v>555</v>
      </c>
      <c r="AQQ33" s="126" t="s">
        <v>555</v>
      </c>
      <c r="AQR33" s="126" t="s">
        <v>555</v>
      </c>
      <c r="AQS33" s="126" t="s">
        <v>555</v>
      </c>
      <c r="AQT33" s="126" t="s">
        <v>555</v>
      </c>
      <c r="AQU33" s="126" t="s">
        <v>555</v>
      </c>
      <c r="AQV33" s="126" t="s">
        <v>555</v>
      </c>
      <c r="AQW33" s="126" t="s">
        <v>555</v>
      </c>
      <c r="AQX33" s="126" t="s">
        <v>555</v>
      </c>
      <c r="AQY33" s="126" t="s">
        <v>555</v>
      </c>
      <c r="AQZ33" s="126" t="s">
        <v>555</v>
      </c>
      <c r="ARA33" s="126" t="s">
        <v>555</v>
      </c>
      <c r="ARB33" s="126" t="s">
        <v>555</v>
      </c>
      <c r="ARC33" s="126" t="s">
        <v>555</v>
      </c>
      <c r="ARD33" s="126" t="s">
        <v>555</v>
      </c>
      <c r="ARE33" s="126" t="s">
        <v>555</v>
      </c>
      <c r="ARF33" s="126" t="s">
        <v>555</v>
      </c>
      <c r="ARG33" s="126" t="s">
        <v>555</v>
      </c>
      <c r="ARH33" s="126" t="s">
        <v>555</v>
      </c>
      <c r="ARI33" s="126" t="s">
        <v>555</v>
      </c>
      <c r="ARJ33" s="126" t="s">
        <v>555</v>
      </c>
      <c r="ARK33" s="126" t="s">
        <v>555</v>
      </c>
      <c r="ARL33" s="126" t="s">
        <v>555</v>
      </c>
      <c r="ARM33" s="126" t="s">
        <v>555</v>
      </c>
      <c r="ARN33" s="126" t="s">
        <v>555</v>
      </c>
      <c r="ARO33" s="126" t="s">
        <v>555</v>
      </c>
      <c r="ARP33" s="126" t="s">
        <v>555</v>
      </c>
      <c r="ARQ33" s="126" t="s">
        <v>555</v>
      </c>
      <c r="ARR33" s="126" t="s">
        <v>555</v>
      </c>
      <c r="ARS33" s="126" t="s">
        <v>555</v>
      </c>
      <c r="ART33" s="126" t="s">
        <v>555</v>
      </c>
      <c r="ARU33" s="126" t="s">
        <v>555</v>
      </c>
      <c r="ARV33" s="126" t="s">
        <v>555</v>
      </c>
      <c r="ARW33" s="126" t="s">
        <v>555</v>
      </c>
      <c r="ARX33" s="126" t="s">
        <v>555</v>
      </c>
      <c r="ARY33" s="126" t="s">
        <v>555</v>
      </c>
      <c r="ARZ33" s="126" t="s">
        <v>555</v>
      </c>
      <c r="ASA33" s="126" t="s">
        <v>555</v>
      </c>
      <c r="ASB33" s="126" t="s">
        <v>555</v>
      </c>
      <c r="ASC33" s="126" t="s">
        <v>555</v>
      </c>
      <c r="ASD33" s="126" t="s">
        <v>555</v>
      </c>
      <c r="ASE33" s="126" t="s">
        <v>555</v>
      </c>
      <c r="ASF33" s="126" t="s">
        <v>555</v>
      </c>
      <c r="ASG33" s="126" t="s">
        <v>555</v>
      </c>
      <c r="ASH33" s="126" t="s">
        <v>555</v>
      </c>
      <c r="ASI33" s="126" t="s">
        <v>555</v>
      </c>
      <c r="ASJ33" s="126" t="s">
        <v>555</v>
      </c>
      <c r="ASK33" s="126" t="s">
        <v>555</v>
      </c>
      <c r="ASL33" s="126" t="s">
        <v>555</v>
      </c>
      <c r="ASM33" s="126" t="s">
        <v>555</v>
      </c>
      <c r="ASN33" s="126" t="s">
        <v>555</v>
      </c>
      <c r="ASO33" s="126" t="s">
        <v>555</v>
      </c>
      <c r="ASP33" s="126" t="s">
        <v>555</v>
      </c>
      <c r="ASQ33" s="126" t="s">
        <v>555</v>
      </c>
      <c r="ASR33" s="126" t="s">
        <v>555</v>
      </c>
      <c r="ASS33" s="126" t="s">
        <v>555</v>
      </c>
      <c r="AST33" s="126" t="s">
        <v>555</v>
      </c>
      <c r="ASU33" s="126" t="s">
        <v>555</v>
      </c>
      <c r="ASV33" s="126" t="s">
        <v>555</v>
      </c>
      <c r="ASW33" s="126" t="s">
        <v>555</v>
      </c>
      <c r="ASX33" s="126" t="s">
        <v>555</v>
      </c>
      <c r="ASY33" s="126" t="s">
        <v>555</v>
      </c>
      <c r="ASZ33" s="126" t="s">
        <v>555</v>
      </c>
      <c r="ATA33" s="126" t="s">
        <v>555</v>
      </c>
      <c r="ATB33" s="126" t="s">
        <v>555</v>
      </c>
      <c r="ATC33" s="126" t="s">
        <v>555</v>
      </c>
      <c r="ATD33" s="126" t="s">
        <v>555</v>
      </c>
      <c r="ATE33" s="126" t="s">
        <v>555</v>
      </c>
      <c r="ATF33" s="126" t="s">
        <v>555</v>
      </c>
      <c r="ATG33" s="126" t="s">
        <v>555</v>
      </c>
      <c r="ATH33" s="126" t="s">
        <v>555</v>
      </c>
      <c r="ATI33" s="126" t="s">
        <v>555</v>
      </c>
      <c r="ATJ33" s="126" t="s">
        <v>555</v>
      </c>
      <c r="ATK33" s="126" t="s">
        <v>555</v>
      </c>
      <c r="ATL33" s="126" t="s">
        <v>555</v>
      </c>
      <c r="ATM33" s="126" t="s">
        <v>555</v>
      </c>
      <c r="ATN33" s="126" t="s">
        <v>555</v>
      </c>
      <c r="ATO33" s="126" t="s">
        <v>555</v>
      </c>
      <c r="ATP33" s="126" t="s">
        <v>555</v>
      </c>
      <c r="ATQ33" s="126" t="s">
        <v>555</v>
      </c>
      <c r="ATR33" s="126" t="s">
        <v>555</v>
      </c>
      <c r="ATS33" s="126" t="s">
        <v>555</v>
      </c>
      <c r="ATT33" s="126" t="s">
        <v>555</v>
      </c>
      <c r="ATU33" s="126" t="s">
        <v>555</v>
      </c>
      <c r="ATV33" s="126" t="s">
        <v>555</v>
      </c>
      <c r="ATW33" s="126" t="s">
        <v>555</v>
      </c>
      <c r="ATX33" s="126" t="s">
        <v>555</v>
      </c>
      <c r="ATY33" s="126" t="s">
        <v>555</v>
      </c>
      <c r="ATZ33" s="126" t="s">
        <v>555</v>
      </c>
      <c r="AUA33" s="126" t="s">
        <v>555</v>
      </c>
      <c r="AUB33" s="126" t="s">
        <v>555</v>
      </c>
      <c r="AUC33" s="126" t="s">
        <v>555</v>
      </c>
      <c r="AUD33" s="126" t="s">
        <v>555</v>
      </c>
      <c r="AUE33" s="126" t="s">
        <v>555</v>
      </c>
      <c r="AUF33" s="126" t="s">
        <v>555</v>
      </c>
      <c r="AUG33" s="126" t="s">
        <v>555</v>
      </c>
      <c r="AUH33" s="126" t="s">
        <v>555</v>
      </c>
      <c r="AUI33" s="126" t="s">
        <v>555</v>
      </c>
      <c r="AUJ33" s="126" t="s">
        <v>555</v>
      </c>
      <c r="AUK33" s="126" t="s">
        <v>555</v>
      </c>
      <c r="AUL33" s="126" t="s">
        <v>555</v>
      </c>
      <c r="AUM33" s="126" t="s">
        <v>555</v>
      </c>
      <c r="AUN33" s="126" t="s">
        <v>555</v>
      </c>
      <c r="AUO33" s="126" t="s">
        <v>555</v>
      </c>
      <c r="AUP33" s="126" t="s">
        <v>555</v>
      </c>
      <c r="AUQ33" s="126" t="s">
        <v>555</v>
      </c>
      <c r="AUR33" s="126" t="s">
        <v>555</v>
      </c>
      <c r="AUS33" s="126" t="s">
        <v>555</v>
      </c>
      <c r="AUT33" s="126" t="s">
        <v>555</v>
      </c>
      <c r="AUU33" s="126" t="s">
        <v>555</v>
      </c>
      <c r="AUV33" s="126" t="s">
        <v>555</v>
      </c>
      <c r="AUW33" s="126" t="s">
        <v>555</v>
      </c>
      <c r="AUX33" s="126" t="s">
        <v>555</v>
      </c>
      <c r="AUY33" s="126" t="s">
        <v>555</v>
      </c>
      <c r="AUZ33" s="126" t="s">
        <v>555</v>
      </c>
      <c r="AVA33" s="126" t="s">
        <v>555</v>
      </c>
      <c r="AVB33" s="126" t="s">
        <v>555</v>
      </c>
      <c r="AVC33" s="126" t="s">
        <v>555</v>
      </c>
      <c r="AVD33" s="126" t="s">
        <v>555</v>
      </c>
      <c r="AVE33" s="126" t="s">
        <v>555</v>
      </c>
      <c r="AVF33" s="126" t="s">
        <v>555</v>
      </c>
      <c r="AVG33" s="126" t="s">
        <v>555</v>
      </c>
      <c r="AVH33" s="126" t="s">
        <v>555</v>
      </c>
      <c r="AVI33" s="126" t="s">
        <v>555</v>
      </c>
      <c r="AVJ33" s="126" t="s">
        <v>555</v>
      </c>
      <c r="AVK33" s="126" t="s">
        <v>555</v>
      </c>
      <c r="AVL33" s="126" t="s">
        <v>555</v>
      </c>
      <c r="AVM33" s="126" t="s">
        <v>555</v>
      </c>
      <c r="AVN33" s="126" t="s">
        <v>555</v>
      </c>
      <c r="AVO33" s="126" t="s">
        <v>555</v>
      </c>
      <c r="AVP33" s="126" t="s">
        <v>555</v>
      </c>
      <c r="AVQ33" s="126" t="s">
        <v>555</v>
      </c>
      <c r="AVR33" s="126" t="s">
        <v>555</v>
      </c>
      <c r="AVS33" s="126" t="s">
        <v>555</v>
      </c>
      <c r="AVT33" s="126" t="s">
        <v>555</v>
      </c>
      <c r="AVU33" s="126" t="s">
        <v>555</v>
      </c>
      <c r="AVV33" s="126" t="s">
        <v>555</v>
      </c>
      <c r="AVW33" s="126" t="s">
        <v>555</v>
      </c>
      <c r="AVX33" s="126" t="s">
        <v>555</v>
      </c>
      <c r="AVY33" s="126" t="s">
        <v>555</v>
      </c>
      <c r="AVZ33" s="126" t="s">
        <v>555</v>
      </c>
      <c r="AWA33" s="126" t="s">
        <v>555</v>
      </c>
      <c r="AWB33" s="126" t="s">
        <v>555</v>
      </c>
      <c r="AWC33" s="126" t="s">
        <v>555</v>
      </c>
      <c r="AWD33" s="126" t="s">
        <v>555</v>
      </c>
      <c r="AWE33" s="126" t="s">
        <v>555</v>
      </c>
      <c r="AWF33" s="126" t="s">
        <v>555</v>
      </c>
      <c r="AWG33" s="126" t="s">
        <v>555</v>
      </c>
      <c r="AWH33" s="126" t="s">
        <v>555</v>
      </c>
      <c r="AWI33" s="126" t="s">
        <v>555</v>
      </c>
      <c r="AWJ33" s="126" t="s">
        <v>555</v>
      </c>
      <c r="AWK33" s="126" t="s">
        <v>555</v>
      </c>
      <c r="AWL33" s="126" t="s">
        <v>555</v>
      </c>
      <c r="AWM33" s="126" t="s">
        <v>555</v>
      </c>
      <c r="AWN33" s="126" t="s">
        <v>555</v>
      </c>
      <c r="AWO33" s="126" t="s">
        <v>555</v>
      </c>
      <c r="AWP33" s="126" t="s">
        <v>555</v>
      </c>
      <c r="AWQ33" s="126" t="s">
        <v>555</v>
      </c>
      <c r="AWR33" s="126" t="s">
        <v>555</v>
      </c>
      <c r="AWS33" s="126" t="s">
        <v>555</v>
      </c>
      <c r="AWT33" s="126" t="s">
        <v>555</v>
      </c>
      <c r="AWU33" s="126" t="s">
        <v>555</v>
      </c>
      <c r="AWV33" s="126" t="s">
        <v>555</v>
      </c>
      <c r="AWW33" s="126" t="s">
        <v>555</v>
      </c>
      <c r="AWX33" s="126" t="s">
        <v>555</v>
      </c>
      <c r="AWY33" s="126" t="s">
        <v>555</v>
      </c>
      <c r="AWZ33" s="126" t="s">
        <v>555</v>
      </c>
      <c r="AXA33" s="126" t="s">
        <v>555</v>
      </c>
      <c r="AXB33" s="126" t="s">
        <v>555</v>
      </c>
      <c r="AXC33" s="126" t="s">
        <v>555</v>
      </c>
      <c r="AXD33" s="126" t="s">
        <v>555</v>
      </c>
      <c r="AXE33" s="126" t="s">
        <v>555</v>
      </c>
      <c r="AXF33" s="126" t="s">
        <v>555</v>
      </c>
      <c r="AXG33" s="126" t="s">
        <v>555</v>
      </c>
      <c r="AXH33" s="126" t="s">
        <v>555</v>
      </c>
      <c r="AXI33" s="126" t="s">
        <v>555</v>
      </c>
      <c r="AXJ33" s="126" t="s">
        <v>555</v>
      </c>
      <c r="AXK33" s="126" t="s">
        <v>555</v>
      </c>
      <c r="AXL33" s="126" t="s">
        <v>555</v>
      </c>
      <c r="AXM33" s="126" t="s">
        <v>555</v>
      </c>
      <c r="AXN33" s="126" t="s">
        <v>555</v>
      </c>
      <c r="AXO33" s="126" t="s">
        <v>555</v>
      </c>
      <c r="AXP33" s="126" t="s">
        <v>555</v>
      </c>
      <c r="AXQ33" s="126" t="s">
        <v>555</v>
      </c>
      <c r="AXR33" s="126" t="s">
        <v>555</v>
      </c>
      <c r="AXS33" s="126" t="s">
        <v>555</v>
      </c>
      <c r="AXT33" s="126" t="s">
        <v>555</v>
      </c>
      <c r="AXU33" s="126" t="s">
        <v>555</v>
      </c>
      <c r="AXV33" s="126" t="s">
        <v>555</v>
      </c>
      <c r="AXW33" s="126" t="s">
        <v>555</v>
      </c>
      <c r="AXX33" s="126" t="s">
        <v>555</v>
      </c>
      <c r="AXY33" s="126" t="s">
        <v>555</v>
      </c>
      <c r="AXZ33" s="126" t="s">
        <v>555</v>
      </c>
      <c r="AYA33" s="126" t="s">
        <v>555</v>
      </c>
      <c r="AYB33" s="126" t="s">
        <v>555</v>
      </c>
      <c r="AYC33" s="126" t="s">
        <v>555</v>
      </c>
      <c r="AYD33" s="126" t="s">
        <v>555</v>
      </c>
      <c r="AYE33" s="126" t="s">
        <v>555</v>
      </c>
      <c r="AYF33" s="126" t="s">
        <v>555</v>
      </c>
      <c r="AYG33" s="126" t="s">
        <v>555</v>
      </c>
      <c r="AYH33" s="126" t="s">
        <v>555</v>
      </c>
      <c r="AYI33" s="126" t="s">
        <v>555</v>
      </c>
      <c r="AYJ33" s="126" t="s">
        <v>555</v>
      </c>
      <c r="AYK33" s="126" t="s">
        <v>555</v>
      </c>
      <c r="AYL33" s="126" t="s">
        <v>555</v>
      </c>
      <c r="AYM33" s="126" t="s">
        <v>555</v>
      </c>
      <c r="AYN33" s="126" t="s">
        <v>555</v>
      </c>
      <c r="AYO33" s="126" t="s">
        <v>555</v>
      </c>
      <c r="AYP33" s="126" t="s">
        <v>555</v>
      </c>
      <c r="AYQ33" s="126" t="s">
        <v>555</v>
      </c>
      <c r="AYR33" s="126" t="s">
        <v>555</v>
      </c>
      <c r="AYS33" s="126" t="s">
        <v>555</v>
      </c>
      <c r="AYT33" s="126" t="s">
        <v>555</v>
      </c>
      <c r="AYU33" s="126" t="s">
        <v>555</v>
      </c>
      <c r="AYV33" s="126" t="s">
        <v>555</v>
      </c>
      <c r="AYW33" s="126" t="s">
        <v>555</v>
      </c>
      <c r="AYX33" s="126" t="s">
        <v>555</v>
      </c>
      <c r="AYY33" s="126" t="s">
        <v>555</v>
      </c>
      <c r="AYZ33" s="126" t="s">
        <v>555</v>
      </c>
      <c r="AZA33" s="126" t="s">
        <v>555</v>
      </c>
      <c r="AZB33" s="126" t="s">
        <v>555</v>
      </c>
      <c r="AZC33" s="126" t="s">
        <v>555</v>
      </c>
      <c r="AZD33" s="126" t="s">
        <v>555</v>
      </c>
      <c r="AZE33" s="126" t="s">
        <v>555</v>
      </c>
      <c r="AZF33" s="126" t="s">
        <v>555</v>
      </c>
      <c r="AZG33" s="126" t="s">
        <v>555</v>
      </c>
      <c r="AZH33" s="126" t="s">
        <v>555</v>
      </c>
      <c r="AZI33" s="126" t="s">
        <v>555</v>
      </c>
      <c r="AZJ33" s="126" t="s">
        <v>555</v>
      </c>
      <c r="AZK33" s="126" t="s">
        <v>555</v>
      </c>
      <c r="AZL33" s="126" t="s">
        <v>555</v>
      </c>
      <c r="AZM33" s="126" t="s">
        <v>555</v>
      </c>
      <c r="AZN33" s="126" t="s">
        <v>555</v>
      </c>
      <c r="AZO33" s="126" t="s">
        <v>555</v>
      </c>
      <c r="AZP33" s="126" t="s">
        <v>555</v>
      </c>
      <c r="AZQ33" s="126" t="s">
        <v>555</v>
      </c>
      <c r="AZR33" s="126" t="s">
        <v>555</v>
      </c>
      <c r="AZS33" s="126" t="s">
        <v>555</v>
      </c>
      <c r="AZT33" s="126" t="s">
        <v>555</v>
      </c>
      <c r="AZU33" s="126" t="s">
        <v>555</v>
      </c>
      <c r="AZV33" s="126" t="s">
        <v>555</v>
      </c>
      <c r="AZW33" s="126" t="s">
        <v>555</v>
      </c>
      <c r="AZX33" s="126" t="s">
        <v>555</v>
      </c>
      <c r="AZY33" s="126" t="s">
        <v>555</v>
      </c>
      <c r="AZZ33" s="126" t="s">
        <v>555</v>
      </c>
      <c r="BAA33" s="126" t="s">
        <v>555</v>
      </c>
      <c r="BAB33" s="126" t="s">
        <v>555</v>
      </c>
      <c r="BAC33" s="126" t="s">
        <v>555</v>
      </c>
      <c r="BAD33" s="126" t="s">
        <v>555</v>
      </c>
      <c r="BAE33" s="126" t="s">
        <v>555</v>
      </c>
      <c r="BAF33" s="126" t="s">
        <v>555</v>
      </c>
      <c r="BAG33" s="126" t="s">
        <v>555</v>
      </c>
      <c r="BAH33" s="126" t="s">
        <v>555</v>
      </c>
      <c r="BAI33" s="126" t="s">
        <v>555</v>
      </c>
      <c r="BAJ33" s="126" t="s">
        <v>555</v>
      </c>
      <c r="BAK33" s="126" t="s">
        <v>555</v>
      </c>
      <c r="BAL33" s="126" t="s">
        <v>555</v>
      </c>
      <c r="BAM33" s="126" t="s">
        <v>555</v>
      </c>
      <c r="BAN33" s="126" t="s">
        <v>555</v>
      </c>
      <c r="BAO33" s="126" t="s">
        <v>555</v>
      </c>
      <c r="BAP33" s="126" t="s">
        <v>555</v>
      </c>
      <c r="BAQ33" s="126" t="s">
        <v>555</v>
      </c>
      <c r="BAR33" s="126" t="s">
        <v>555</v>
      </c>
      <c r="BAS33" s="126" t="s">
        <v>555</v>
      </c>
      <c r="BAT33" s="126" t="s">
        <v>555</v>
      </c>
      <c r="BAU33" s="126" t="s">
        <v>555</v>
      </c>
      <c r="BAV33" s="126" t="s">
        <v>555</v>
      </c>
      <c r="BAW33" s="126" t="s">
        <v>555</v>
      </c>
      <c r="BAX33" s="126" t="s">
        <v>555</v>
      </c>
      <c r="BAY33" s="126" t="s">
        <v>555</v>
      </c>
      <c r="BAZ33" s="126" t="s">
        <v>555</v>
      </c>
      <c r="BBA33" s="126" t="s">
        <v>555</v>
      </c>
      <c r="BBB33" s="126" t="s">
        <v>555</v>
      </c>
      <c r="BBC33" s="126" t="s">
        <v>555</v>
      </c>
      <c r="BBD33" s="126" t="s">
        <v>555</v>
      </c>
      <c r="BBE33" s="126" t="s">
        <v>555</v>
      </c>
      <c r="BBF33" s="126" t="s">
        <v>555</v>
      </c>
      <c r="BBG33" s="126" t="s">
        <v>555</v>
      </c>
      <c r="BBH33" s="126" t="s">
        <v>555</v>
      </c>
      <c r="BBI33" s="126" t="s">
        <v>555</v>
      </c>
      <c r="BBJ33" s="126" t="s">
        <v>555</v>
      </c>
      <c r="BBK33" s="126" t="s">
        <v>555</v>
      </c>
      <c r="BBL33" s="126" t="s">
        <v>555</v>
      </c>
      <c r="BBM33" s="126" t="s">
        <v>555</v>
      </c>
      <c r="BBN33" s="126" t="s">
        <v>555</v>
      </c>
      <c r="BBO33" s="126" t="s">
        <v>555</v>
      </c>
      <c r="BBP33" s="126" t="s">
        <v>555</v>
      </c>
      <c r="BBQ33" s="126" t="s">
        <v>555</v>
      </c>
      <c r="BBR33" s="126" t="s">
        <v>555</v>
      </c>
      <c r="BBS33" s="126" t="s">
        <v>555</v>
      </c>
      <c r="BBT33" s="126" t="s">
        <v>555</v>
      </c>
      <c r="BBU33" s="126" t="s">
        <v>555</v>
      </c>
      <c r="BBV33" s="126" t="s">
        <v>555</v>
      </c>
      <c r="BBW33" s="126" t="s">
        <v>555</v>
      </c>
      <c r="BBX33" s="126" t="s">
        <v>555</v>
      </c>
      <c r="BBY33" s="126" t="s">
        <v>555</v>
      </c>
      <c r="BBZ33" s="126" t="s">
        <v>555</v>
      </c>
      <c r="BCA33" s="126" t="s">
        <v>555</v>
      </c>
      <c r="BCB33" s="126" t="s">
        <v>555</v>
      </c>
      <c r="BCC33" s="126" t="s">
        <v>555</v>
      </c>
      <c r="BCD33" s="126" t="s">
        <v>555</v>
      </c>
      <c r="BCE33" s="126" t="s">
        <v>555</v>
      </c>
      <c r="BCF33" s="126" t="s">
        <v>555</v>
      </c>
      <c r="BCG33" s="126" t="s">
        <v>555</v>
      </c>
      <c r="BCH33" s="126" t="s">
        <v>555</v>
      </c>
      <c r="BCI33" s="126" t="s">
        <v>555</v>
      </c>
      <c r="BCJ33" s="126" t="s">
        <v>555</v>
      </c>
      <c r="BCK33" s="126" t="s">
        <v>555</v>
      </c>
      <c r="BCL33" s="126" t="s">
        <v>555</v>
      </c>
      <c r="BCM33" s="126" t="s">
        <v>555</v>
      </c>
      <c r="BCN33" s="126" t="s">
        <v>555</v>
      </c>
      <c r="BCO33" s="126" t="s">
        <v>555</v>
      </c>
      <c r="BCP33" s="126" t="s">
        <v>555</v>
      </c>
      <c r="BCQ33" s="126" t="s">
        <v>555</v>
      </c>
      <c r="BCR33" s="126" t="s">
        <v>555</v>
      </c>
      <c r="BCS33" s="126" t="s">
        <v>555</v>
      </c>
      <c r="BCT33" s="126" t="s">
        <v>555</v>
      </c>
      <c r="BCU33" s="126" t="s">
        <v>555</v>
      </c>
      <c r="BCV33" s="126" t="s">
        <v>555</v>
      </c>
      <c r="BCW33" s="126" t="s">
        <v>555</v>
      </c>
      <c r="BCX33" s="126" t="s">
        <v>555</v>
      </c>
      <c r="BCY33" s="126" t="s">
        <v>555</v>
      </c>
      <c r="BCZ33" s="126" t="s">
        <v>555</v>
      </c>
      <c r="BDA33" s="126" t="s">
        <v>555</v>
      </c>
      <c r="BDB33" s="126" t="s">
        <v>555</v>
      </c>
      <c r="BDC33" s="126" t="s">
        <v>555</v>
      </c>
      <c r="BDD33" s="126" t="s">
        <v>555</v>
      </c>
      <c r="BDE33" s="126" t="s">
        <v>555</v>
      </c>
      <c r="BDF33" s="126" t="s">
        <v>555</v>
      </c>
      <c r="BDG33" s="126" t="s">
        <v>555</v>
      </c>
      <c r="BDH33" s="126" t="s">
        <v>555</v>
      </c>
      <c r="BDI33" s="126" t="s">
        <v>555</v>
      </c>
      <c r="BDJ33" s="126" t="s">
        <v>555</v>
      </c>
      <c r="BDK33" s="126" t="s">
        <v>555</v>
      </c>
      <c r="BDL33" s="126" t="s">
        <v>555</v>
      </c>
      <c r="BDM33" s="126" t="s">
        <v>555</v>
      </c>
      <c r="BDN33" s="126" t="s">
        <v>555</v>
      </c>
      <c r="BDO33" s="126" t="s">
        <v>555</v>
      </c>
      <c r="BDP33" s="126" t="s">
        <v>555</v>
      </c>
      <c r="BDQ33" s="126" t="s">
        <v>555</v>
      </c>
      <c r="BDR33" s="126" t="s">
        <v>555</v>
      </c>
      <c r="BDS33" s="126" t="s">
        <v>555</v>
      </c>
      <c r="BDT33" s="126" t="s">
        <v>555</v>
      </c>
      <c r="BDU33" s="126" t="s">
        <v>555</v>
      </c>
      <c r="BDV33" s="126" t="s">
        <v>555</v>
      </c>
      <c r="BDW33" s="126" t="s">
        <v>555</v>
      </c>
      <c r="BDX33" s="126" t="s">
        <v>555</v>
      </c>
      <c r="BDY33" s="126" t="s">
        <v>555</v>
      </c>
      <c r="BDZ33" s="126" t="s">
        <v>555</v>
      </c>
      <c r="BEA33" s="126" t="s">
        <v>555</v>
      </c>
      <c r="BEB33" s="126" t="s">
        <v>555</v>
      </c>
      <c r="BEC33" s="126" t="s">
        <v>555</v>
      </c>
      <c r="BED33" s="126" t="s">
        <v>555</v>
      </c>
      <c r="BEE33" s="126" t="s">
        <v>555</v>
      </c>
      <c r="BEF33" s="126" t="s">
        <v>555</v>
      </c>
      <c r="BEG33" s="126" t="s">
        <v>555</v>
      </c>
      <c r="BEH33" s="126" t="s">
        <v>555</v>
      </c>
      <c r="BEI33" s="126" t="s">
        <v>555</v>
      </c>
      <c r="BEJ33" s="126" t="s">
        <v>555</v>
      </c>
      <c r="BEK33" s="126" t="s">
        <v>555</v>
      </c>
      <c r="BEL33" s="126" t="s">
        <v>555</v>
      </c>
      <c r="BEM33" s="126" t="s">
        <v>555</v>
      </c>
      <c r="BEN33" s="126" t="s">
        <v>555</v>
      </c>
      <c r="BEO33" s="126" t="s">
        <v>555</v>
      </c>
      <c r="BEP33" s="126" t="s">
        <v>555</v>
      </c>
      <c r="BEQ33" s="126" t="s">
        <v>555</v>
      </c>
      <c r="BER33" s="126" t="s">
        <v>555</v>
      </c>
      <c r="BES33" s="126" t="s">
        <v>555</v>
      </c>
      <c r="BET33" s="126" t="s">
        <v>555</v>
      </c>
      <c r="BEU33" s="126" t="s">
        <v>555</v>
      </c>
      <c r="BEV33" s="126" t="s">
        <v>555</v>
      </c>
      <c r="BEW33" s="126" t="s">
        <v>555</v>
      </c>
      <c r="BEX33" s="126" t="s">
        <v>555</v>
      </c>
      <c r="BEY33" s="126" t="s">
        <v>555</v>
      </c>
      <c r="BEZ33" s="126" t="s">
        <v>555</v>
      </c>
      <c r="BFA33" s="126" t="s">
        <v>555</v>
      </c>
      <c r="BFB33" s="126" t="s">
        <v>555</v>
      </c>
      <c r="BFC33" s="126" t="s">
        <v>555</v>
      </c>
      <c r="BFD33" s="126" t="s">
        <v>555</v>
      </c>
      <c r="BFE33" s="126" t="s">
        <v>555</v>
      </c>
      <c r="BFF33" s="126" t="s">
        <v>555</v>
      </c>
      <c r="BFG33" s="126" t="s">
        <v>555</v>
      </c>
      <c r="BFH33" s="126" t="s">
        <v>555</v>
      </c>
      <c r="BFI33" s="126" t="s">
        <v>555</v>
      </c>
      <c r="BFJ33" s="126" t="s">
        <v>555</v>
      </c>
      <c r="BFK33" s="126" t="s">
        <v>555</v>
      </c>
      <c r="BFL33" s="126" t="s">
        <v>555</v>
      </c>
      <c r="BFM33" s="126" t="s">
        <v>555</v>
      </c>
      <c r="BFN33" s="126" t="s">
        <v>555</v>
      </c>
      <c r="BFO33" s="126" t="s">
        <v>555</v>
      </c>
      <c r="BFP33" s="126" t="s">
        <v>555</v>
      </c>
      <c r="BFQ33" s="126" t="s">
        <v>555</v>
      </c>
      <c r="BFR33" s="126" t="s">
        <v>555</v>
      </c>
      <c r="BFS33" s="126" t="s">
        <v>555</v>
      </c>
      <c r="BFT33" s="126" t="s">
        <v>555</v>
      </c>
      <c r="BFU33" s="126" t="s">
        <v>555</v>
      </c>
      <c r="BFV33" s="126" t="s">
        <v>555</v>
      </c>
      <c r="BFW33" s="126" t="s">
        <v>555</v>
      </c>
      <c r="BFX33" s="126" t="s">
        <v>555</v>
      </c>
      <c r="BFY33" s="126" t="s">
        <v>555</v>
      </c>
      <c r="BFZ33" s="126" t="s">
        <v>555</v>
      </c>
      <c r="BGA33" s="126" t="s">
        <v>555</v>
      </c>
      <c r="BGB33" s="126" t="s">
        <v>555</v>
      </c>
      <c r="BGC33" s="126" t="s">
        <v>555</v>
      </c>
      <c r="BGD33" s="126" t="s">
        <v>555</v>
      </c>
      <c r="BGE33" s="126" t="s">
        <v>555</v>
      </c>
      <c r="BGF33" s="126" t="s">
        <v>555</v>
      </c>
      <c r="BGG33" s="126" t="s">
        <v>555</v>
      </c>
      <c r="BGH33" s="126" t="s">
        <v>555</v>
      </c>
      <c r="BGI33" s="126" t="s">
        <v>555</v>
      </c>
      <c r="BGJ33" s="126" t="s">
        <v>555</v>
      </c>
      <c r="BGK33" s="126" t="s">
        <v>555</v>
      </c>
      <c r="BGL33" s="126" t="s">
        <v>555</v>
      </c>
      <c r="BGM33" s="126" t="s">
        <v>555</v>
      </c>
      <c r="BGN33" s="126" t="s">
        <v>555</v>
      </c>
      <c r="BGO33" s="126" t="s">
        <v>555</v>
      </c>
      <c r="BGP33" s="126" t="s">
        <v>555</v>
      </c>
      <c r="BGQ33" s="126" t="s">
        <v>555</v>
      </c>
      <c r="BGR33" s="126" t="s">
        <v>555</v>
      </c>
      <c r="BGS33" s="126" t="s">
        <v>555</v>
      </c>
      <c r="BGT33" s="126" t="s">
        <v>555</v>
      </c>
      <c r="BGU33" s="126" t="s">
        <v>555</v>
      </c>
      <c r="BGV33" s="126" t="s">
        <v>555</v>
      </c>
      <c r="BGW33" s="126" t="s">
        <v>555</v>
      </c>
      <c r="BGX33" s="126" t="s">
        <v>555</v>
      </c>
      <c r="BGY33" s="126" t="s">
        <v>555</v>
      </c>
      <c r="BGZ33" s="126" t="s">
        <v>555</v>
      </c>
      <c r="BHA33" s="126" t="s">
        <v>555</v>
      </c>
      <c r="BHB33" s="126" t="s">
        <v>555</v>
      </c>
      <c r="BHC33" s="126" t="s">
        <v>555</v>
      </c>
      <c r="BHD33" s="126" t="s">
        <v>555</v>
      </c>
      <c r="BHE33" s="126" t="s">
        <v>555</v>
      </c>
      <c r="BHF33" s="126" t="s">
        <v>555</v>
      </c>
      <c r="BHG33" s="126" t="s">
        <v>555</v>
      </c>
      <c r="BHH33" s="126" t="s">
        <v>555</v>
      </c>
      <c r="BHI33" s="126" t="s">
        <v>555</v>
      </c>
      <c r="BHJ33" s="126" t="s">
        <v>555</v>
      </c>
      <c r="BHK33" s="126" t="s">
        <v>555</v>
      </c>
      <c r="BHL33" s="126" t="s">
        <v>555</v>
      </c>
      <c r="BHM33" s="126" t="s">
        <v>555</v>
      </c>
      <c r="BHN33" s="126" t="s">
        <v>555</v>
      </c>
      <c r="BHO33" s="126" t="s">
        <v>555</v>
      </c>
      <c r="BHP33" s="126" t="s">
        <v>555</v>
      </c>
      <c r="BHQ33" s="126" t="s">
        <v>555</v>
      </c>
      <c r="BHR33" s="126" t="s">
        <v>555</v>
      </c>
      <c r="BHS33" s="126" t="s">
        <v>555</v>
      </c>
      <c r="BHT33" s="126" t="s">
        <v>555</v>
      </c>
      <c r="BHU33" s="126" t="s">
        <v>555</v>
      </c>
      <c r="BHV33" s="126" t="s">
        <v>555</v>
      </c>
      <c r="BHW33" s="126" t="s">
        <v>555</v>
      </c>
      <c r="BHX33" s="126" t="s">
        <v>555</v>
      </c>
      <c r="BHY33" s="126" t="s">
        <v>555</v>
      </c>
      <c r="BHZ33" s="126" t="s">
        <v>555</v>
      </c>
      <c r="BIA33" s="126" t="s">
        <v>555</v>
      </c>
      <c r="BIB33" s="126" t="s">
        <v>555</v>
      </c>
      <c r="BIC33" s="126" t="s">
        <v>555</v>
      </c>
      <c r="BID33" s="126" t="s">
        <v>555</v>
      </c>
      <c r="BIE33" s="126" t="s">
        <v>555</v>
      </c>
      <c r="BIF33" s="126" t="s">
        <v>555</v>
      </c>
      <c r="BIG33" s="126" t="s">
        <v>555</v>
      </c>
      <c r="BIH33" s="126" t="s">
        <v>555</v>
      </c>
      <c r="BII33" s="126" t="s">
        <v>555</v>
      </c>
      <c r="BIJ33" s="126" t="s">
        <v>555</v>
      </c>
      <c r="BIK33" s="126" t="s">
        <v>555</v>
      </c>
      <c r="BIL33" s="126" t="s">
        <v>555</v>
      </c>
      <c r="BIM33" s="126" t="s">
        <v>555</v>
      </c>
      <c r="BIN33" s="126" t="s">
        <v>555</v>
      </c>
      <c r="BIO33" s="126" t="s">
        <v>555</v>
      </c>
      <c r="BIP33" s="126" t="s">
        <v>555</v>
      </c>
      <c r="BIQ33" s="126" t="s">
        <v>555</v>
      </c>
      <c r="BIR33" s="126" t="s">
        <v>555</v>
      </c>
      <c r="BIS33" s="126" t="s">
        <v>555</v>
      </c>
      <c r="BIT33" s="126" t="s">
        <v>555</v>
      </c>
      <c r="BIU33" s="126" t="s">
        <v>555</v>
      </c>
      <c r="BIV33" s="126" t="s">
        <v>555</v>
      </c>
      <c r="BIW33" s="126" t="s">
        <v>555</v>
      </c>
      <c r="BIX33" s="126" t="s">
        <v>555</v>
      </c>
      <c r="BIY33" s="126" t="s">
        <v>555</v>
      </c>
      <c r="BIZ33" s="126" t="s">
        <v>555</v>
      </c>
      <c r="BJA33" s="126" t="s">
        <v>555</v>
      </c>
      <c r="BJB33" s="126" t="s">
        <v>555</v>
      </c>
      <c r="BJC33" s="126" t="s">
        <v>555</v>
      </c>
      <c r="BJD33" s="126" t="s">
        <v>555</v>
      </c>
      <c r="BJE33" s="126" t="s">
        <v>555</v>
      </c>
      <c r="BJF33" s="126" t="s">
        <v>555</v>
      </c>
      <c r="BJG33" s="126" t="s">
        <v>555</v>
      </c>
      <c r="BJH33" s="126" t="s">
        <v>555</v>
      </c>
      <c r="BJI33" s="126" t="s">
        <v>555</v>
      </c>
      <c r="BJJ33" s="126" t="s">
        <v>555</v>
      </c>
      <c r="BJK33" s="126" t="s">
        <v>555</v>
      </c>
      <c r="BJL33" s="126" t="s">
        <v>555</v>
      </c>
      <c r="BJM33" s="126" t="s">
        <v>555</v>
      </c>
      <c r="BJN33" s="126" t="s">
        <v>555</v>
      </c>
      <c r="BJO33" s="126" t="s">
        <v>555</v>
      </c>
      <c r="BJP33" s="126" t="s">
        <v>555</v>
      </c>
      <c r="BJQ33" s="126" t="s">
        <v>555</v>
      </c>
      <c r="BJR33" s="126" t="s">
        <v>555</v>
      </c>
      <c r="BJS33" s="126" t="s">
        <v>555</v>
      </c>
      <c r="BJT33" s="126" t="s">
        <v>555</v>
      </c>
      <c r="BJU33" s="126" t="s">
        <v>555</v>
      </c>
      <c r="BJV33" s="126" t="s">
        <v>555</v>
      </c>
      <c r="BJW33" s="126" t="s">
        <v>555</v>
      </c>
      <c r="BJX33" s="126" t="s">
        <v>555</v>
      </c>
      <c r="BJY33" s="126" t="s">
        <v>555</v>
      </c>
      <c r="BJZ33" s="126" t="s">
        <v>555</v>
      </c>
      <c r="BKA33" s="126" t="s">
        <v>555</v>
      </c>
      <c r="BKB33" s="126" t="s">
        <v>555</v>
      </c>
      <c r="BKC33" s="126" t="s">
        <v>555</v>
      </c>
      <c r="BKD33" s="126" t="s">
        <v>555</v>
      </c>
      <c r="BKE33" s="126" t="s">
        <v>555</v>
      </c>
      <c r="BKF33" s="126" t="s">
        <v>555</v>
      </c>
      <c r="BKG33" s="126" t="s">
        <v>555</v>
      </c>
      <c r="BKH33" s="126" t="s">
        <v>555</v>
      </c>
      <c r="BKI33" s="126" t="s">
        <v>555</v>
      </c>
      <c r="BKJ33" s="126" t="s">
        <v>555</v>
      </c>
      <c r="BKK33" s="126" t="s">
        <v>555</v>
      </c>
      <c r="BKL33" s="126" t="s">
        <v>555</v>
      </c>
      <c r="BKM33" s="126" t="s">
        <v>555</v>
      </c>
      <c r="BKN33" s="126" t="s">
        <v>555</v>
      </c>
      <c r="BKO33" s="126" t="s">
        <v>555</v>
      </c>
      <c r="BKP33" s="126" t="s">
        <v>555</v>
      </c>
      <c r="BKQ33" s="126" t="s">
        <v>555</v>
      </c>
      <c r="BKR33" s="126" t="s">
        <v>555</v>
      </c>
      <c r="BKS33" s="126" t="s">
        <v>555</v>
      </c>
      <c r="BKT33" s="126" t="s">
        <v>555</v>
      </c>
      <c r="BKU33" s="126" t="s">
        <v>555</v>
      </c>
      <c r="BKV33" s="126" t="s">
        <v>555</v>
      </c>
      <c r="BKW33" s="126" t="s">
        <v>555</v>
      </c>
      <c r="BKX33" s="126" t="s">
        <v>555</v>
      </c>
      <c r="BKY33" s="126" t="s">
        <v>555</v>
      </c>
      <c r="BKZ33" s="126" t="s">
        <v>555</v>
      </c>
      <c r="BLA33" s="126" t="s">
        <v>555</v>
      </c>
      <c r="BLB33" s="126" t="s">
        <v>555</v>
      </c>
      <c r="BLC33" s="126" t="s">
        <v>555</v>
      </c>
      <c r="BLD33" s="126" t="s">
        <v>555</v>
      </c>
      <c r="BLE33" s="126" t="s">
        <v>555</v>
      </c>
      <c r="BLF33" s="126" t="s">
        <v>555</v>
      </c>
      <c r="BLG33" s="126" t="s">
        <v>555</v>
      </c>
      <c r="BLH33" s="126" t="s">
        <v>555</v>
      </c>
      <c r="BLI33" s="126" t="s">
        <v>555</v>
      </c>
      <c r="BLJ33" s="126" t="s">
        <v>555</v>
      </c>
      <c r="BLK33" s="126" t="s">
        <v>555</v>
      </c>
      <c r="BLL33" s="126" t="s">
        <v>555</v>
      </c>
      <c r="BLM33" s="126" t="s">
        <v>555</v>
      </c>
      <c r="BLN33" s="126" t="s">
        <v>555</v>
      </c>
      <c r="BLO33" s="126" t="s">
        <v>555</v>
      </c>
      <c r="BLP33" s="126" t="s">
        <v>555</v>
      </c>
      <c r="BLQ33" s="126" t="s">
        <v>555</v>
      </c>
      <c r="BLR33" s="126" t="s">
        <v>555</v>
      </c>
      <c r="BLS33" s="126" t="s">
        <v>555</v>
      </c>
      <c r="BLT33" s="126" t="s">
        <v>555</v>
      </c>
      <c r="BLU33" s="126" t="s">
        <v>555</v>
      </c>
      <c r="BLV33" s="126" t="s">
        <v>555</v>
      </c>
      <c r="BLW33" s="126" t="s">
        <v>555</v>
      </c>
      <c r="BLX33" s="126" t="s">
        <v>555</v>
      </c>
      <c r="BLY33" s="126" t="s">
        <v>555</v>
      </c>
      <c r="BLZ33" s="126" t="s">
        <v>555</v>
      </c>
      <c r="BMA33" s="126" t="s">
        <v>555</v>
      </c>
      <c r="BMB33" s="126" t="s">
        <v>555</v>
      </c>
      <c r="BMC33" s="126" t="s">
        <v>555</v>
      </c>
      <c r="BMD33" s="126" t="s">
        <v>555</v>
      </c>
      <c r="BME33" s="126" t="s">
        <v>555</v>
      </c>
      <c r="BMF33" s="126" t="s">
        <v>555</v>
      </c>
      <c r="BMG33" s="126" t="s">
        <v>555</v>
      </c>
      <c r="BMH33" s="126" t="s">
        <v>555</v>
      </c>
      <c r="BMI33" s="126" t="s">
        <v>555</v>
      </c>
      <c r="BMJ33" s="126" t="s">
        <v>555</v>
      </c>
      <c r="BMK33" s="126" t="s">
        <v>555</v>
      </c>
      <c r="BML33" s="126" t="s">
        <v>555</v>
      </c>
      <c r="BMM33" s="126" t="s">
        <v>555</v>
      </c>
      <c r="BMN33" s="126" t="s">
        <v>555</v>
      </c>
      <c r="BMO33" s="126" t="s">
        <v>555</v>
      </c>
      <c r="BMP33" s="126" t="s">
        <v>555</v>
      </c>
      <c r="BMQ33" s="126" t="s">
        <v>555</v>
      </c>
      <c r="BMR33" s="126" t="s">
        <v>555</v>
      </c>
      <c r="BMS33" s="126" t="s">
        <v>555</v>
      </c>
      <c r="BMT33" s="126" t="s">
        <v>555</v>
      </c>
      <c r="BMU33" s="126" t="s">
        <v>555</v>
      </c>
      <c r="BMV33" s="126" t="s">
        <v>555</v>
      </c>
      <c r="BMW33" s="126" t="s">
        <v>555</v>
      </c>
      <c r="BMX33" s="126" t="s">
        <v>555</v>
      </c>
      <c r="BMY33" s="126" t="s">
        <v>555</v>
      </c>
      <c r="BMZ33" s="126" t="s">
        <v>555</v>
      </c>
      <c r="BNA33" s="126" t="s">
        <v>555</v>
      </c>
      <c r="BNB33" s="126" t="s">
        <v>555</v>
      </c>
      <c r="BNC33" s="126" t="s">
        <v>555</v>
      </c>
      <c r="BND33" s="126" t="s">
        <v>555</v>
      </c>
      <c r="BNE33" s="126" t="s">
        <v>555</v>
      </c>
      <c r="BNF33" s="126" t="s">
        <v>555</v>
      </c>
      <c r="BNG33" s="126" t="s">
        <v>555</v>
      </c>
      <c r="BNH33" s="126" t="s">
        <v>555</v>
      </c>
      <c r="BNI33" s="126" t="s">
        <v>555</v>
      </c>
      <c r="BNJ33" s="126" t="s">
        <v>555</v>
      </c>
      <c r="BNK33" s="126" t="s">
        <v>555</v>
      </c>
      <c r="BNL33" s="126" t="s">
        <v>555</v>
      </c>
      <c r="BNM33" s="126" t="s">
        <v>555</v>
      </c>
      <c r="BNN33" s="126" t="s">
        <v>555</v>
      </c>
      <c r="BNO33" s="126" t="s">
        <v>555</v>
      </c>
      <c r="BNP33" s="126" t="s">
        <v>555</v>
      </c>
      <c r="BNQ33" s="126" t="s">
        <v>555</v>
      </c>
      <c r="BNR33" s="126" t="s">
        <v>555</v>
      </c>
      <c r="BNS33" s="126" t="s">
        <v>555</v>
      </c>
      <c r="BNT33" s="126" t="s">
        <v>555</v>
      </c>
      <c r="BNU33" s="126" t="s">
        <v>555</v>
      </c>
      <c r="BNV33" s="126" t="s">
        <v>555</v>
      </c>
      <c r="BNW33" s="126" t="s">
        <v>555</v>
      </c>
      <c r="BNX33" s="126" t="s">
        <v>555</v>
      </c>
      <c r="BNY33" s="126" t="s">
        <v>555</v>
      </c>
      <c r="BNZ33" s="126" t="s">
        <v>555</v>
      </c>
      <c r="BOA33" s="126" t="s">
        <v>555</v>
      </c>
      <c r="BOB33" s="126" t="s">
        <v>555</v>
      </c>
      <c r="BOC33" s="126" t="s">
        <v>555</v>
      </c>
      <c r="BOD33" s="126" t="s">
        <v>555</v>
      </c>
      <c r="BOE33" s="126" t="s">
        <v>555</v>
      </c>
      <c r="BOF33" s="126" t="s">
        <v>555</v>
      </c>
      <c r="BOG33" s="126" t="s">
        <v>555</v>
      </c>
      <c r="BOH33" s="126" t="s">
        <v>555</v>
      </c>
      <c r="BOI33" s="126" t="s">
        <v>555</v>
      </c>
      <c r="BOJ33" s="126" t="s">
        <v>555</v>
      </c>
      <c r="BOK33" s="126" t="s">
        <v>555</v>
      </c>
      <c r="BOL33" s="126" t="s">
        <v>555</v>
      </c>
      <c r="BOM33" s="126" t="s">
        <v>555</v>
      </c>
      <c r="BON33" s="126" t="s">
        <v>555</v>
      </c>
      <c r="BOO33" s="126" t="s">
        <v>555</v>
      </c>
      <c r="BOP33" s="126" t="s">
        <v>555</v>
      </c>
      <c r="BOQ33" s="126" t="s">
        <v>555</v>
      </c>
      <c r="BOR33" s="126" t="s">
        <v>555</v>
      </c>
      <c r="BOS33" s="126" t="s">
        <v>555</v>
      </c>
      <c r="BOT33" s="126" t="s">
        <v>555</v>
      </c>
      <c r="BOU33" s="126" t="s">
        <v>555</v>
      </c>
      <c r="BOV33" s="126" t="s">
        <v>555</v>
      </c>
      <c r="BOW33" s="126" t="s">
        <v>555</v>
      </c>
      <c r="BOX33" s="126" t="s">
        <v>555</v>
      </c>
      <c r="BOY33" s="126" t="s">
        <v>555</v>
      </c>
      <c r="BOZ33" s="126" t="s">
        <v>555</v>
      </c>
      <c r="BPA33" s="126" t="s">
        <v>555</v>
      </c>
      <c r="BPB33" s="126" t="s">
        <v>555</v>
      </c>
      <c r="BPC33" s="126" t="s">
        <v>555</v>
      </c>
      <c r="BPD33" s="126" t="s">
        <v>555</v>
      </c>
      <c r="BPE33" s="126" t="s">
        <v>555</v>
      </c>
      <c r="BPF33" s="126" t="s">
        <v>555</v>
      </c>
      <c r="BPG33" s="126" t="s">
        <v>555</v>
      </c>
      <c r="BPH33" s="126" t="s">
        <v>555</v>
      </c>
      <c r="BPI33" s="126" t="s">
        <v>555</v>
      </c>
      <c r="BPJ33" s="126" t="s">
        <v>555</v>
      </c>
      <c r="BPK33" s="126" t="s">
        <v>555</v>
      </c>
      <c r="BPL33" s="126" t="s">
        <v>555</v>
      </c>
      <c r="BPM33" s="126" t="s">
        <v>555</v>
      </c>
      <c r="BPN33" s="126" t="s">
        <v>555</v>
      </c>
      <c r="BPO33" s="126" t="s">
        <v>555</v>
      </c>
      <c r="BPP33" s="126" t="s">
        <v>555</v>
      </c>
      <c r="BPQ33" s="126" t="s">
        <v>555</v>
      </c>
      <c r="BPR33" s="126" t="s">
        <v>555</v>
      </c>
      <c r="BPS33" s="126" t="s">
        <v>555</v>
      </c>
      <c r="BPT33" s="126" t="s">
        <v>555</v>
      </c>
      <c r="BPU33" s="126" t="s">
        <v>555</v>
      </c>
      <c r="BPV33" s="126" t="s">
        <v>555</v>
      </c>
      <c r="BPW33" s="126" t="s">
        <v>555</v>
      </c>
      <c r="BPX33" s="126" t="s">
        <v>555</v>
      </c>
      <c r="BPY33" s="126" t="s">
        <v>555</v>
      </c>
      <c r="BPZ33" s="126" t="s">
        <v>555</v>
      </c>
      <c r="BQA33" s="126" t="s">
        <v>555</v>
      </c>
      <c r="BQB33" s="126" t="s">
        <v>555</v>
      </c>
      <c r="BQC33" s="126" t="s">
        <v>555</v>
      </c>
      <c r="BQD33" s="126" t="s">
        <v>555</v>
      </c>
      <c r="BQE33" s="126" t="s">
        <v>555</v>
      </c>
      <c r="BQF33" s="126" t="s">
        <v>555</v>
      </c>
      <c r="BQG33" s="126" t="s">
        <v>555</v>
      </c>
      <c r="BQH33" s="126" t="s">
        <v>555</v>
      </c>
      <c r="BQI33" s="126" t="s">
        <v>555</v>
      </c>
      <c r="BQJ33" s="126" t="s">
        <v>555</v>
      </c>
      <c r="BQK33" s="126" t="s">
        <v>555</v>
      </c>
      <c r="BQL33" s="126" t="s">
        <v>555</v>
      </c>
      <c r="BQM33" s="126" t="s">
        <v>555</v>
      </c>
      <c r="BQN33" s="126" t="s">
        <v>555</v>
      </c>
      <c r="BQO33" s="126" t="s">
        <v>555</v>
      </c>
      <c r="BQP33" s="126" t="s">
        <v>555</v>
      </c>
      <c r="BQQ33" s="126" t="s">
        <v>555</v>
      </c>
      <c r="BQR33" s="126" t="s">
        <v>555</v>
      </c>
      <c r="BQS33" s="126" t="s">
        <v>555</v>
      </c>
      <c r="BQT33" s="126" t="s">
        <v>555</v>
      </c>
      <c r="BQU33" s="126" t="s">
        <v>555</v>
      </c>
      <c r="BQV33" s="126" t="s">
        <v>555</v>
      </c>
      <c r="BQW33" s="126" t="s">
        <v>555</v>
      </c>
      <c r="BQX33" s="126" t="s">
        <v>555</v>
      </c>
      <c r="BQY33" s="126" t="s">
        <v>555</v>
      </c>
      <c r="BQZ33" s="126" t="s">
        <v>555</v>
      </c>
      <c r="BRA33" s="126" t="s">
        <v>555</v>
      </c>
      <c r="BRB33" s="126" t="s">
        <v>555</v>
      </c>
      <c r="BRC33" s="126" t="s">
        <v>555</v>
      </c>
      <c r="BRD33" s="126" t="s">
        <v>555</v>
      </c>
      <c r="BRE33" s="126" t="s">
        <v>555</v>
      </c>
      <c r="BRF33" s="126" t="s">
        <v>555</v>
      </c>
      <c r="BRG33" s="126" t="s">
        <v>555</v>
      </c>
      <c r="BRH33" s="126" t="s">
        <v>555</v>
      </c>
      <c r="BRI33" s="126" t="s">
        <v>555</v>
      </c>
      <c r="BRJ33" s="126" t="s">
        <v>555</v>
      </c>
      <c r="BRK33" s="126" t="s">
        <v>555</v>
      </c>
      <c r="BRL33" s="126" t="s">
        <v>555</v>
      </c>
      <c r="BRM33" s="126" t="s">
        <v>555</v>
      </c>
      <c r="BRN33" s="126" t="s">
        <v>555</v>
      </c>
      <c r="BRO33" s="126" t="s">
        <v>555</v>
      </c>
      <c r="BRP33" s="126" t="s">
        <v>555</v>
      </c>
      <c r="BRQ33" s="126" t="s">
        <v>555</v>
      </c>
      <c r="BRR33" s="126" t="s">
        <v>555</v>
      </c>
      <c r="BRS33" s="126" t="s">
        <v>555</v>
      </c>
      <c r="BRT33" s="126" t="s">
        <v>555</v>
      </c>
      <c r="BRU33" s="126" t="s">
        <v>555</v>
      </c>
      <c r="BRV33" s="126" t="s">
        <v>555</v>
      </c>
      <c r="BRW33" s="126" t="s">
        <v>555</v>
      </c>
      <c r="BRX33" s="126" t="s">
        <v>555</v>
      </c>
      <c r="BRY33" s="126" t="s">
        <v>555</v>
      </c>
      <c r="BRZ33" s="126" t="s">
        <v>555</v>
      </c>
      <c r="BSA33" s="126" t="s">
        <v>555</v>
      </c>
      <c r="BSB33" s="126" t="s">
        <v>555</v>
      </c>
      <c r="BSC33" s="126" t="s">
        <v>555</v>
      </c>
      <c r="BSD33" s="126" t="s">
        <v>555</v>
      </c>
      <c r="BSE33" s="126" t="s">
        <v>555</v>
      </c>
      <c r="BSF33" s="126" t="s">
        <v>555</v>
      </c>
      <c r="BSG33" s="126" t="s">
        <v>555</v>
      </c>
      <c r="BSH33" s="126" t="s">
        <v>555</v>
      </c>
      <c r="BSI33" s="126" t="s">
        <v>555</v>
      </c>
      <c r="BSJ33" s="126" t="s">
        <v>555</v>
      </c>
      <c r="BSK33" s="126" t="s">
        <v>555</v>
      </c>
      <c r="BSL33" s="126" t="s">
        <v>555</v>
      </c>
      <c r="BSM33" s="126" t="s">
        <v>555</v>
      </c>
      <c r="BSN33" s="126" t="s">
        <v>555</v>
      </c>
      <c r="BSO33" s="126" t="s">
        <v>555</v>
      </c>
      <c r="BSP33" s="126" t="s">
        <v>555</v>
      </c>
      <c r="BSQ33" s="126" t="s">
        <v>555</v>
      </c>
      <c r="BSR33" s="126" t="s">
        <v>555</v>
      </c>
      <c r="BSS33" s="126" t="s">
        <v>555</v>
      </c>
      <c r="BST33" s="126" t="s">
        <v>555</v>
      </c>
      <c r="BSU33" s="126" t="s">
        <v>555</v>
      </c>
      <c r="BSV33" s="126" t="s">
        <v>555</v>
      </c>
      <c r="BSW33" s="126" t="s">
        <v>555</v>
      </c>
      <c r="BSX33" s="126" t="s">
        <v>555</v>
      </c>
      <c r="BSY33" s="126" t="s">
        <v>555</v>
      </c>
      <c r="BSZ33" s="126" t="s">
        <v>555</v>
      </c>
      <c r="BTA33" s="126" t="s">
        <v>555</v>
      </c>
      <c r="BTB33" s="126" t="s">
        <v>555</v>
      </c>
      <c r="BTC33" s="126" t="s">
        <v>555</v>
      </c>
      <c r="BTD33" s="126" t="s">
        <v>555</v>
      </c>
      <c r="BTE33" s="126" t="s">
        <v>555</v>
      </c>
      <c r="BTF33" s="126" t="s">
        <v>555</v>
      </c>
      <c r="BTG33" s="126" t="s">
        <v>555</v>
      </c>
      <c r="BTH33" s="126" t="s">
        <v>555</v>
      </c>
      <c r="BTI33" s="126" t="s">
        <v>555</v>
      </c>
      <c r="BTJ33" s="126" t="s">
        <v>555</v>
      </c>
      <c r="BTK33" s="126" t="s">
        <v>555</v>
      </c>
      <c r="BTL33" s="126" t="s">
        <v>555</v>
      </c>
      <c r="BTM33" s="126" t="s">
        <v>555</v>
      </c>
      <c r="BTN33" s="126" t="s">
        <v>555</v>
      </c>
      <c r="BTO33" s="126" t="s">
        <v>555</v>
      </c>
      <c r="BTP33" s="126" t="s">
        <v>555</v>
      </c>
      <c r="BTQ33" s="126" t="s">
        <v>555</v>
      </c>
      <c r="BTR33" s="126" t="s">
        <v>555</v>
      </c>
      <c r="BTS33" s="126" t="s">
        <v>555</v>
      </c>
      <c r="BTT33" s="126" t="s">
        <v>555</v>
      </c>
      <c r="BTU33" s="126" t="s">
        <v>555</v>
      </c>
      <c r="BTV33" s="126" t="s">
        <v>555</v>
      </c>
      <c r="BTW33" s="126" t="s">
        <v>555</v>
      </c>
      <c r="BTX33" s="126" t="s">
        <v>555</v>
      </c>
      <c r="BTY33" s="126" t="s">
        <v>555</v>
      </c>
      <c r="BTZ33" s="126" t="s">
        <v>555</v>
      </c>
      <c r="BUA33" s="126" t="s">
        <v>555</v>
      </c>
      <c r="BUB33" s="126" t="s">
        <v>555</v>
      </c>
      <c r="BUC33" s="126" t="s">
        <v>555</v>
      </c>
      <c r="BUD33" s="126" t="s">
        <v>555</v>
      </c>
      <c r="BUE33" s="126" t="s">
        <v>555</v>
      </c>
      <c r="BUF33" s="126" t="s">
        <v>555</v>
      </c>
      <c r="BUG33" s="126" t="s">
        <v>555</v>
      </c>
      <c r="BUH33" s="126" t="s">
        <v>555</v>
      </c>
      <c r="BUI33" s="126" t="s">
        <v>555</v>
      </c>
      <c r="BUJ33" s="126" t="s">
        <v>555</v>
      </c>
      <c r="BUK33" s="126" t="s">
        <v>555</v>
      </c>
      <c r="BUL33" s="126" t="s">
        <v>555</v>
      </c>
      <c r="BUM33" s="126" t="s">
        <v>555</v>
      </c>
      <c r="BUN33" s="126" t="s">
        <v>555</v>
      </c>
      <c r="BUO33" s="126" t="s">
        <v>555</v>
      </c>
      <c r="BUP33" s="126" t="s">
        <v>555</v>
      </c>
      <c r="BUQ33" s="126" t="s">
        <v>555</v>
      </c>
      <c r="BUR33" s="126" t="s">
        <v>555</v>
      </c>
      <c r="BUS33" s="126" t="s">
        <v>555</v>
      </c>
      <c r="BUT33" s="126" t="s">
        <v>555</v>
      </c>
      <c r="BUU33" s="126" t="s">
        <v>555</v>
      </c>
      <c r="BUV33" s="126" t="s">
        <v>555</v>
      </c>
      <c r="BUW33" s="126" t="s">
        <v>555</v>
      </c>
      <c r="BUX33" s="126" t="s">
        <v>555</v>
      </c>
      <c r="BUY33" s="126" t="s">
        <v>555</v>
      </c>
      <c r="BUZ33" s="126" t="s">
        <v>555</v>
      </c>
      <c r="BVA33" s="126" t="s">
        <v>555</v>
      </c>
      <c r="BVB33" s="126" t="s">
        <v>555</v>
      </c>
      <c r="BVC33" s="126" t="s">
        <v>555</v>
      </c>
      <c r="BVD33" s="126" t="s">
        <v>555</v>
      </c>
      <c r="BVE33" s="126" t="s">
        <v>555</v>
      </c>
      <c r="BVF33" s="126" t="s">
        <v>555</v>
      </c>
      <c r="BVG33" s="126" t="s">
        <v>555</v>
      </c>
      <c r="BVH33" s="126" t="s">
        <v>555</v>
      </c>
      <c r="BVI33" s="126" t="s">
        <v>555</v>
      </c>
      <c r="BVJ33" s="126" t="s">
        <v>555</v>
      </c>
      <c r="BVK33" s="126" t="s">
        <v>555</v>
      </c>
      <c r="BVL33" s="126" t="s">
        <v>555</v>
      </c>
      <c r="BVM33" s="126" t="s">
        <v>555</v>
      </c>
      <c r="BVN33" s="126" t="s">
        <v>555</v>
      </c>
      <c r="BVO33" s="126" t="s">
        <v>555</v>
      </c>
      <c r="BVP33" s="126" t="s">
        <v>555</v>
      </c>
      <c r="BVQ33" s="126" t="s">
        <v>555</v>
      </c>
      <c r="BVR33" s="126" t="s">
        <v>555</v>
      </c>
      <c r="BVS33" s="126" t="s">
        <v>555</v>
      </c>
      <c r="BVT33" s="126" t="s">
        <v>555</v>
      </c>
      <c r="BVU33" s="126" t="s">
        <v>555</v>
      </c>
      <c r="BVV33" s="126" t="s">
        <v>555</v>
      </c>
      <c r="BVW33" s="126" t="s">
        <v>555</v>
      </c>
      <c r="BVX33" s="126" t="s">
        <v>555</v>
      </c>
      <c r="BVY33" s="126" t="s">
        <v>555</v>
      </c>
      <c r="BVZ33" s="126" t="s">
        <v>555</v>
      </c>
      <c r="BWA33" s="126" t="s">
        <v>555</v>
      </c>
      <c r="BWB33" s="126" t="s">
        <v>555</v>
      </c>
      <c r="BWC33" s="126" t="s">
        <v>555</v>
      </c>
      <c r="BWD33" s="126" t="s">
        <v>555</v>
      </c>
      <c r="BWE33" s="126" t="s">
        <v>555</v>
      </c>
      <c r="BWF33" s="126" t="s">
        <v>555</v>
      </c>
      <c r="BWG33" s="126" t="s">
        <v>555</v>
      </c>
      <c r="BWH33" s="126" t="s">
        <v>555</v>
      </c>
      <c r="BWI33" s="126" t="s">
        <v>555</v>
      </c>
      <c r="BWJ33" s="126" t="s">
        <v>555</v>
      </c>
      <c r="BWK33" s="126" t="s">
        <v>555</v>
      </c>
      <c r="BWL33" s="126" t="s">
        <v>555</v>
      </c>
      <c r="BWM33" s="126" t="s">
        <v>555</v>
      </c>
      <c r="BWN33" s="126" t="s">
        <v>555</v>
      </c>
      <c r="BWO33" s="126" t="s">
        <v>555</v>
      </c>
      <c r="BWP33" s="126" t="s">
        <v>555</v>
      </c>
      <c r="BWQ33" s="126" t="s">
        <v>555</v>
      </c>
      <c r="BWR33" s="126" t="s">
        <v>555</v>
      </c>
      <c r="BWS33" s="126" t="s">
        <v>555</v>
      </c>
      <c r="BWT33" s="126" t="s">
        <v>555</v>
      </c>
      <c r="BWU33" s="126" t="s">
        <v>555</v>
      </c>
      <c r="BWV33" s="126" t="s">
        <v>555</v>
      </c>
      <c r="BWW33" s="126" t="s">
        <v>555</v>
      </c>
      <c r="BWX33" s="126" t="s">
        <v>555</v>
      </c>
      <c r="BWY33" s="126" t="s">
        <v>555</v>
      </c>
      <c r="BWZ33" s="126" t="s">
        <v>555</v>
      </c>
      <c r="BXA33" s="126" t="s">
        <v>555</v>
      </c>
      <c r="BXB33" s="126" t="s">
        <v>555</v>
      </c>
      <c r="BXC33" s="126" t="s">
        <v>555</v>
      </c>
      <c r="BXD33" s="126" t="s">
        <v>555</v>
      </c>
      <c r="BXE33" s="126" t="s">
        <v>555</v>
      </c>
      <c r="BXF33" s="126" t="s">
        <v>555</v>
      </c>
      <c r="BXG33" s="126" t="s">
        <v>555</v>
      </c>
      <c r="BXH33" s="126" t="s">
        <v>555</v>
      </c>
      <c r="BXI33" s="126" t="s">
        <v>555</v>
      </c>
      <c r="BXJ33" s="126" t="s">
        <v>555</v>
      </c>
      <c r="BXK33" s="126" t="s">
        <v>555</v>
      </c>
      <c r="BXL33" s="126" t="s">
        <v>555</v>
      </c>
      <c r="BXM33" s="126" t="s">
        <v>555</v>
      </c>
      <c r="BXN33" s="126" t="s">
        <v>555</v>
      </c>
      <c r="BXO33" s="126" t="s">
        <v>555</v>
      </c>
      <c r="BXP33" s="126" t="s">
        <v>555</v>
      </c>
      <c r="BXQ33" s="126" t="s">
        <v>555</v>
      </c>
      <c r="BXR33" s="126" t="s">
        <v>555</v>
      </c>
      <c r="BXS33" s="126" t="s">
        <v>555</v>
      </c>
      <c r="BXT33" s="126" t="s">
        <v>555</v>
      </c>
      <c r="BXU33" s="126" t="s">
        <v>555</v>
      </c>
      <c r="BXV33" s="126" t="s">
        <v>555</v>
      </c>
      <c r="BXW33" s="126" t="s">
        <v>555</v>
      </c>
      <c r="BXX33" s="126" t="s">
        <v>555</v>
      </c>
      <c r="BXY33" s="126" t="s">
        <v>555</v>
      </c>
      <c r="BXZ33" s="126" t="s">
        <v>555</v>
      </c>
      <c r="BYA33" s="126" t="s">
        <v>555</v>
      </c>
      <c r="BYB33" s="126" t="s">
        <v>555</v>
      </c>
      <c r="BYC33" s="126" t="s">
        <v>555</v>
      </c>
      <c r="BYD33" s="126" t="s">
        <v>555</v>
      </c>
      <c r="BYE33" s="126" t="s">
        <v>555</v>
      </c>
      <c r="BYF33" s="126" t="s">
        <v>555</v>
      </c>
      <c r="BYG33" s="126" t="s">
        <v>555</v>
      </c>
      <c r="BYH33" s="126" t="s">
        <v>555</v>
      </c>
      <c r="BYI33" s="126" t="s">
        <v>555</v>
      </c>
      <c r="BYJ33" s="126" t="s">
        <v>555</v>
      </c>
      <c r="BYK33" s="126" t="s">
        <v>555</v>
      </c>
      <c r="BYL33" s="126" t="s">
        <v>555</v>
      </c>
      <c r="BYM33" s="126" t="s">
        <v>555</v>
      </c>
      <c r="BYN33" s="126" t="s">
        <v>555</v>
      </c>
      <c r="BYO33" s="126" t="s">
        <v>555</v>
      </c>
      <c r="BYP33" s="126" t="s">
        <v>555</v>
      </c>
      <c r="BYQ33" s="126" t="s">
        <v>555</v>
      </c>
      <c r="BYR33" s="126" t="s">
        <v>555</v>
      </c>
      <c r="BYS33" s="126" t="s">
        <v>555</v>
      </c>
      <c r="BYT33" s="126" t="s">
        <v>555</v>
      </c>
      <c r="BYU33" s="126" t="s">
        <v>555</v>
      </c>
      <c r="BYV33" s="126" t="s">
        <v>555</v>
      </c>
      <c r="BYW33" s="126" t="s">
        <v>555</v>
      </c>
      <c r="BYX33" s="126" t="s">
        <v>555</v>
      </c>
      <c r="BYY33" s="126" t="s">
        <v>555</v>
      </c>
      <c r="BYZ33" s="126" t="s">
        <v>555</v>
      </c>
      <c r="BZA33" s="126" t="s">
        <v>555</v>
      </c>
      <c r="BZB33" s="126" t="s">
        <v>555</v>
      </c>
      <c r="BZC33" s="126" t="s">
        <v>555</v>
      </c>
      <c r="BZD33" s="126" t="s">
        <v>555</v>
      </c>
      <c r="BZE33" s="126" t="s">
        <v>555</v>
      </c>
      <c r="BZF33" s="126" t="s">
        <v>555</v>
      </c>
      <c r="BZG33" s="126" t="s">
        <v>555</v>
      </c>
      <c r="BZH33" s="126" t="s">
        <v>555</v>
      </c>
      <c r="BZI33" s="126" t="s">
        <v>555</v>
      </c>
      <c r="BZJ33" s="126" t="s">
        <v>555</v>
      </c>
      <c r="BZK33" s="126" t="s">
        <v>555</v>
      </c>
      <c r="BZL33" s="126" t="s">
        <v>555</v>
      </c>
      <c r="BZM33" s="126" t="s">
        <v>555</v>
      </c>
      <c r="BZN33" s="126" t="s">
        <v>555</v>
      </c>
      <c r="BZO33" s="126" t="s">
        <v>555</v>
      </c>
      <c r="BZP33" s="126" t="s">
        <v>555</v>
      </c>
      <c r="BZQ33" s="126" t="s">
        <v>555</v>
      </c>
      <c r="BZR33" s="126" t="s">
        <v>555</v>
      </c>
      <c r="BZS33" s="126" t="s">
        <v>555</v>
      </c>
      <c r="BZT33" s="126" t="s">
        <v>555</v>
      </c>
      <c r="BZU33" s="126" t="s">
        <v>555</v>
      </c>
      <c r="BZV33" s="126" t="s">
        <v>555</v>
      </c>
      <c r="BZW33" s="126" t="s">
        <v>555</v>
      </c>
      <c r="BZX33" s="126" t="s">
        <v>555</v>
      </c>
      <c r="BZY33" s="126" t="s">
        <v>555</v>
      </c>
      <c r="BZZ33" s="126" t="s">
        <v>555</v>
      </c>
      <c r="CAA33" s="126" t="s">
        <v>555</v>
      </c>
      <c r="CAB33" s="126" t="s">
        <v>555</v>
      </c>
      <c r="CAC33" s="126" t="s">
        <v>555</v>
      </c>
      <c r="CAD33" s="126" t="s">
        <v>555</v>
      </c>
      <c r="CAE33" s="126" t="s">
        <v>555</v>
      </c>
      <c r="CAF33" s="126" t="s">
        <v>555</v>
      </c>
      <c r="CAG33" s="126" t="s">
        <v>555</v>
      </c>
      <c r="CAH33" s="126" t="s">
        <v>555</v>
      </c>
      <c r="CAI33" s="126" t="s">
        <v>555</v>
      </c>
      <c r="CAJ33" s="126" t="s">
        <v>555</v>
      </c>
      <c r="CAK33" s="126" t="s">
        <v>555</v>
      </c>
      <c r="CAL33" s="126" t="s">
        <v>555</v>
      </c>
      <c r="CAM33" s="126" t="s">
        <v>555</v>
      </c>
      <c r="CAN33" s="126" t="s">
        <v>555</v>
      </c>
      <c r="CAO33" s="126" t="s">
        <v>555</v>
      </c>
      <c r="CAP33" s="126" t="s">
        <v>555</v>
      </c>
      <c r="CAQ33" s="126" t="s">
        <v>555</v>
      </c>
      <c r="CAR33" s="126" t="s">
        <v>555</v>
      </c>
      <c r="CAS33" s="126" t="s">
        <v>555</v>
      </c>
      <c r="CAT33" s="126" t="s">
        <v>555</v>
      </c>
      <c r="CAU33" s="126" t="s">
        <v>555</v>
      </c>
      <c r="CAV33" s="126" t="s">
        <v>555</v>
      </c>
      <c r="CAW33" s="126" t="s">
        <v>555</v>
      </c>
      <c r="CAX33" s="126" t="s">
        <v>555</v>
      </c>
      <c r="CAY33" s="126" t="s">
        <v>555</v>
      </c>
      <c r="CAZ33" s="126" t="s">
        <v>555</v>
      </c>
      <c r="CBA33" s="126" t="s">
        <v>555</v>
      </c>
      <c r="CBB33" s="126" t="s">
        <v>555</v>
      </c>
      <c r="CBC33" s="126" t="s">
        <v>555</v>
      </c>
      <c r="CBD33" s="126" t="s">
        <v>555</v>
      </c>
      <c r="CBE33" s="126" t="s">
        <v>555</v>
      </c>
      <c r="CBF33" s="126" t="s">
        <v>555</v>
      </c>
      <c r="CBG33" s="126" t="s">
        <v>555</v>
      </c>
      <c r="CBH33" s="126" t="s">
        <v>555</v>
      </c>
      <c r="CBI33" s="126" t="s">
        <v>555</v>
      </c>
      <c r="CBJ33" s="126" t="s">
        <v>555</v>
      </c>
      <c r="CBK33" s="126" t="s">
        <v>555</v>
      </c>
      <c r="CBL33" s="126" t="s">
        <v>555</v>
      </c>
      <c r="CBM33" s="126" t="s">
        <v>555</v>
      </c>
      <c r="CBN33" s="126" t="s">
        <v>555</v>
      </c>
      <c r="CBO33" s="126" t="s">
        <v>555</v>
      </c>
      <c r="CBP33" s="126" t="s">
        <v>555</v>
      </c>
      <c r="CBQ33" s="126" t="s">
        <v>555</v>
      </c>
      <c r="CBR33" s="126" t="s">
        <v>555</v>
      </c>
      <c r="CBS33" s="126" t="s">
        <v>555</v>
      </c>
      <c r="CBT33" s="126" t="s">
        <v>555</v>
      </c>
      <c r="CBU33" s="126" t="s">
        <v>555</v>
      </c>
      <c r="CBV33" s="126" t="s">
        <v>555</v>
      </c>
      <c r="CBW33" s="126" t="s">
        <v>555</v>
      </c>
      <c r="CBX33" s="126" t="s">
        <v>555</v>
      </c>
      <c r="CBY33" s="126" t="s">
        <v>555</v>
      </c>
      <c r="CBZ33" s="126" t="s">
        <v>555</v>
      </c>
      <c r="CCA33" s="126" t="s">
        <v>555</v>
      </c>
      <c r="CCB33" s="126" t="s">
        <v>555</v>
      </c>
      <c r="CCC33" s="126" t="s">
        <v>555</v>
      </c>
      <c r="CCD33" s="126" t="s">
        <v>555</v>
      </c>
      <c r="CCE33" s="126" t="s">
        <v>555</v>
      </c>
      <c r="CCF33" s="126" t="s">
        <v>555</v>
      </c>
      <c r="CCG33" s="126" t="s">
        <v>555</v>
      </c>
      <c r="CCH33" s="126" t="s">
        <v>555</v>
      </c>
      <c r="CCI33" s="126" t="s">
        <v>555</v>
      </c>
      <c r="CCJ33" s="126" t="s">
        <v>555</v>
      </c>
      <c r="CCK33" s="126" t="s">
        <v>555</v>
      </c>
      <c r="CCL33" s="126" t="s">
        <v>555</v>
      </c>
      <c r="CCM33" s="126" t="s">
        <v>555</v>
      </c>
      <c r="CCN33" s="126" t="s">
        <v>555</v>
      </c>
      <c r="CCO33" s="126" t="s">
        <v>555</v>
      </c>
      <c r="CCP33" s="126" t="s">
        <v>555</v>
      </c>
      <c r="CCQ33" s="126" t="s">
        <v>555</v>
      </c>
      <c r="CCR33" s="126" t="s">
        <v>555</v>
      </c>
      <c r="CCS33" s="126" t="s">
        <v>555</v>
      </c>
      <c r="CCT33" s="126" t="s">
        <v>555</v>
      </c>
      <c r="CCU33" s="126" t="s">
        <v>555</v>
      </c>
      <c r="CCV33" s="126" t="s">
        <v>555</v>
      </c>
      <c r="CCW33" s="126" t="s">
        <v>555</v>
      </c>
      <c r="CCX33" s="126" t="s">
        <v>555</v>
      </c>
      <c r="CCY33" s="126" t="s">
        <v>555</v>
      </c>
      <c r="CCZ33" s="126" t="s">
        <v>555</v>
      </c>
      <c r="CDA33" s="126" t="s">
        <v>555</v>
      </c>
      <c r="CDB33" s="126" t="s">
        <v>555</v>
      </c>
      <c r="CDC33" s="126" t="s">
        <v>555</v>
      </c>
      <c r="CDD33" s="126" t="s">
        <v>555</v>
      </c>
      <c r="CDE33" s="126" t="s">
        <v>555</v>
      </c>
      <c r="CDF33" s="126" t="s">
        <v>555</v>
      </c>
      <c r="CDG33" s="126" t="s">
        <v>555</v>
      </c>
      <c r="CDH33" s="126" t="s">
        <v>555</v>
      </c>
      <c r="CDI33" s="126" t="s">
        <v>555</v>
      </c>
      <c r="CDJ33" s="126" t="s">
        <v>555</v>
      </c>
      <c r="CDK33" s="126" t="s">
        <v>555</v>
      </c>
      <c r="CDL33" s="126" t="s">
        <v>555</v>
      </c>
      <c r="CDM33" s="126" t="s">
        <v>555</v>
      </c>
      <c r="CDN33" s="126" t="s">
        <v>555</v>
      </c>
      <c r="CDO33" s="126" t="s">
        <v>555</v>
      </c>
      <c r="CDP33" s="126" t="s">
        <v>555</v>
      </c>
      <c r="CDQ33" s="126" t="s">
        <v>555</v>
      </c>
      <c r="CDR33" s="126" t="s">
        <v>555</v>
      </c>
      <c r="CDS33" s="126" t="s">
        <v>555</v>
      </c>
      <c r="CDT33" s="126" t="s">
        <v>555</v>
      </c>
      <c r="CDU33" s="126" t="s">
        <v>555</v>
      </c>
      <c r="CDV33" s="126" t="s">
        <v>555</v>
      </c>
      <c r="CDW33" s="126" t="s">
        <v>555</v>
      </c>
      <c r="CDX33" s="126" t="s">
        <v>555</v>
      </c>
      <c r="CDY33" s="126" t="s">
        <v>555</v>
      </c>
      <c r="CDZ33" s="126" t="s">
        <v>555</v>
      </c>
      <c r="CEA33" s="126" t="s">
        <v>555</v>
      </c>
      <c r="CEB33" s="126" t="s">
        <v>555</v>
      </c>
      <c r="CEC33" s="126" t="s">
        <v>555</v>
      </c>
      <c r="CED33" s="126" t="s">
        <v>555</v>
      </c>
      <c r="CEE33" s="126" t="s">
        <v>555</v>
      </c>
      <c r="CEF33" s="126" t="s">
        <v>555</v>
      </c>
      <c r="CEG33" s="126" t="s">
        <v>555</v>
      </c>
      <c r="CEH33" s="126" t="s">
        <v>555</v>
      </c>
      <c r="CEI33" s="126" t="s">
        <v>555</v>
      </c>
      <c r="CEJ33" s="126" t="s">
        <v>555</v>
      </c>
      <c r="CEK33" s="126" t="s">
        <v>555</v>
      </c>
      <c r="CEL33" s="126" t="s">
        <v>555</v>
      </c>
      <c r="CEM33" s="126" t="s">
        <v>555</v>
      </c>
      <c r="CEN33" s="126" t="s">
        <v>555</v>
      </c>
      <c r="CEO33" s="126" t="s">
        <v>555</v>
      </c>
      <c r="CEP33" s="126" t="s">
        <v>555</v>
      </c>
      <c r="CEQ33" s="126" t="s">
        <v>555</v>
      </c>
      <c r="CER33" s="126" t="s">
        <v>555</v>
      </c>
      <c r="CES33" s="126" t="s">
        <v>555</v>
      </c>
      <c r="CET33" s="126" t="s">
        <v>555</v>
      </c>
      <c r="CEU33" s="126" t="s">
        <v>555</v>
      </c>
      <c r="CEV33" s="126" t="s">
        <v>555</v>
      </c>
      <c r="CEW33" s="126" t="s">
        <v>555</v>
      </c>
      <c r="CEX33" s="126" t="s">
        <v>555</v>
      </c>
      <c r="CEY33" s="126" t="s">
        <v>555</v>
      </c>
      <c r="CEZ33" s="126" t="s">
        <v>555</v>
      </c>
      <c r="CFA33" s="126" t="s">
        <v>555</v>
      </c>
      <c r="CFB33" s="126" t="s">
        <v>555</v>
      </c>
      <c r="CFC33" s="126" t="s">
        <v>555</v>
      </c>
      <c r="CFD33" s="126" t="s">
        <v>555</v>
      </c>
      <c r="CFE33" s="126" t="s">
        <v>555</v>
      </c>
      <c r="CFF33" s="126" t="s">
        <v>555</v>
      </c>
      <c r="CFG33" s="126" t="s">
        <v>555</v>
      </c>
      <c r="CFH33" s="126" t="s">
        <v>555</v>
      </c>
      <c r="CFI33" s="126" t="s">
        <v>555</v>
      </c>
      <c r="CFJ33" s="126" t="s">
        <v>555</v>
      </c>
      <c r="CFK33" s="126" t="s">
        <v>555</v>
      </c>
      <c r="CFL33" s="126" t="s">
        <v>555</v>
      </c>
      <c r="CFM33" s="126" t="s">
        <v>555</v>
      </c>
      <c r="CFN33" s="126" t="s">
        <v>555</v>
      </c>
      <c r="CFO33" s="126" t="s">
        <v>555</v>
      </c>
      <c r="CFP33" s="126" t="s">
        <v>555</v>
      </c>
      <c r="CFQ33" s="126" t="s">
        <v>555</v>
      </c>
      <c r="CFR33" s="126" t="s">
        <v>555</v>
      </c>
      <c r="CFS33" s="126" t="s">
        <v>555</v>
      </c>
      <c r="CFT33" s="126" t="s">
        <v>555</v>
      </c>
      <c r="CFU33" s="126" t="s">
        <v>555</v>
      </c>
      <c r="CFV33" s="126" t="s">
        <v>555</v>
      </c>
      <c r="CFW33" s="126" t="s">
        <v>555</v>
      </c>
      <c r="CFX33" s="126" t="s">
        <v>555</v>
      </c>
      <c r="CFY33" s="126" t="s">
        <v>555</v>
      </c>
      <c r="CFZ33" s="126" t="s">
        <v>555</v>
      </c>
      <c r="CGA33" s="126" t="s">
        <v>555</v>
      </c>
      <c r="CGB33" s="126" t="s">
        <v>555</v>
      </c>
      <c r="CGC33" s="126" t="s">
        <v>555</v>
      </c>
      <c r="CGD33" s="126" t="s">
        <v>555</v>
      </c>
      <c r="CGE33" s="126" t="s">
        <v>555</v>
      </c>
      <c r="CGF33" s="126" t="s">
        <v>555</v>
      </c>
      <c r="CGG33" s="126" t="s">
        <v>555</v>
      </c>
      <c r="CGH33" s="126" t="s">
        <v>555</v>
      </c>
      <c r="CGI33" s="126" t="s">
        <v>555</v>
      </c>
      <c r="CGJ33" s="126" t="s">
        <v>555</v>
      </c>
      <c r="CGK33" s="126" t="s">
        <v>555</v>
      </c>
      <c r="CGL33" s="126" t="s">
        <v>555</v>
      </c>
      <c r="CGM33" s="126" t="s">
        <v>555</v>
      </c>
      <c r="CGN33" s="126" t="s">
        <v>555</v>
      </c>
      <c r="CGO33" s="126" t="s">
        <v>555</v>
      </c>
      <c r="CGP33" s="126" t="s">
        <v>555</v>
      </c>
      <c r="CGQ33" s="126" t="s">
        <v>555</v>
      </c>
      <c r="CGR33" s="126" t="s">
        <v>555</v>
      </c>
      <c r="CGS33" s="126" t="s">
        <v>555</v>
      </c>
      <c r="CGT33" s="126" t="s">
        <v>555</v>
      </c>
      <c r="CGU33" s="126" t="s">
        <v>555</v>
      </c>
      <c r="CGV33" s="126" t="s">
        <v>555</v>
      </c>
      <c r="CGW33" s="126" t="s">
        <v>555</v>
      </c>
      <c r="CGX33" s="126" t="s">
        <v>555</v>
      </c>
      <c r="CGY33" s="126" t="s">
        <v>555</v>
      </c>
      <c r="CGZ33" s="126" t="s">
        <v>555</v>
      </c>
      <c r="CHA33" s="126" t="s">
        <v>555</v>
      </c>
      <c r="CHB33" s="126" t="s">
        <v>555</v>
      </c>
      <c r="CHC33" s="126" t="s">
        <v>555</v>
      </c>
      <c r="CHD33" s="126" t="s">
        <v>555</v>
      </c>
      <c r="CHE33" s="126" t="s">
        <v>555</v>
      </c>
      <c r="CHF33" s="126" t="s">
        <v>555</v>
      </c>
      <c r="CHG33" s="126" t="s">
        <v>555</v>
      </c>
      <c r="CHH33" s="126" t="s">
        <v>555</v>
      </c>
      <c r="CHI33" s="126" t="s">
        <v>555</v>
      </c>
      <c r="CHJ33" s="126" t="s">
        <v>555</v>
      </c>
      <c r="CHK33" s="126" t="s">
        <v>555</v>
      </c>
      <c r="CHL33" s="126" t="s">
        <v>555</v>
      </c>
      <c r="CHM33" s="126" t="s">
        <v>555</v>
      </c>
      <c r="CHN33" s="126" t="s">
        <v>555</v>
      </c>
      <c r="CHO33" s="126" t="s">
        <v>555</v>
      </c>
      <c r="CHP33" s="126" t="s">
        <v>555</v>
      </c>
      <c r="CHQ33" s="126" t="s">
        <v>555</v>
      </c>
      <c r="CHR33" s="126" t="s">
        <v>555</v>
      </c>
      <c r="CHS33" s="126" t="s">
        <v>555</v>
      </c>
      <c r="CHT33" s="126" t="s">
        <v>555</v>
      </c>
      <c r="CHU33" s="126" t="s">
        <v>555</v>
      </c>
      <c r="CHV33" s="126" t="s">
        <v>555</v>
      </c>
      <c r="CHW33" s="126" t="s">
        <v>555</v>
      </c>
      <c r="CHX33" s="126" t="s">
        <v>555</v>
      </c>
      <c r="CHY33" s="126" t="s">
        <v>555</v>
      </c>
      <c r="CHZ33" s="126" t="s">
        <v>555</v>
      </c>
      <c r="CIA33" s="126" t="s">
        <v>555</v>
      </c>
      <c r="CIB33" s="126" t="s">
        <v>555</v>
      </c>
      <c r="CIC33" s="126" t="s">
        <v>555</v>
      </c>
      <c r="CID33" s="126" t="s">
        <v>555</v>
      </c>
      <c r="CIE33" s="126" t="s">
        <v>555</v>
      </c>
      <c r="CIF33" s="126" t="s">
        <v>555</v>
      </c>
      <c r="CIG33" s="126" t="s">
        <v>555</v>
      </c>
      <c r="CIH33" s="126" t="s">
        <v>555</v>
      </c>
      <c r="CII33" s="126" t="s">
        <v>555</v>
      </c>
      <c r="CIJ33" s="126" t="s">
        <v>555</v>
      </c>
      <c r="CIK33" s="126" t="s">
        <v>555</v>
      </c>
      <c r="CIL33" s="126" t="s">
        <v>555</v>
      </c>
      <c r="CIM33" s="126" t="s">
        <v>555</v>
      </c>
      <c r="CIN33" s="126" t="s">
        <v>555</v>
      </c>
      <c r="CIO33" s="126" t="s">
        <v>555</v>
      </c>
      <c r="CIP33" s="126" t="s">
        <v>555</v>
      </c>
      <c r="CIQ33" s="126" t="s">
        <v>555</v>
      </c>
      <c r="CIR33" s="126" t="s">
        <v>555</v>
      </c>
      <c r="CIS33" s="126" t="s">
        <v>555</v>
      </c>
      <c r="CIT33" s="126" t="s">
        <v>555</v>
      </c>
      <c r="CIU33" s="126" t="s">
        <v>555</v>
      </c>
      <c r="CIV33" s="126" t="s">
        <v>555</v>
      </c>
      <c r="CIW33" s="126" t="s">
        <v>555</v>
      </c>
      <c r="CIX33" s="126" t="s">
        <v>555</v>
      </c>
      <c r="CIY33" s="126" t="s">
        <v>555</v>
      </c>
      <c r="CIZ33" s="126" t="s">
        <v>555</v>
      </c>
      <c r="CJA33" s="126" t="s">
        <v>555</v>
      </c>
      <c r="CJB33" s="126" t="s">
        <v>555</v>
      </c>
      <c r="CJC33" s="126" t="s">
        <v>555</v>
      </c>
      <c r="CJD33" s="126" t="s">
        <v>555</v>
      </c>
      <c r="CJE33" s="126" t="s">
        <v>555</v>
      </c>
      <c r="CJF33" s="126" t="s">
        <v>555</v>
      </c>
      <c r="CJG33" s="126" t="s">
        <v>555</v>
      </c>
      <c r="CJH33" s="126" t="s">
        <v>555</v>
      </c>
      <c r="CJI33" s="126" t="s">
        <v>555</v>
      </c>
      <c r="CJJ33" s="126" t="s">
        <v>555</v>
      </c>
      <c r="CJK33" s="126" t="s">
        <v>555</v>
      </c>
      <c r="CJL33" s="126" t="s">
        <v>555</v>
      </c>
      <c r="CJM33" s="126" t="s">
        <v>555</v>
      </c>
      <c r="CJN33" s="126" t="s">
        <v>555</v>
      </c>
      <c r="CJO33" s="126" t="s">
        <v>555</v>
      </c>
      <c r="CJP33" s="126" t="s">
        <v>555</v>
      </c>
      <c r="CJQ33" s="126" t="s">
        <v>555</v>
      </c>
      <c r="CJR33" s="126" t="s">
        <v>555</v>
      </c>
      <c r="CJS33" s="126" t="s">
        <v>555</v>
      </c>
      <c r="CJT33" s="126" t="s">
        <v>555</v>
      </c>
      <c r="CJU33" s="126" t="s">
        <v>555</v>
      </c>
      <c r="CJV33" s="126" t="s">
        <v>555</v>
      </c>
      <c r="CJW33" s="126" t="s">
        <v>555</v>
      </c>
      <c r="CJX33" s="126" t="s">
        <v>555</v>
      </c>
      <c r="CJY33" s="126" t="s">
        <v>555</v>
      </c>
      <c r="CJZ33" s="126" t="s">
        <v>555</v>
      </c>
      <c r="CKA33" s="126" t="s">
        <v>555</v>
      </c>
      <c r="CKB33" s="126" t="s">
        <v>555</v>
      </c>
      <c r="CKC33" s="126" t="s">
        <v>555</v>
      </c>
      <c r="CKD33" s="126" t="s">
        <v>555</v>
      </c>
      <c r="CKE33" s="126" t="s">
        <v>555</v>
      </c>
      <c r="CKF33" s="126" t="s">
        <v>555</v>
      </c>
      <c r="CKG33" s="126" t="s">
        <v>555</v>
      </c>
      <c r="CKH33" s="126" t="s">
        <v>555</v>
      </c>
      <c r="CKI33" s="126" t="s">
        <v>555</v>
      </c>
      <c r="CKJ33" s="126" t="s">
        <v>555</v>
      </c>
      <c r="CKK33" s="126" t="s">
        <v>555</v>
      </c>
      <c r="CKL33" s="126" t="s">
        <v>555</v>
      </c>
      <c r="CKM33" s="126" t="s">
        <v>555</v>
      </c>
      <c r="CKN33" s="126" t="s">
        <v>555</v>
      </c>
      <c r="CKO33" s="126" t="s">
        <v>555</v>
      </c>
      <c r="CKP33" s="126" t="s">
        <v>555</v>
      </c>
      <c r="CKQ33" s="126" t="s">
        <v>555</v>
      </c>
      <c r="CKR33" s="126" t="s">
        <v>555</v>
      </c>
      <c r="CKS33" s="126" t="s">
        <v>555</v>
      </c>
      <c r="CKT33" s="126" t="s">
        <v>555</v>
      </c>
      <c r="CKU33" s="126" t="s">
        <v>555</v>
      </c>
      <c r="CKV33" s="126" t="s">
        <v>555</v>
      </c>
      <c r="CKW33" s="126" t="s">
        <v>555</v>
      </c>
      <c r="CKX33" s="126" t="s">
        <v>555</v>
      </c>
      <c r="CKY33" s="126" t="s">
        <v>555</v>
      </c>
      <c r="CKZ33" s="126" t="s">
        <v>555</v>
      </c>
      <c r="CLA33" s="126" t="s">
        <v>555</v>
      </c>
      <c r="CLB33" s="126" t="s">
        <v>555</v>
      </c>
      <c r="CLC33" s="126" t="s">
        <v>555</v>
      </c>
      <c r="CLD33" s="126" t="s">
        <v>555</v>
      </c>
      <c r="CLE33" s="126" t="s">
        <v>555</v>
      </c>
      <c r="CLF33" s="126" t="s">
        <v>555</v>
      </c>
      <c r="CLG33" s="126" t="s">
        <v>555</v>
      </c>
      <c r="CLH33" s="126" t="s">
        <v>555</v>
      </c>
      <c r="CLI33" s="126" t="s">
        <v>555</v>
      </c>
      <c r="CLJ33" s="126" t="s">
        <v>555</v>
      </c>
      <c r="CLK33" s="126" t="s">
        <v>555</v>
      </c>
      <c r="CLL33" s="126" t="s">
        <v>555</v>
      </c>
      <c r="CLM33" s="126" t="s">
        <v>555</v>
      </c>
      <c r="CLN33" s="126" t="s">
        <v>555</v>
      </c>
      <c r="CLO33" s="126" t="s">
        <v>555</v>
      </c>
      <c r="CLP33" s="126" t="s">
        <v>555</v>
      </c>
      <c r="CLQ33" s="126" t="s">
        <v>555</v>
      </c>
      <c r="CLR33" s="126" t="s">
        <v>555</v>
      </c>
      <c r="CLS33" s="126" t="s">
        <v>555</v>
      </c>
      <c r="CLT33" s="126" t="s">
        <v>555</v>
      </c>
      <c r="CLU33" s="126" t="s">
        <v>555</v>
      </c>
      <c r="CLV33" s="126" t="s">
        <v>555</v>
      </c>
      <c r="CLW33" s="126" t="s">
        <v>555</v>
      </c>
      <c r="CLX33" s="126" t="s">
        <v>555</v>
      </c>
      <c r="CLY33" s="126" t="s">
        <v>555</v>
      </c>
      <c r="CLZ33" s="126" t="s">
        <v>555</v>
      </c>
      <c r="CMA33" s="126" t="s">
        <v>555</v>
      </c>
      <c r="CMB33" s="126" t="s">
        <v>555</v>
      </c>
      <c r="CMC33" s="126" t="s">
        <v>555</v>
      </c>
      <c r="CMD33" s="126" t="s">
        <v>555</v>
      </c>
      <c r="CME33" s="126" t="s">
        <v>555</v>
      </c>
      <c r="CMF33" s="126" t="s">
        <v>555</v>
      </c>
      <c r="CMG33" s="126" t="s">
        <v>555</v>
      </c>
      <c r="CMH33" s="126" t="s">
        <v>555</v>
      </c>
      <c r="CMI33" s="126" t="s">
        <v>555</v>
      </c>
      <c r="CMJ33" s="126" t="s">
        <v>555</v>
      </c>
      <c r="CMK33" s="126" t="s">
        <v>555</v>
      </c>
      <c r="CML33" s="126" t="s">
        <v>555</v>
      </c>
      <c r="CMM33" s="126" t="s">
        <v>555</v>
      </c>
      <c r="CMN33" s="126" t="s">
        <v>555</v>
      </c>
      <c r="CMO33" s="126" t="s">
        <v>555</v>
      </c>
      <c r="CMP33" s="126" t="s">
        <v>555</v>
      </c>
      <c r="CMQ33" s="126" t="s">
        <v>555</v>
      </c>
      <c r="CMR33" s="126" t="s">
        <v>555</v>
      </c>
      <c r="CMS33" s="126" t="s">
        <v>555</v>
      </c>
      <c r="CMT33" s="126" t="s">
        <v>555</v>
      </c>
      <c r="CMU33" s="126" t="s">
        <v>555</v>
      </c>
      <c r="CMV33" s="126" t="s">
        <v>555</v>
      </c>
      <c r="CMW33" s="126" t="s">
        <v>555</v>
      </c>
      <c r="CMX33" s="126" t="s">
        <v>555</v>
      </c>
      <c r="CMY33" s="126" t="s">
        <v>555</v>
      </c>
      <c r="CMZ33" s="126" t="s">
        <v>555</v>
      </c>
      <c r="CNA33" s="126" t="s">
        <v>555</v>
      </c>
      <c r="CNB33" s="126" t="s">
        <v>555</v>
      </c>
      <c r="CNC33" s="126" t="s">
        <v>555</v>
      </c>
      <c r="CND33" s="126" t="s">
        <v>555</v>
      </c>
      <c r="CNE33" s="126" t="s">
        <v>555</v>
      </c>
      <c r="CNF33" s="126" t="s">
        <v>555</v>
      </c>
      <c r="CNG33" s="126" t="s">
        <v>555</v>
      </c>
      <c r="CNH33" s="126" t="s">
        <v>555</v>
      </c>
      <c r="CNI33" s="126" t="s">
        <v>555</v>
      </c>
      <c r="CNJ33" s="126" t="s">
        <v>555</v>
      </c>
      <c r="CNK33" s="126" t="s">
        <v>555</v>
      </c>
      <c r="CNL33" s="126" t="s">
        <v>555</v>
      </c>
      <c r="CNM33" s="126" t="s">
        <v>555</v>
      </c>
      <c r="CNN33" s="126" t="s">
        <v>555</v>
      </c>
      <c r="CNO33" s="126" t="s">
        <v>555</v>
      </c>
      <c r="CNP33" s="126" t="s">
        <v>555</v>
      </c>
      <c r="CNQ33" s="126" t="s">
        <v>555</v>
      </c>
      <c r="CNR33" s="126" t="s">
        <v>555</v>
      </c>
      <c r="CNS33" s="126" t="s">
        <v>555</v>
      </c>
      <c r="CNT33" s="126" t="s">
        <v>555</v>
      </c>
      <c r="CNU33" s="126" t="s">
        <v>555</v>
      </c>
      <c r="CNV33" s="126" t="s">
        <v>555</v>
      </c>
      <c r="CNW33" s="126" t="s">
        <v>555</v>
      </c>
      <c r="CNX33" s="126" t="s">
        <v>555</v>
      </c>
      <c r="CNY33" s="126" t="s">
        <v>555</v>
      </c>
      <c r="CNZ33" s="126" t="s">
        <v>555</v>
      </c>
      <c r="COA33" s="126" t="s">
        <v>555</v>
      </c>
      <c r="COB33" s="126" t="s">
        <v>555</v>
      </c>
      <c r="COC33" s="126" t="s">
        <v>555</v>
      </c>
      <c r="COD33" s="126" t="s">
        <v>555</v>
      </c>
      <c r="COE33" s="126" t="s">
        <v>555</v>
      </c>
      <c r="COF33" s="126" t="s">
        <v>555</v>
      </c>
      <c r="COG33" s="126" t="s">
        <v>555</v>
      </c>
      <c r="COH33" s="126" t="s">
        <v>555</v>
      </c>
      <c r="COI33" s="126" t="s">
        <v>555</v>
      </c>
      <c r="COJ33" s="126" t="s">
        <v>555</v>
      </c>
      <c r="COK33" s="126" t="s">
        <v>555</v>
      </c>
      <c r="COL33" s="126" t="s">
        <v>555</v>
      </c>
      <c r="COM33" s="126" t="s">
        <v>555</v>
      </c>
      <c r="CON33" s="126" t="s">
        <v>555</v>
      </c>
      <c r="COO33" s="126" t="s">
        <v>555</v>
      </c>
      <c r="COP33" s="126" t="s">
        <v>555</v>
      </c>
      <c r="COQ33" s="126" t="s">
        <v>555</v>
      </c>
      <c r="COR33" s="126" t="s">
        <v>555</v>
      </c>
      <c r="COS33" s="126" t="s">
        <v>555</v>
      </c>
      <c r="COT33" s="126" t="s">
        <v>555</v>
      </c>
      <c r="COU33" s="126" t="s">
        <v>555</v>
      </c>
      <c r="COV33" s="126" t="s">
        <v>555</v>
      </c>
      <c r="COW33" s="126" t="s">
        <v>555</v>
      </c>
      <c r="COX33" s="126" t="s">
        <v>555</v>
      </c>
      <c r="COY33" s="126" t="s">
        <v>555</v>
      </c>
      <c r="COZ33" s="126" t="s">
        <v>555</v>
      </c>
      <c r="CPA33" s="126" t="s">
        <v>555</v>
      </c>
      <c r="CPB33" s="126" t="s">
        <v>555</v>
      </c>
      <c r="CPC33" s="126" t="s">
        <v>555</v>
      </c>
      <c r="CPD33" s="126" t="s">
        <v>555</v>
      </c>
      <c r="CPE33" s="126" t="s">
        <v>555</v>
      </c>
      <c r="CPF33" s="126" t="s">
        <v>555</v>
      </c>
      <c r="CPG33" s="126" t="s">
        <v>555</v>
      </c>
      <c r="CPH33" s="126" t="s">
        <v>555</v>
      </c>
      <c r="CPI33" s="126" t="s">
        <v>555</v>
      </c>
      <c r="CPJ33" s="126" t="s">
        <v>555</v>
      </c>
      <c r="CPK33" s="126" t="s">
        <v>555</v>
      </c>
      <c r="CPL33" s="126" t="s">
        <v>555</v>
      </c>
      <c r="CPM33" s="126" t="s">
        <v>555</v>
      </c>
      <c r="CPN33" s="126" t="s">
        <v>555</v>
      </c>
      <c r="CPO33" s="126" t="s">
        <v>555</v>
      </c>
      <c r="CPP33" s="126" t="s">
        <v>555</v>
      </c>
      <c r="CPQ33" s="126" t="s">
        <v>555</v>
      </c>
      <c r="CPR33" s="126" t="s">
        <v>555</v>
      </c>
      <c r="CPS33" s="126" t="s">
        <v>555</v>
      </c>
      <c r="CPT33" s="126" t="s">
        <v>555</v>
      </c>
      <c r="CPU33" s="126" t="s">
        <v>555</v>
      </c>
      <c r="CPV33" s="126" t="s">
        <v>555</v>
      </c>
      <c r="CPW33" s="126" t="s">
        <v>555</v>
      </c>
      <c r="CPX33" s="126" t="s">
        <v>555</v>
      </c>
      <c r="CPY33" s="126" t="s">
        <v>555</v>
      </c>
      <c r="CPZ33" s="126" t="s">
        <v>555</v>
      </c>
      <c r="CQA33" s="126" t="s">
        <v>555</v>
      </c>
      <c r="CQB33" s="126" t="s">
        <v>555</v>
      </c>
      <c r="CQC33" s="126" t="s">
        <v>555</v>
      </c>
      <c r="CQD33" s="126" t="s">
        <v>555</v>
      </c>
      <c r="CQE33" s="126" t="s">
        <v>555</v>
      </c>
      <c r="CQF33" s="126" t="s">
        <v>555</v>
      </c>
      <c r="CQG33" s="126" t="s">
        <v>555</v>
      </c>
      <c r="CQH33" s="126" t="s">
        <v>555</v>
      </c>
      <c r="CQI33" s="126" t="s">
        <v>555</v>
      </c>
      <c r="CQJ33" s="126" t="s">
        <v>555</v>
      </c>
      <c r="CQK33" s="126" t="s">
        <v>555</v>
      </c>
      <c r="CQL33" s="126" t="s">
        <v>555</v>
      </c>
      <c r="CQM33" s="126" t="s">
        <v>555</v>
      </c>
      <c r="CQN33" s="126" t="s">
        <v>555</v>
      </c>
      <c r="CQO33" s="126" t="s">
        <v>555</v>
      </c>
      <c r="CQP33" s="126" t="s">
        <v>555</v>
      </c>
      <c r="CQQ33" s="126" t="s">
        <v>555</v>
      </c>
      <c r="CQR33" s="126" t="s">
        <v>555</v>
      </c>
      <c r="CQS33" s="126" t="s">
        <v>555</v>
      </c>
      <c r="CQT33" s="126" t="s">
        <v>555</v>
      </c>
      <c r="CQU33" s="126" t="s">
        <v>555</v>
      </c>
      <c r="CQV33" s="126" t="s">
        <v>555</v>
      </c>
      <c r="CQW33" s="126" t="s">
        <v>555</v>
      </c>
      <c r="CQX33" s="126" t="s">
        <v>555</v>
      </c>
      <c r="CQY33" s="126" t="s">
        <v>555</v>
      </c>
      <c r="CQZ33" s="126" t="s">
        <v>555</v>
      </c>
      <c r="CRA33" s="126" t="s">
        <v>555</v>
      </c>
      <c r="CRB33" s="126" t="s">
        <v>555</v>
      </c>
      <c r="CRC33" s="126" t="s">
        <v>555</v>
      </c>
      <c r="CRD33" s="126" t="s">
        <v>555</v>
      </c>
      <c r="CRE33" s="126" t="s">
        <v>555</v>
      </c>
      <c r="CRF33" s="126" t="s">
        <v>555</v>
      </c>
      <c r="CRG33" s="126" t="s">
        <v>555</v>
      </c>
      <c r="CRH33" s="126" t="s">
        <v>555</v>
      </c>
      <c r="CRI33" s="126" t="s">
        <v>555</v>
      </c>
      <c r="CRJ33" s="126" t="s">
        <v>555</v>
      </c>
      <c r="CRK33" s="126" t="s">
        <v>555</v>
      </c>
      <c r="CRL33" s="126" t="s">
        <v>555</v>
      </c>
      <c r="CRM33" s="126" t="s">
        <v>555</v>
      </c>
      <c r="CRN33" s="126" t="s">
        <v>555</v>
      </c>
      <c r="CRO33" s="126" t="s">
        <v>555</v>
      </c>
      <c r="CRP33" s="126" t="s">
        <v>555</v>
      </c>
      <c r="CRQ33" s="126" t="s">
        <v>555</v>
      </c>
      <c r="CRR33" s="126" t="s">
        <v>555</v>
      </c>
      <c r="CRS33" s="126" t="s">
        <v>555</v>
      </c>
      <c r="CRT33" s="126" t="s">
        <v>555</v>
      </c>
      <c r="CRU33" s="126" t="s">
        <v>555</v>
      </c>
      <c r="CRV33" s="126" t="s">
        <v>555</v>
      </c>
      <c r="CRW33" s="126" t="s">
        <v>555</v>
      </c>
      <c r="CRX33" s="126" t="s">
        <v>555</v>
      </c>
      <c r="CRY33" s="126" t="s">
        <v>555</v>
      </c>
      <c r="CRZ33" s="126" t="s">
        <v>555</v>
      </c>
      <c r="CSA33" s="126" t="s">
        <v>555</v>
      </c>
      <c r="CSB33" s="126" t="s">
        <v>555</v>
      </c>
      <c r="CSC33" s="126" t="s">
        <v>555</v>
      </c>
      <c r="CSD33" s="126" t="s">
        <v>555</v>
      </c>
      <c r="CSE33" s="126" t="s">
        <v>555</v>
      </c>
      <c r="CSF33" s="126" t="s">
        <v>555</v>
      </c>
      <c r="CSG33" s="126" t="s">
        <v>555</v>
      </c>
      <c r="CSH33" s="126" t="s">
        <v>555</v>
      </c>
      <c r="CSI33" s="126" t="s">
        <v>555</v>
      </c>
      <c r="CSJ33" s="126" t="s">
        <v>555</v>
      </c>
      <c r="CSK33" s="126" t="s">
        <v>555</v>
      </c>
      <c r="CSL33" s="126" t="s">
        <v>555</v>
      </c>
      <c r="CSM33" s="126" t="s">
        <v>555</v>
      </c>
      <c r="CSN33" s="126" t="s">
        <v>555</v>
      </c>
      <c r="CSO33" s="126" t="s">
        <v>555</v>
      </c>
      <c r="CSP33" s="126" t="s">
        <v>555</v>
      </c>
      <c r="CSQ33" s="126" t="s">
        <v>555</v>
      </c>
      <c r="CSR33" s="126" t="s">
        <v>555</v>
      </c>
      <c r="CSS33" s="126" t="s">
        <v>555</v>
      </c>
      <c r="CST33" s="126" t="s">
        <v>555</v>
      </c>
      <c r="CSU33" s="126" t="s">
        <v>555</v>
      </c>
      <c r="CSV33" s="126" t="s">
        <v>555</v>
      </c>
      <c r="CSW33" s="126" t="s">
        <v>555</v>
      </c>
      <c r="CSX33" s="126" t="s">
        <v>555</v>
      </c>
      <c r="CSY33" s="126" t="s">
        <v>555</v>
      </c>
      <c r="CSZ33" s="126" t="s">
        <v>555</v>
      </c>
      <c r="CTA33" s="126" t="s">
        <v>555</v>
      </c>
      <c r="CTB33" s="126" t="s">
        <v>555</v>
      </c>
      <c r="CTC33" s="126" t="s">
        <v>555</v>
      </c>
      <c r="CTD33" s="126" t="s">
        <v>555</v>
      </c>
      <c r="CTE33" s="126" t="s">
        <v>555</v>
      </c>
      <c r="CTF33" s="126" t="s">
        <v>555</v>
      </c>
      <c r="CTG33" s="126" t="s">
        <v>555</v>
      </c>
      <c r="CTH33" s="126" t="s">
        <v>555</v>
      </c>
      <c r="CTI33" s="126" t="s">
        <v>555</v>
      </c>
      <c r="CTJ33" s="126" t="s">
        <v>555</v>
      </c>
      <c r="CTK33" s="126" t="s">
        <v>555</v>
      </c>
      <c r="CTL33" s="126" t="s">
        <v>555</v>
      </c>
      <c r="CTM33" s="126" t="s">
        <v>555</v>
      </c>
      <c r="CTN33" s="126" t="s">
        <v>555</v>
      </c>
      <c r="CTO33" s="126" t="s">
        <v>555</v>
      </c>
      <c r="CTP33" s="126" t="s">
        <v>555</v>
      </c>
      <c r="CTQ33" s="126" t="s">
        <v>555</v>
      </c>
      <c r="CTR33" s="126" t="s">
        <v>555</v>
      </c>
      <c r="CTS33" s="126" t="s">
        <v>555</v>
      </c>
      <c r="CTT33" s="126" t="s">
        <v>555</v>
      </c>
      <c r="CTU33" s="126" t="s">
        <v>555</v>
      </c>
      <c r="CTV33" s="126" t="s">
        <v>555</v>
      </c>
      <c r="CTW33" s="126" t="s">
        <v>555</v>
      </c>
      <c r="CTX33" s="126" t="s">
        <v>555</v>
      </c>
      <c r="CTY33" s="126" t="s">
        <v>555</v>
      </c>
      <c r="CTZ33" s="126" t="s">
        <v>555</v>
      </c>
      <c r="CUA33" s="126" t="s">
        <v>555</v>
      </c>
      <c r="CUB33" s="126" t="s">
        <v>555</v>
      </c>
      <c r="CUC33" s="126" t="s">
        <v>555</v>
      </c>
      <c r="CUD33" s="126" t="s">
        <v>555</v>
      </c>
      <c r="CUE33" s="126" t="s">
        <v>555</v>
      </c>
      <c r="CUF33" s="126" t="s">
        <v>555</v>
      </c>
      <c r="CUG33" s="126" t="s">
        <v>555</v>
      </c>
      <c r="CUH33" s="126" t="s">
        <v>555</v>
      </c>
      <c r="CUI33" s="126" t="s">
        <v>555</v>
      </c>
      <c r="CUJ33" s="126" t="s">
        <v>555</v>
      </c>
      <c r="CUK33" s="126" t="s">
        <v>555</v>
      </c>
      <c r="CUL33" s="126" t="s">
        <v>555</v>
      </c>
      <c r="CUM33" s="126" t="s">
        <v>555</v>
      </c>
      <c r="CUN33" s="126" t="s">
        <v>555</v>
      </c>
      <c r="CUO33" s="126" t="s">
        <v>555</v>
      </c>
      <c r="CUP33" s="126" t="s">
        <v>555</v>
      </c>
      <c r="CUQ33" s="126" t="s">
        <v>555</v>
      </c>
      <c r="CUR33" s="126" t="s">
        <v>555</v>
      </c>
      <c r="CUS33" s="126" t="s">
        <v>555</v>
      </c>
      <c r="CUT33" s="126" t="s">
        <v>555</v>
      </c>
      <c r="CUU33" s="126" t="s">
        <v>555</v>
      </c>
      <c r="CUV33" s="126" t="s">
        <v>555</v>
      </c>
      <c r="CUW33" s="126" t="s">
        <v>555</v>
      </c>
      <c r="CUX33" s="126" t="s">
        <v>555</v>
      </c>
      <c r="CUY33" s="126" t="s">
        <v>555</v>
      </c>
      <c r="CUZ33" s="126" t="s">
        <v>555</v>
      </c>
      <c r="CVA33" s="126" t="s">
        <v>555</v>
      </c>
      <c r="CVB33" s="126" t="s">
        <v>555</v>
      </c>
      <c r="CVC33" s="126" t="s">
        <v>555</v>
      </c>
      <c r="CVD33" s="126" t="s">
        <v>555</v>
      </c>
      <c r="CVE33" s="126" t="s">
        <v>555</v>
      </c>
      <c r="CVF33" s="126" t="s">
        <v>555</v>
      </c>
      <c r="CVG33" s="126" t="s">
        <v>555</v>
      </c>
      <c r="CVH33" s="126" t="s">
        <v>555</v>
      </c>
      <c r="CVI33" s="126" t="s">
        <v>555</v>
      </c>
      <c r="CVJ33" s="126" t="s">
        <v>555</v>
      </c>
      <c r="CVK33" s="126" t="s">
        <v>555</v>
      </c>
      <c r="CVL33" s="126" t="s">
        <v>555</v>
      </c>
      <c r="CVM33" s="126" t="s">
        <v>555</v>
      </c>
      <c r="CVN33" s="126" t="s">
        <v>555</v>
      </c>
      <c r="CVO33" s="126" t="s">
        <v>555</v>
      </c>
      <c r="CVP33" s="126" t="s">
        <v>555</v>
      </c>
      <c r="CVQ33" s="126" t="s">
        <v>555</v>
      </c>
      <c r="CVR33" s="126" t="s">
        <v>555</v>
      </c>
      <c r="CVS33" s="126" t="s">
        <v>555</v>
      </c>
      <c r="CVT33" s="126" t="s">
        <v>555</v>
      </c>
      <c r="CVU33" s="126" t="s">
        <v>555</v>
      </c>
      <c r="CVV33" s="126" t="s">
        <v>555</v>
      </c>
      <c r="CVW33" s="126" t="s">
        <v>555</v>
      </c>
      <c r="CVX33" s="126" t="s">
        <v>555</v>
      </c>
      <c r="CVY33" s="126" t="s">
        <v>555</v>
      </c>
      <c r="CVZ33" s="126" t="s">
        <v>555</v>
      </c>
      <c r="CWA33" s="126" t="s">
        <v>555</v>
      </c>
      <c r="CWB33" s="126" t="s">
        <v>555</v>
      </c>
      <c r="CWC33" s="126" t="s">
        <v>555</v>
      </c>
      <c r="CWD33" s="126" t="s">
        <v>555</v>
      </c>
      <c r="CWE33" s="126" t="s">
        <v>555</v>
      </c>
      <c r="CWF33" s="126" t="s">
        <v>555</v>
      </c>
      <c r="CWG33" s="126" t="s">
        <v>555</v>
      </c>
      <c r="CWH33" s="126" t="s">
        <v>555</v>
      </c>
      <c r="CWI33" s="126" t="s">
        <v>555</v>
      </c>
      <c r="CWJ33" s="126" t="s">
        <v>555</v>
      </c>
      <c r="CWK33" s="126" t="s">
        <v>555</v>
      </c>
      <c r="CWL33" s="126" t="s">
        <v>555</v>
      </c>
      <c r="CWM33" s="126" t="s">
        <v>555</v>
      </c>
      <c r="CWN33" s="126" t="s">
        <v>555</v>
      </c>
      <c r="CWO33" s="126" t="s">
        <v>555</v>
      </c>
      <c r="CWP33" s="126" t="s">
        <v>555</v>
      </c>
      <c r="CWQ33" s="126" t="s">
        <v>555</v>
      </c>
      <c r="CWR33" s="126" t="s">
        <v>555</v>
      </c>
      <c r="CWS33" s="126" t="s">
        <v>555</v>
      </c>
      <c r="CWT33" s="126" t="s">
        <v>555</v>
      </c>
      <c r="CWU33" s="126" t="s">
        <v>555</v>
      </c>
      <c r="CWV33" s="126" t="s">
        <v>555</v>
      </c>
      <c r="CWW33" s="126" t="s">
        <v>555</v>
      </c>
      <c r="CWX33" s="126" t="s">
        <v>555</v>
      </c>
      <c r="CWY33" s="126" t="s">
        <v>555</v>
      </c>
      <c r="CWZ33" s="126" t="s">
        <v>555</v>
      </c>
      <c r="CXA33" s="126" t="s">
        <v>555</v>
      </c>
      <c r="CXB33" s="126" t="s">
        <v>555</v>
      </c>
      <c r="CXC33" s="126" t="s">
        <v>555</v>
      </c>
      <c r="CXD33" s="126" t="s">
        <v>555</v>
      </c>
      <c r="CXE33" s="126" t="s">
        <v>555</v>
      </c>
      <c r="CXF33" s="126" t="s">
        <v>555</v>
      </c>
      <c r="CXG33" s="126" t="s">
        <v>555</v>
      </c>
      <c r="CXH33" s="126" t="s">
        <v>555</v>
      </c>
      <c r="CXI33" s="126" t="s">
        <v>555</v>
      </c>
      <c r="CXJ33" s="126" t="s">
        <v>555</v>
      </c>
      <c r="CXK33" s="126" t="s">
        <v>555</v>
      </c>
      <c r="CXL33" s="126" t="s">
        <v>555</v>
      </c>
      <c r="CXM33" s="126" t="s">
        <v>555</v>
      </c>
      <c r="CXN33" s="126" t="s">
        <v>555</v>
      </c>
      <c r="CXO33" s="126" t="s">
        <v>555</v>
      </c>
      <c r="CXP33" s="126" t="s">
        <v>555</v>
      </c>
      <c r="CXQ33" s="126" t="s">
        <v>555</v>
      </c>
      <c r="CXR33" s="126" t="s">
        <v>555</v>
      </c>
      <c r="CXS33" s="126" t="s">
        <v>555</v>
      </c>
      <c r="CXT33" s="126" t="s">
        <v>555</v>
      </c>
      <c r="CXU33" s="126" t="s">
        <v>555</v>
      </c>
      <c r="CXV33" s="126" t="s">
        <v>555</v>
      </c>
      <c r="CXW33" s="126" t="s">
        <v>555</v>
      </c>
      <c r="CXX33" s="126" t="s">
        <v>555</v>
      </c>
      <c r="CXY33" s="126" t="s">
        <v>555</v>
      </c>
      <c r="CXZ33" s="126" t="s">
        <v>555</v>
      </c>
      <c r="CYA33" s="126" t="s">
        <v>555</v>
      </c>
      <c r="CYB33" s="126" t="s">
        <v>555</v>
      </c>
      <c r="CYC33" s="126" t="s">
        <v>555</v>
      </c>
      <c r="CYD33" s="126" t="s">
        <v>555</v>
      </c>
      <c r="CYE33" s="126" t="s">
        <v>555</v>
      </c>
      <c r="CYF33" s="126" t="s">
        <v>555</v>
      </c>
      <c r="CYG33" s="126" t="s">
        <v>555</v>
      </c>
      <c r="CYH33" s="126" t="s">
        <v>555</v>
      </c>
      <c r="CYI33" s="126" t="s">
        <v>555</v>
      </c>
      <c r="CYJ33" s="126" t="s">
        <v>555</v>
      </c>
      <c r="CYK33" s="126" t="s">
        <v>555</v>
      </c>
      <c r="CYL33" s="126" t="s">
        <v>555</v>
      </c>
      <c r="CYM33" s="126" t="s">
        <v>555</v>
      </c>
      <c r="CYN33" s="126" t="s">
        <v>555</v>
      </c>
      <c r="CYO33" s="126" t="s">
        <v>555</v>
      </c>
      <c r="CYP33" s="126" t="s">
        <v>555</v>
      </c>
      <c r="CYQ33" s="126" t="s">
        <v>555</v>
      </c>
      <c r="CYR33" s="126" t="s">
        <v>555</v>
      </c>
      <c r="CYS33" s="126" t="s">
        <v>555</v>
      </c>
      <c r="CYT33" s="126" t="s">
        <v>555</v>
      </c>
      <c r="CYU33" s="126" t="s">
        <v>555</v>
      </c>
      <c r="CYV33" s="126" t="s">
        <v>555</v>
      </c>
      <c r="CYW33" s="126" t="s">
        <v>555</v>
      </c>
      <c r="CYX33" s="126" t="s">
        <v>555</v>
      </c>
      <c r="CYY33" s="126" t="s">
        <v>555</v>
      </c>
      <c r="CYZ33" s="126" t="s">
        <v>555</v>
      </c>
      <c r="CZA33" s="126" t="s">
        <v>555</v>
      </c>
      <c r="CZB33" s="126" t="s">
        <v>555</v>
      </c>
      <c r="CZC33" s="126" t="s">
        <v>555</v>
      </c>
      <c r="CZD33" s="126" t="s">
        <v>555</v>
      </c>
      <c r="CZE33" s="126" t="s">
        <v>555</v>
      </c>
      <c r="CZF33" s="126" t="s">
        <v>555</v>
      </c>
      <c r="CZG33" s="126" t="s">
        <v>555</v>
      </c>
      <c r="CZH33" s="126" t="s">
        <v>555</v>
      </c>
      <c r="CZI33" s="126" t="s">
        <v>555</v>
      </c>
      <c r="CZJ33" s="126" t="s">
        <v>555</v>
      </c>
      <c r="CZK33" s="126" t="s">
        <v>555</v>
      </c>
      <c r="CZL33" s="126" t="s">
        <v>555</v>
      </c>
      <c r="CZM33" s="126" t="s">
        <v>555</v>
      </c>
      <c r="CZN33" s="126" t="s">
        <v>555</v>
      </c>
      <c r="CZO33" s="126" t="s">
        <v>555</v>
      </c>
      <c r="CZP33" s="126" t="s">
        <v>555</v>
      </c>
      <c r="CZQ33" s="126" t="s">
        <v>555</v>
      </c>
      <c r="CZR33" s="126" t="s">
        <v>555</v>
      </c>
      <c r="CZS33" s="126" t="s">
        <v>555</v>
      </c>
      <c r="CZT33" s="126" t="s">
        <v>555</v>
      </c>
      <c r="CZU33" s="126" t="s">
        <v>555</v>
      </c>
      <c r="CZV33" s="126" t="s">
        <v>555</v>
      </c>
      <c r="CZW33" s="126" t="s">
        <v>555</v>
      </c>
      <c r="CZX33" s="126" t="s">
        <v>555</v>
      </c>
      <c r="CZY33" s="126" t="s">
        <v>555</v>
      </c>
      <c r="CZZ33" s="126" t="s">
        <v>555</v>
      </c>
      <c r="DAA33" s="126" t="s">
        <v>555</v>
      </c>
      <c r="DAB33" s="126" t="s">
        <v>555</v>
      </c>
      <c r="DAC33" s="126" t="s">
        <v>555</v>
      </c>
      <c r="DAD33" s="126" t="s">
        <v>555</v>
      </c>
      <c r="DAE33" s="126" t="s">
        <v>555</v>
      </c>
      <c r="DAF33" s="126" t="s">
        <v>555</v>
      </c>
      <c r="DAG33" s="126" t="s">
        <v>555</v>
      </c>
      <c r="DAH33" s="126" t="s">
        <v>555</v>
      </c>
      <c r="DAI33" s="126" t="s">
        <v>555</v>
      </c>
      <c r="DAJ33" s="126" t="s">
        <v>555</v>
      </c>
      <c r="DAK33" s="126" t="s">
        <v>555</v>
      </c>
      <c r="DAL33" s="126" t="s">
        <v>555</v>
      </c>
      <c r="DAM33" s="126" t="s">
        <v>555</v>
      </c>
      <c r="DAN33" s="126" t="s">
        <v>555</v>
      </c>
      <c r="DAO33" s="126" t="s">
        <v>555</v>
      </c>
      <c r="DAP33" s="126" t="s">
        <v>555</v>
      </c>
      <c r="DAQ33" s="126" t="s">
        <v>555</v>
      </c>
      <c r="DAR33" s="126" t="s">
        <v>555</v>
      </c>
      <c r="DAS33" s="126" t="s">
        <v>555</v>
      </c>
      <c r="DAT33" s="126" t="s">
        <v>555</v>
      </c>
      <c r="DAU33" s="126" t="s">
        <v>555</v>
      </c>
      <c r="DAV33" s="126" t="s">
        <v>555</v>
      </c>
      <c r="DAW33" s="126" t="s">
        <v>555</v>
      </c>
      <c r="DAX33" s="126" t="s">
        <v>555</v>
      </c>
      <c r="DAY33" s="126" t="s">
        <v>555</v>
      </c>
      <c r="DAZ33" s="126" t="s">
        <v>555</v>
      </c>
      <c r="DBA33" s="126" t="s">
        <v>555</v>
      </c>
      <c r="DBB33" s="126" t="s">
        <v>555</v>
      </c>
      <c r="DBC33" s="126" t="s">
        <v>555</v>
      </c>
      <c r="DBD33" s="126" t="s">
        <v>555</v>
      </c>
      <c r="DBE33" s="126" t="s">
        <v>555</v>
      </c>
      <c r="DBF33" s="126" t="s">
        <v>555</v>
      </c>
      <c r="DBG33" s="126" t="s">
        <v>555</v>
      </c>
      <c r="DBH33" s="126" t="s">
        <v>555</v>
      </c>
      <c r="DBI33" s="126" t="s">
        <v>555</v>
      </c>
      <c r="DBJ33" s="126" t="s">
        <v>555</v>
      </c>
      <c r="DBK33" s="126" t="s">
        <v>555</v>
      </c>
      <c r="DBL33" s="126" t="s">
        <v>555</v>
      </c>
      <c r="DBM33" s="126" t="s">
        <v>555</v>
      </c>
      <c r="DBN33" s="126" t="s">
        <v>555</v>
      </c>
      <c r="DBO33" s="126" t="s">
        <v>555</v>
      </c>
      <c r="DBP33" s="126" t="s">
        <v>555</v>
      </c>
      <c r="DBQ33" s="126" t="s">
        <v>555</v>
      </c>
      <c r="DBR33" s="126" t="s">
        <v>555</v>
      </c>
      <c r="DBS33" s="126" t="s">
        <v>555</v>
      </c>
      <c r="DBT33" s="126" t="s">
        <v>555</v>
      </c>
      <c r="DBU33" s="126" t="s">
        <v>555</v>
      </c>
      <c r="DBV33" s="126" t="s">
        <v>555</v>
      </c>
      <c r="DBW33" s="126" t="s">
        <v>555</v>
      </c>
      <c r="DBX33" s="126" t="s">
        <v>555</v>
      </c>
      <c r="DBY33" s="126" t="s">
        <v>555</v>
      </c>
      <c r="DBZ33" s="126" t="s">
        <v>555</v>
      </c>
      <c r="DCA33" s="126" t="s">
        <v>555</v>
      </c>
      <c r="DCB33" s="126" t="s">
        <v>555</v>
      </c>
      <c r="DCC33" s="126" t="s">
        <v>555</v>
      </c>
      <c r="DCD33" s="126" t="s">
        <v>555</v>
      </c>
      <c r="DCE33" s="126" t="s">
        <v>555</v>
      </c>
      <c r="DCF33" s="126" t="s">
        <v>555</v>
      </c>
      <c r="DCG33" s="126" t="s">
        <v>555</v>
      </c>
      <c r="DCH33" s="126" t="s">
        <v>555</v>
      </c>
      <c r="DCI33" s="126" t="s">
        <v>555</v>
      </c>
      <c r="DCJ33" s="126" t="s">
        <v>555</v>
      </c>
      <c r="DCK33" s="126" t="s">
        <v>555</v>
      </c>
      <c r="DCL33" s="126" t="s">
        <v>555</v>
      </c>
      <c r="DCM33" s="126" t="s">
        <v>555</v>
      </c>
      <c r="DCN33" s="126" t="s">
        <v>555</v>
      </c>
      <c r="DCO33" s="126" t="s">
        <v>555</v>
      </c>
      <c r="DCP33" s="126" t="s">
        <v>555</v>
      </c>
      <c r="DCQ33" s="126" t="s">
        <v>555</v>
      </c>
      <c r="DCR33" s="126" t="s">
        <v>555</v>
      </c>
      <c r="DCS33" s="126" t="s">
        <v>555</v>
      </c>
      <c r="DCT33" s="126" t="s">
        <v>555</v>
      </c>
      <c r="DCU33" s="126" t="s">
        <v>555</v>
      </c>
      <c r="DCV33" s="126" t="s">
        <v>555</v>
      </c>
      <c r="DCW33" s="126" t="s">
        <v>555</v>
      </c>
      <c r="DCX33" s="126" t="s">
        <v>555</v>
      </c>
      <c r="DCY33" s="126" t="s">
        <v>555</v>
      </c>
      <c r="DCZ33" s="126" t="s">
        <v>555</v>
      </c>
      <c r="DDA33" s="126" t="s">
        <v>555</v>
      </c>
      <c r="DDB33" s="126" t="s">
        <v>555</v>
      </c>
      <c r="DDC33" s="126" t="s">
        <v>555</v>
      </c>
      <c r="DDD33" s="126" t="s">
        <v>555</v>
      </c>
      <c r="DDE33" s="126" t="s">
        <v>555</v>
      </c>
      <c r="DDF33" s="126" t="s">
        <v>555</v>
      </c>
      <c r="DDG33" s="126" t="s">
        <v>555</v>
      </c>
      <c r="DDH33" s="126" t="s">
        <v>555</v>
      </c>
      <c r="DDI33" s="126" t="s">
        <v>555</v>
      </c>
      <c r="DDJ33" s="126" t="s">
        <v>555</v>
      </c>
      <c r="DDK33" s="126" t="s">
        <v>555</v>
      </c>
      <c r="DDL33" s="126" t="s">
        <v>555</v>
      </c>
      <c r="DDM33" s="126" t="s">
        <v>555</v>
      </c>
      <c r="DDN33" s="126" t="s">
        <v>555</v>
      </c>
      <c r="DDO33" s="126" t="s">
        <v>555</v>
      </c>
      <c r="DDP33" s="126" t="s">
        <v>555</v>
      </c>
      <c r="DDQ33" s="126" t="s">
        <v>555</v>
      </c>
      <c r="DDR33" s="126" t="s">
        <v>555</v>
      </c>
      <c r="DDS33" s="126" t="s">
        <v>555</v>
      </c>
      <c r="DDT33" s="126" t="s">
        <v>555</v>
      </c>
      <c r="DDU33" s="126" t="s">
        <v>555</v>
      </c>
      <c r="DDV33" s="126" t="s">
        <v>555</v>
      </c>
      <c r="DDW33" s="126" t="s">
        <v>555</v>
      </c>
      <c r="DDX33" s="126" t="s">
        <v>555</v>
      </c>
      <c r="DDY33" s="126" t="s">
        <v>555</v>
      </c>
      <c r="DDZ33" s="126" t="s">
        <v>555</v>
      </c>
      <c r="DEA33" s="126" t="s">
        <v>555</v>
      </c>
      <c r="DEB33" s="126" t="s">
        <v>555</v>
      </c>
      <c r="DEC33" s="126" t="s">
        <v>555</v>
      </c>
      <c r="DED33" s="126" t="s">
        <v>555</v>
      </c>
      <c r="DEE33" s="126" t="s">
        <v>555</v>
      </c>
      <c r="DEF33" s="126" t="s">
        <v>555</v>
      </c>
      <c r="DEG33" s="126" t="s">
        <v>555</v>
      </c>
      <c r="DEH33" s="126" t="s">
        <v>555</v>
      </c>
      <c r="DEI33" s="126" t="s">
        <v>555</v>
      </c>
      <c r="DEJ33" s="126" t="s">
        <v>555</v>
      </c>
      <c r="DEK33" s="126" t="s">
        <v>555</v>
      </c>
      <c r="DEL33" s="126" t="s">
        <v>555</v>
      </c>
      <c r="DEM33" s="126" t="s">
        <v>555</v>
      </c>
      <c r="DEN33" s="126" t="s">
        <v>555</v>
      </c>
      <c r="DEO33" s="126" t="s">
        <v>555</v>
      </c>
      <c r="DEP33" s="126" t="s">
        <v>555</v>
      </c>
      <c r="DEQ33" s="126" t="s">
        <v>555</v>
      </c>
      <c r="DER33" s="126" t="s">
        <v>555</v>
      </c>
      <c r="DES33" s="126" t="s">
        <v>555</v>
      </c>
      <c r="DET33" s="126" t="s">
        <v>555</v>
      </c>
      <c r="DEU33" s="126" t="s">
        <v>555</v>
      </c>
      <c r="DEV33" s="126" t="s">
        <v>555</v>
      </c>
      <c r="DEW33" s="126" t="s">
        <v>555</v>
      </c>
      <c r="DEX33" s="126" t="s">
        <v>555</v>
      </c>
      <c r="DEY33" s="126" t="s">
        <v>555</v>
      </c>
      <c r="DEZ33" s="126" t="s">
        <v>555</v>
      </c>
      <c r="DFA33" s="126" t="s">
        <v>555</v>
      </c>
      <c r="DFB33" s="126" t="s">
        <v>555</v>
      </c>
      <c r="DFC33" s="126" t="s">
        <v>555</v>
      </c>
      <c r="DFD33" s="126" t="s">
        <v>555</v>
      </c>
      <c r="DFE33" s="126" t="s">
        <v>555</v>
      </c>
      <c r="DFF33" s="126" t="s">
        <v>555</v>
      </c>
      <c r="DFG33" s="126" t="s">
        <v>555</v>
      </c>
      <c r="DFH33" s="126" t="s">
        <v>555</v>
      </c>
      <c r="DFI33" s="126" t="s">
        <v>555</v>
      </c>
      <c r="DFJ33" s="126" t="s">
        <v>555</v>
      </c>
      <c r="DFK33" s="126" t="s">
        <v>555</v>
      </c>
      <c r="DFL33" s="126" t="s">
        <v>555</v>
      </c>
      <c r="DFM33" s="126" t="s">
        <v>555</v>
      </c>
      <c r="DFN33" s="126" t="s">
        <v>555</v>
      </c>
      <c r="DFO33" s="126" t="s">
        <v>555</v>
      </c>
      <c r="DFP33" s="126" t="s">
        <v>555</v>
      </c>
      <c r="DFQ33" s="126" t="s">
        <v>555</v>
      </c>
      <c r="DFR33" s="126" t="s">
        <v>555</v>
      </c>
      <c r="DFS33" s="126" t="s">
        <v>555</v>
      </c>
      <c r="DFT33" s="126" t="s">
        <v>555</v>
      </c>
      <c r="DFU33" s="126" t="s">
        <v>555</v>
      </c>
      <c r="DFV33" s="126" t="s">
        <v>555</v>
      </c>
      <c r="DFW33" s="126" t="s">
        <v>555</v>
      </c>
      <c r="DFX33" s="126" t="s">
        <v>555</v>
      </c>
      <c r="DFY33" s="126" t="s">
        <v>555</v>
      </c>
      <c r="DFZ33" s="126" t="s">
        <v>555</v>
      </c>
      <c r="DGA33" s="126" t="s">
        <v>555</v>
      </c>
      <c r="DGB33" s="126" t="s">
        <v>555</v>
      </c>
      <c r="DGC33" s="126" t="s">
        <v>555</v>
      </c>
      <c r="DGD33" s="126" t="s">
        <v>555</v>
      </c>
      <c r="DGE33" s="126" t="s">
        <v>555</v>
      </c>
      <c r="DGF33" s="126" t="s">
        <v>555</v>
      </c>
      <c r="DGG33" s="126" t="s">
        <v>555</v>
      </c>
      <c r="DGH33" s="126" t="s">
        <v>555</v>
      </c>
      <c r="DGI33" s="126" t="s">
        <v>555</v>
      </c>
      <c r="DGJ33" s="126" t="s">
        <v>555</v>
      </c>
      <c r="DGK33" s="126" t="s">
        <v>555</v>
      </c>
      <c r="DGL33" s="126" t="s">
        <v>555</v>
      </c>
      <c r="DGM33" s="126" t="s">
        <v>555</v>
      </c>
      <c r="DGN33" s="126" t="s">
        <v>555</v>
      </c>
      <c r="DGO33" s="126" t="s">
        <v>555</v>
      </c>
      <c r="DGP33" s="126" t="s">
        <v>555</v>
      </c>
      <c r="DGQ33" s="126" t="s">
        <v>555</v>
      </c>
      <c r="DGR33" s="126" t="s">
        <v>555</v>
      </c>
      <c r="DGS33" s="126" t="s">
        <v>555</v>
      </c>
      <c r="DGT33" s="126" t="s">
        <v>555</v>
      </c>
      <c r="DGU33" s="126" t="s">
        <v>555</v>
      </c>
      <c r="DGV33" s="126" t="s">
        <v>555</v>
      </c>
      <c r="DGW33" s="126" t="s">
        <v>555</v>
      </c>
      <c r="DGX33" s="126" t="s">
        <v>555</v>
      </c>
      <c r="DGY33" s="126" t="s">
        <v>555</v>
      </c>
      <c r="DGZ33" s="126" t="s">
        <v>555</v>
      </c>
      <c r="DHA33" s="126" t="s">
        <v>555</v>
      </c>
      <c r="DHB33" s="126" t="s">
        <v>555</v>
      </c>
      <c r="DHC33" s="126" t="s">
        <v>555</v>
      </c>
      <c r="DHD33" s="126" t="s">
        <v>555</v>
      </c>
      <c r="DHE33" s="126" t="s">
        <v>555</v>
      </c>
      <c r="DHF33" s="126" t="s">
        <v>555</v>
      </c>
      <c r="DHG33" s="126" t="s">
        <v>555</v>
      </c>
      <c r="DHH33" s="126" t="s">
        <v>555</v>
      </c>
      <c r="DHI33" s="126" t="s">
        <v>555</v>
      </c>
      <c r="DHJ33" s="126" t="s">
        <v>555</v>
      </c>
      <c r="DHK33" s="126" t="s">
        <v>555</v>
      </c>
      <c r="DHL33" s="126" t="s">
        <v>555</v>
      </c>
      <c r="DHM33" s="126" t="s">
        <v>555</v>
      </c>
      <c r="DHN33" s="126" t="s">
        <v>555</v>
      </c>
      <c r="DHO33" s="126" t="s">
        <v>555</v>
      </c>
      <c r="DHP33" s="126" t="s">
        <v>555</v>
      </c>
      <c r="DHQ33" s="126" t="s">
        <v>555</v>
      </c>
      <c r="DHR33" s="126" t="s">
        <v>555</v>
      </c>
      <c r="DHS33" s="126" t="s">
        <v>555</v>
      </c>
      <c r="DHT33" s="126" t="s">
        <v>555</v>
      </c>
      <c r="DHU33" s="126" t="s">
        <v>555</v>
      </c>
      <c r="DHV33" s="126" t="s">
        <v>555</v>
      </c>
      <c r="DHW33" s="126" t="s">
        <v>555</v>
      </c>
      <c r="DHX33" s="126" t="s">
        <v>555</v>
      </c>
      <c r="DHY33" s="126" t="s">
        <v>555</v>
      </c>
      <c r="DHZ33" s="126" t="s">
        <v>555</v>
      </c>
      <c r="DIA33" s="126" t="s">
        <v>555</v>
      </c>
      <c r="DIB33" s="126" t="s">
        <v>555</v>
      </c>
      <c r="DIC33" s="126" t="s">
        <v>555</v>
      </c>
      <c r="DID33" s="126" t="s">
        <v>555</v>
      </c>
      <c r="DIE33" s="126" t="s">
        <v>555</v>
      </c>
      <c r="DIF33" s="126" t="s">
        <v>555</v>
      </c>
      <c r="DIG33" s="126" t="s">
        <v>555</v>
      </c>
      <c r="DIH33" s="126" t="s">
        <v>555</v>
      </c>
      <c r="DII33" s="126" t="s">
        <v>555</v>
      </c>
      <c r="DIJ33" s="126" t="s">
        <v>555</v>
      </c>
      <c r="DIK33" s="126" t="s">
        <v>555</v>
      </c>
      <c r="DIL33" s="126" t="s">
        <v>555</v>
      </c>
      <c r="DIM33" s="126" t="s">
        <v>555</v>
      </c>
      <c r="DIN33" s="126" t="s">
        <v>555</v>
      </c>
      <c r="DIO33" s="126" t="s">
        <v>555</v>
      </c>
      <c r="DIP33" s="126" t="s">
        <v>555</v>
      </c>
      <c r="DIQ33" s="126" t="s">
        <v>555</v>
      </c>
      <c r="DIR33" s="126" t="s">
        <v>555</v>
      </c>
      <c r="DIS33" s="126" t="s">
        <v>555</v>
      </c>
      <c r="DIT33" s="126" t="s">
        <v>555</v>
      </c>
      <c r="DIU33" s="126" t="s">
        <v>555</v>
      </c>
      <c r="DIV33" s="126" t="s">
        <v>555</v>
      </c>
      <c r="DIW33" s="126" t="s">
        <v>555</v>
      </c>
      <c r="DIX33" s="126" t="s">
        <v>555</v>
      </c>
      <c r="DIY33" s="126" t="s">
        <v>555</v>
      </c>
      <c r="DIZ33" s="126" t="s">
        <v>555</v>
      </c>
      <c r="DJA33" s="126" t="s">
        <v>555</v>
      </c>
      <c r="DJB33" s="126" t="s">
        <v>555</v>
      </c>
      <c r="DJC33" s="126" t="s">
        <v>555</v>
      </c>
      <c r="DJD33" s="126" t="s">
        <v>555</v>
      </c>
      <c r="DJE33" s="126" t="s">
        <v>555</v>
      </c>
      <c r="DJF33" s="126" t="s">
        <v>555</v>
      </c>
      <c r="DJG33" s="126" t="s">
        <v>555</v>
      </c>
      <c r="DJH33" s="126" t="s">
        <v>555</v>
      </c>
      <c r="DJI33" s="126" t="s">
        <v>555</v>
      </c>
      <c r="DJJ33" s="126" t="s">
        <v>555</v>
      </c>
      <c r="DJK33" s="126" t="s">
        <v>555</v>
      </c>
      <c r="DJL33" s="126" t="s">
        <v>555</v>
      </c>
      <c r="DJM33" s="126" t="s">
        <v>555</v>
      </c>
      <c r="DJN33" s="126" t="s">
        <v>555</v>
      </c>
      <c r="DJO33" s="126" t="s">
        <v>555</v>
      </c>
      <c r="DJP33" s="126" t="s">
        <v>555</v>
      </c>
      <c r="DJQ33" s="126" t="s">
        <v>555</v>
      </c>
      <c r="DJR33" s="126" t="s">
        <v>555</v>
      </c>
      <c r="DJS33" s="126" t="s">
        <v>555</v>
      </c>
      <c r="DJT33" s="126" t="s">
        <v>555</v>
      </c>
      <c r="DJU33" s="126" t="s">
        <v>555</v>
      </c>
      <c r="DJV33" s="126" t="s">
        <v>555</v>
      </c>
      <c r="DJW33" s="126" t="s">
        <v>555</v>
      </c>
      <c r="DJX33" s="126" t="s">
        <v>555</v>
      </c>
      <c r="DJY33" s="126" t="s">
        <v>555</v>
      </c>
      <c r="DJZ33" s="126" t="s">
        <v>555</v>
      </c>
      <c r="DKA33" s="126" t="s">
        <v>555</v>
      </c>
      <c r="DKB33" s="126" t="s">
        <v>555</v>
      </c>
      <c r="DKC33" s="126" t="s">
        <v>555</v>
      </c>
      <c r="DKD33" s="126" t="s">
        <v>555</v>
      </c>
      <c r="DKE33" s="126" t="s">
        <v>555</v>
      </c>
      <c r="DKF33" s="126" t="s">
        <v>555</v>
      </c>
      <c r="DKG33" s="126" t="s">
        <v>555</v>
      </c>
      <c r="DKH33" s="126" t="s">
        <v>555</v>
      </c>
      <c r="DKI33" s="126" t="s">
        <v>555</v>
      </c>
      <c r="DKJ33" s="126" t="s">
        <v>555</v>
      </c>
      <c r="DKK33" s="126" t="s">
        <v>555</v>
      </c>
      <c r="DKL33" s="126" t="s">
        <v>555</v>
      </c>
      <c r="DKM33" s="126" t="s">
        <v>555</v>
      </c>
      <c r="DKN33" s="126" t="s">
        <v>555</v>
      </c>
      <c r="DKO33" s="126" t="s">
        <v>555</v>
      </c>
      <c r="DKP33" s="126" t="s">
        <v>555</v>
      </c>
      <c r="DKQ33" s="126" t="s">
        <v>555</v>
      </c>
      <c r="DKR33" s="126" t="s">
        <v>555</v>
      </c>
      <c r="DKS33" s="126" t="s">
        <v>555</v>
      </c>
      <c r="DKT33" s="126" t="s">
        <v>555</v>
      </c>
      <c r="DKU33" s="126" t="s">
        <v>555</v>
      </c>
      <c r="DKV33" s="126" t="s">
        <v>555</v>
      </c>
      <c r="DKW33" s="126" t="s">
        <v>555</v>
      </c>
      <c r="DKX33" s="126" t="s">
        <v>555</v>
      </c>
      <c r="DKY33" s="126" t="s">
        <v>555</v>
      </c>
      <c r="DKZ33" s="126" t="s">
        <v>555</v>
      </c>
      <c r="DLA33" s="126" t="s">
        <v>555</v>
      </c>
      <c r="DLB33" s="126" t="s">
        <v>555</v>
      </c>
      <c r="DLC33" s="126" t="s">
        <v>555</v>
      </c>
      <c r="DLD33" s="126" t="s">
        <v>555</v>
      </c>
      <c r="DLE33" s="126" t="s">
        <v>555</v>
      </c>
      <c r="DLF33" s="126" t="s">
        <v>555</v>
      </c>
      <c r="DLG33" s="126" t="s">
        <v>555</v>
      </c>
      <c r="DLH33" s="126" t="s">
        <v>555</v>
      </c>
      <c r="DLI33" s="126" t="s">
        <v>555</v>
      </c>
      <c r="DLJ33" s="126" t="s">
        <v>555</v>
      </c>
      <c r="DLK33" s="126" t="s">
        <v>555</v>
      </c>
      <c r="DLL33" s="126" t="s">
        <v>555</v>
      </c>
      <c r="DLM33" s="126" t="s">
        <v>555</v>
      </c>
      <c r="DLN33" s="126" t="s">
        <v>555</v>
      </c>
      <c r="DLO33" s="126" t="s">
        <v>555</v>
      </c>
      <c r="DLP33" s="126" t="s">
        <v>555</v>
      </c>
      <c r="DLQ33" s="126" t="s">
        <v>555</v>
      </c>
      <c r="DLR33" s="126" t="s">
        <v>555</v>
      </c>
      <c r="DLS33" s="126" t="s">
        <v>555</v>
      </c>
      <c r="DLT33" s="126" t="s">
        <v>555</v>
      </c>
      <c r="DLU33" s="126" t="s">
        <v>555</v>
      </c>
      <c r="DLV33" s="126" t="s">
        <v>555</v>
      </c>
      <c r="DLW33" s="126" t="s">
        <v>555</v>
      </c>
      <c r="DLX33" s="126" t="s">
        <v>555</v>
      </c>
      <c r="DLY33" s="126" t="s">
        <v>555</v>
      </c>
      <c r="DLZ33" s="126" t="s">
        <v>555</v>
      </c>
      <c r="DMA33" s="126" t="s">
        <v>555</v>
      </c>
      <c r="DMB33" s="126" t="s">
        <v>555</v>
      </c>
      <c r="DMC33" s="126" t="s">
        <v>555</v>
      </c>
      <c r="DMD33" s="126" t="s">
        <v>555</v>
      </c>
      <c r="DME33" s="126" t="s">
        <v>555</v>
      </c>
      <c r="DMF33" s="126" t="s">
        <v>555</v>
      </c>
      <c r="DMG33" s="126" t="s">
        <v>555</v>
      </c>
      <c r="DMH33" s="126" t="s">
        <v>555</v>
      </c>
      <c r="DMI33" s="126" t="s">
        <v>555</v>
      </c>
      <c r="DMJ33" s="126" t="s">
        <v>555</v>
      </c>
      <c r="DMK33" s="126" t="s">
        <v>555</v>
      </c>
      <c r="DML33" s="126" t="s">
        <v>555</v>
      </c>
      <c r="DMM33" s="126" t="s">
        <v>555</v>
      </c>
      <c r="DMN33" s="126" t="s">
        <v>555</v>
      </c>
      <c r="DMO33" s="126" t="s">
        <v>555</v>
      </c>
      <c r="DMP33" s="126" t="s">
        <v>555</v>
      </c>
      <c r="DMQ33" s="126" t="s">
        <v>555</v>
      </c>
      <c r="DMR33" s="126" t="s">
        <v>555</v>
      </c>
      <c r="DMS33" s="126" t="s">
        <v>555</v>
      </c>
      <c r="DMT33" s="126" t="s">
        <v>555</v>
      </c>
      <c r="DMU33" s="126" t="s">
        <v>555</v>
      </c>
      <c r="DMV33" s="126" t="s">
        <v>555</v>
      </c>
      <c r="DMW33" s="126" t="s">
        <v>555</v>
      </c>
      <c r="DMX33" s="126" t="s">
        <v>555</v>
      </c>
      <c r="DMY33" s="126" t="s">
        <v>555</v>
      </c>
      <c r="DMZ33" s="126" t="s">
        <v>555</v>
      </c>
      <c r="DNA33" s="126" t="s">
        <v>555</v>
      </c>
      <c r="DNB33" s="126" t="s">
        <v>555</v>
      </c>
      <c r="DNC33" s="126" t="s">
        <v>555</v>
      </c>
      <c r="DND33" s="126" t="s">
        <v>555</v>
      </c>
      <c r="DNE33" s="126" t="s">
        <v>555</v>
      </c>
      <c r="DNF33" s="126" t="s">
        <v>555</v>
      </c>
      <c r="DNG33" s="126" t="s">
        <v>555</v>
      </c>
      <c r="DNH33" s="126" t="s">
        <v>555</v>
      </c>
      <c r="DNI33" s="126" t="s">
        <v>555</v>
      </c>
      <c r="DNJ33" s="126" t="s">
        <v>555</v>
      </c>
      <c r="DNK33" s="126" t="s">
        <v>555</v>
      </c>
      <c r="DNL33" s="126" t="s">
        <v>555</v>
      </c>
      <c r="DNM33" s="126" t="s">
        <v>555</v>
      </c>
      <c r="DNN33" s="126" t="s">
        <v>555</v>
      </c>
      <c r="DNO33" s="126" t="s">
        <v>555</v>
      </c>
      <c r="DNP33" s="126" t="s">
        <v>555</v>
      </c>
      <c r="DNQ33" s="126" t="s">
        <v>555</v>
      </c>
      <c r="DNR33" s="126" t="s">
        <v>555</v>
      </c>
      <c r="DNS33" s="126" t="s">
        <v>555</v>
      </c>
      <c r="DNT33" s="126" t="s">
        <v>555</v>
      </c>
      <c r="DNU33" s="126" t="s">
        <v>555</v>
      </c>
      <c r="DNV33" s="126" t="s">
        <v>555</v>
      </c>
      <c r="DNW33" s="126" t="s">
        <v>555</v>
      </c>
      <c r="DNX33" s="126" t="s">
        <v>555</v>
      </c>
      <c r="DNY33" s="126" t="s">
        <v>555</v>
      </c>
      <c r="DNZ33" s="126" t="s">
        <v>555</v>
      </c>
      <c r="DOA33" s="126" t="s">
        <v>555</v>
      </c>
      <c r="DOB33" s="126" t="s">
        <v>555</v>
      </c>
      <c r="DOC33" s="126" t="s">
        <v>555</v>
      </c>
      <c r="DOD33" s="126" t="s">
        <v>555</v>
      </c>
      <c r="DOE33" s="126" t="s">
        <v>555</v>
      </c>
      <c r="DOF33" s="126" t="s">
        <v>555</v>
      </c>
      <c r="DOG33" s="126" t="s">
        <v>555</v>
      </c>
      <c r="DOH33" s="126" t="s">
        <v>555</v>
      </c>
      <c r="DOI33" s="126" t="s">
        <v>555</v>
      </c>
      <c r="DOJ33" s="126" t="s">
        <v>555</v>
      </c>
      <c r="DOK33" s="126" t="s">
        <v>555</v>
      </c>
      <c r="DOL33" s="126" t="s">
        <v>555</v>
      </c>
      <c r="DOM33" s="126" t="s">
        <v>555</v>
      </c>
      <c r="DON33" s="126" t="s">
        <v>555</v>
      </c>
      <c r="DOO33" s="126" t="s">
        <v>555</v>
      </c>
      <c r="DOP33" s="126" t="s">
        <v>555</v>
      </c>
      <c r="DOQ33" s="126" t="s">
        <v>555</v>
      </c>
      <c r="DOR33" s="126" t="s">
        <v>555</v>
      </c>
      <c r="DOS33" s="126" t="s">
        <v>555</v>
      </c>
      <c r="DOT33" s="126" t="s">
        <v>555</v>
      </c>
      <c r="DOU33" s="126" t="s">
        <v>555</v>
      </c>
      <c r="DOV33" s="126" t="s">
        <v>555</v>
      </c>
      <c r="DOW33" s="126" t="s">
        <v>555</v>
      </c>
      <c r="DOX33" s="126" t="s">
        <v>555</v>
      </c>
      <c r="DOY33" s="126" t="s">
        <v>555</v>
      </c>
      <c r="DOZ33" s="126" t="s">
        <v>555</v>
      </c>
      <c r="DPA33" s="126" t="s">
        <v>555</v>
      </c>
      <c r="DPB33" s="126" t="s">
        <v>555</v>
      </c>
      <c r="DPC33" s="126" t="s">
        <v>555</v>
      </c>
      <c r="DPD33" s="126" t="s">
        <v>555</v>
      </c>
      <c r="DPE33" s="126" t="s">
        <v>555</v>
      </c>
      <c r="DPF33" s="126" t="s">
        <v>555</v>
      </c>
      <c r="DPG33" s="126" t="s">
        <v>555</v>
      </c>
      <c r="DPH33" s="126" t="s">
        <v>555</v>
      </c>
      <c r="DPI33" s="126" t="s">
        <v>555</v>
      </c>
      <c r="DPJ33" s="126" t="s">
        <v>555</v>
      </c>
      <c r="DPK33" s="126" t="s">
        <v>555</v>
      </c>
      <c r="DPL33" s="126" t="s">
        <v>555</v>
      </c>
      <c r="DPM33" s="126" t="s">
        <v>555</v>
      </c>
      <c r="DPN33" s="126" t="s">
        <v>555</v>
      </c>
      <c r="DPO33" s="126" t="s">
        <v>555</v>
      </c>
      <c r="DPP33" s="126" t="s">
        <v>555</v>
      </c>
      <c r="DPQ33" s="126" t="s">
        <v>555</v>
      </c>
      <c r="DPR33" s="126" t="s">
        <v>555</v>
      </c>
      <c r="DPS33" s="126" t="s">
        <v>555</v>
      </c>
      <c r="DPT33" s="126" t="s">
        <v>555</v>
      </c>
      <c r="DPU33" s="126" t="s">
        <v>555</v>
      </c>
      <c r="DPV33" s="126" t="s">
        <v>555</v>
      </c>
      <c r="DPW33" s="126" t="s">
        <v>555</v>
      </c>
      <c r="DPX33" s="126" t="s">
        <v>555</v>
      </c>
      <c r="DPY33" s="126" t="s">
        <v>555</v>
      </c>
      <c r="DPZ33" s="126" t="s">
        <v>555</v>
      </c>
      <c r="DQA33" s="126" t="s">
        <v>555</v>
      </c>
      <c r="DQB33" s="126" t="s">
        <v>555</v>
      </c>
      <c r="DQC33" s="126" t="s">
        <v>555</v>
      </c>
      <c r="DQD33" s="126" t="s">
        <v>555</v>
      </c>
      <c r="DQE33" s="126" t="s">
        <v>555</v>
      </c>
      <c r="DQF33" s="126" t="s">
        <v>555</v>
      </c>
      <c r="DQG33" s="126" t="s">
        <v>555</v>
      </c>
      <c r="DQH33" s="126" t="s">
        <v>555</v>
      </c>
      <c r="DQI33" s="126" t="s">
        <v>555</v>
      </c>
      <c r="DQJ33" s="126" t="s">
        <v>555</v>
      </c>
      <c r="DQK33" s="126" t="s">
        <v>555</v>
      </c>
      <c r="DQL33" s="126" t="s">
        <v>555</v>
      </c>
      <c r="DQM33" s="126" t="s">
        <v>555</v>
      </c>
      <c r="DQN33" s="126" t="s">
        <v>555</v>
      </c>
      <c r="DQO33" s="126" t="s">
        <v>555</v>
      </c>
      <c r="DQP33" s="126" t="s">
        <v>555</v>
      </c>
      <c r="DQQ33" s="126" t="s">
        <v>555</v>
      </c>
      <c r="DQR33" s="126" t="s">
        <v>555</v>
      </c>
      <c r="DQS33" s="126" t="s">
        <v>555</v>
      </c>
      <c r="DQT33" s="126" t="s">
        <v>555</v>
      </c>
      <c r="DQU33" s="126" t="s">
        <v>555</v>
      </c>
      <c r="DQV33" s="126" t="s">
        <v>555</v>
      </c>
      <c r="DQW33" s="126" t="s">
        <v>555</v>
      </c>
      <c r="DQX33" s="126" t="s">
        <v>555</v>
      </c>
      <c r="DQY33" s="126" t="s">
        <v>555</v>
      </c>
      <c r="DQZ33" s="126" t="s">
        <v>555</v>
      </c>
      <c r="DRA33" s="126" t="s">
        <v>555</v>
      </c>
      <c r="DRB33" s="126" t="s">
        <v>555</v>
      </c>
      <c r="DRC33" s="126" t="s">
        <v>555</v>
      </c>
      <c r="DRD33" s="126" t="s">
        <v>555</v>
      </c>
      <c r="DRE33" s="126" t="s">
        <v>555</v>
      </c>
      <c r="DRF33" s="126" t="s">
        <v>555</v>
      </c>
      <c r="DRG33" s="126" t="s">
        <v>555</v>
      </c>
      <c r="DRH33" s="126" t="s">
        <v>555</v>
      </c>
      <c r="DRI33" s="126" t="s">
        <v>555</v>
      </c>
      <c r="DRJ33" s="126" t="s">
        <v>555</v>
      </c>
      <c r="DRK33" s="126" t="s">
        <v>555</v>
      </c>
      <c r="DRL33" s="126" t="s">
        <v>555</v>
      </c>
      <c r="DRM33" s="126" t="s">
        <v>555</v>
      </c>
      <c r="DRN33" s="126" t="s">
        <v>555</v>
      </c>
      <c r="DRO33" s="126" t="s">
        <v>555</v>
      </c>
      <c r="DRP33" s="126" t="s">
        <v>555</v>
      </c>
      <c r="DRQ33" s="126" t="s">
        <v>555</v>
      </c>
      <c r="DRR33" s="126" t="s">
        <v>555</v>
      </c>
      <c r="DRS33" s="126" t="s">
        <v>555</v>
      </c>
      <c r="DRT33" s="126" t="s">
        <v>555</v>
      </c>
      <c r="DRU33" s="126" t="s">
        <v>555</v>
      </c>
      <c r="DRV33" s="126" t="s">
        <v>555</v>
      </c>
      <c r="DRW33" s="126" t="s">
        <v>555</v>
      </c>
      <c r="DRX33" s="126" t="s">
        <v>555</v>
      </c>
      <c r="DRY33" s="126" t="s">
        <v>555</v>
      </c>
      <c r="DRZ33" s="126" t="s">
        <v>555</v>
      </c>
      <c r="DSA33" s="126" t="s">
        <v>555</v>
      </c>
      <c r="DSB33" s="126" t="s">
        <v>555</v>
      </c>
      <c r="DSC33" s="126" t="s">
        <v>555</v>
      </c>
      <c r="DSD33" s="126" t="s">
        <v>555</v>
      </c>
      <c r="DSE33" s="126" t="s">
        <v>555</v>
      </c>
      <c r="DSF33" s="126" t="s">
        <v>555</v>
      </c>
      <c r="DSG33" s="126" t="s">
        <v>555</v>
      </c>
      <c r="DSH33" s="126" t="s">
        <v>555</v>
      </c>
      <c r="DSI33" s="126" t="s">
        <v>555</v>
      </c>
      <c r="DSJ33" s="126" t="s">
        <v>555</v>
      </c>
      <c r="DSK33" s="126" t="s">
        <v>555</v>
      </c>
      <c r="DSL33" s="126" t="s">
        <v>555</v>
      </c>
      <c r="DSM33" s="126" t="s">
        <v>555</v>
      </c>
      <c r="DSN33" s="126" t="s">
        <v>555</v>
      </c>
      <c r="DSO33" s="126" t="s">
        <v>555</v>
      </c>
      <c r="DSP33" s="126" t="s">
        <v>555</v>
      </c>
      <c r="DSQ33" s="126" t="s">
        <v>555</v>
      </c>
      <c r="DSR33" s="126" t="s">
        <v>555</v>
      </c>
      <c r="DSS33" s="126" t="s">
        <v>555</v>
      </c>
      <c r="DST33" s="126" t="s">
        <v>555</v>
      </c>
      <c r="DSU33" s="126" t="s">
        <v>555</v>
      </c>
      <c r="DSV33" s="126" t="s">
        <v>555</v>
      </c>
      <c r="DSW33" s="126" t="s">
        <v>555</v>
      </c>
      <c r="DSX33" s="126" t="s">
        <v>555</v>
      </c>
      <c r="DSY33" s="126" t="s">
        <v>555</v>
      </c>
      <c r="DSZ33" s="126" t="s">
        <v>555</v>
      </c>
      <c r="DTA33" s="126" t="s">
        <v>555</v>
      </c>
      <c r="DTB33" s="126" t="s">
        <v>555</v>
      </c>
      <c r="DTC33" s="126" t="s">
        <v>555</v>
      </c>
      <c r="DTD33" s="126" t="s">
        <v>555</v>
      </c>
      <c r="DTE33" s="126" t="s">
        <v>555</v>
      </c>
      <c r="DTF33" s="126" t="s">
        <v>555</v>
      </c>
      <c r="DTG33" s="126" t="s">
        <v>555</v>
      </c>
      <c r="DTH33" s="126" t="s">
        <v>555</v>
      </c>
      <c r="DTI33" s="126" t="s">
        <v>555</v>
      </c>
      <c r="DTJ33" s="126" t="s">
        <v>555</v>
      </c>
      <c r="DTK33" s="126" t="s">
        <v>555</v>
      </c>
      <c r="DTL33" s="126" t="s">
        <v>555</v>
      </c>
      <c r="DTM33" s="126" t="s">
        <v>555</v>
      </c>
      <c r="DTN33" s="126" t="s">
        <v>555</v>
      </c>
      <c r="DTO33" s="126" t="s">
        <v>555</v>
      </c>
      <c r="DTP33" s="126" t="s">
        <v>555</v>
      </c>
      <c r="DTQ33" s="126" t="s">
        <v>555</v>
      </c>
      <c r="DTR33" s="126" t="s">
        <v>555</v>
      </c>
      <c r="DTS33" s="126" t="s">
        <v>555</v>
      </c>
      <c r="DTT33" s="126" t="s">
        <v>555</v>
      </c>
      <c r="DTU33" s="126" t="s">
        <v>555</v>
      </c>
      <c r="DTV33" s="126" t="s">
        <v>555</v>
      </c>
      <c r="DTW33" s="126" t="s">
        <v>555</v>
      </c>
      <c r="DTX33" s="126" t="s">
        <v>555</v>
      </c>
      <c r="DTY33" s="126" t="s">
        <v>555</v>
      </c>
      <c r="DTZ33" s="126" t="s">
        <v>555</v>
      </c>
      <c r="DUA33" s="126" t="s">
        <v>555</v>
      </c>
      <c r="DUB33" s="126" t="s">
        <v>555</v>
      </c>
      <c r="DUC33" s="126" t="s">
        <v>555</v>
      </c>
      <c r="DUD33" s="126" t="s">
        <v>555</v>
      </c>
      <c r="DUE33" s="126" t="s">
        <v>555</v>
      </c>
      <c r="DUF33" s="126" t="s">
        <v>555</v>
      </c>
      <c r="DUG33" s="126" t="s">
        <v>555</v>
      </c>
      <c r="DUH33" s="126" t="s">
        <v>555</v>
      </c>
      <c r="DUI33" s="126" t="s">
        <v>555</v>
      </c>
      <c r="DUJ33" s="126" t="s">
        <v>555</v>
      </c>
      <c r="DUK33" s="126" t="s">
        <v>555</v>
      </c>
      <c r="DUL33" s="126" t="s">
        <v>555</v>
      </c>
      <c r="DUM33" s="126" t="s">
        <v>555</v>
      </c>
      <c r="DUN33" s="126" t="s">
        <v>555</v>
      </c>
      <c r="DUO33" s="126" t="s">
        <v>555</v>
      </c>
      <c r="DUP33" s="126" t="s">
        <v>555</v>
      </c>
      <c r="DUQ33" s="126" t="s">
        <v>555</v>
      </c>
      <c r="DUR33" s="126" t="s">
        <v>555</v>
      </c>
      <c r="DUS33" s="126" t="s">
        <v>555</v>
      </c>
      <c r="DUT33" s="126" t="s">
        <v>555</v>
      </c>
      <c r="DUU33" s="126" t="s">
        <v>555</v>
      </c>
      <c r="DUV33" s="126" t="s">
        <v>555</v>
      </c>
      <c r="DUW33" s="126" t="s">
        <v>555</v>
      </c>
      <c r="DUX33" s="126" t="s">
        <v>555</v>
      </c>
      <c r="DUY33" s="126" t="s">
        <v>555</v>
      </c>
      <c r="DUZ33" s="126" t="s">
        <v>555</v>
      </c>
      <c r="DVA33" s="126" t="s">
        <v>555</v>
      </c>
      <c r="DVB33" s="126" t="s">
        <v>555</v>
      </c>
      <c r="DVC33" s="126" t="s">
        <v>555</v>
      </c>
      <c r="DVD33" s="126" t="s">
        <v>555</v>
      </c>
      <c r="DVE33" s="126" t="s">
        <v>555</v>
      </c>
      <c r="DVF33" s="126" t="s">
        <v>555</v>
      </c>
      <c r="DVG33" s="126" t="s">
        <v>555</v>
      </c>
      <c r="DVH33" s="126" t="s">
        <v>555</v>
      </c>
      <c r="DVI33" s="126" t="s">
        <v>555</v>
      </c>
      <c r="DVJ33" s="126" t="s">
        <v>555</v>
      </c>
      <c r="DVK33" s="126" t="s">
        <v>555</v>
      </c>
      <c r="DVL33" s="126" t="s">
        <v>555</v>
      </c>
      <c r="DVM33" s="126" t="s">
        <v>555</v>
      </c>
      <c r="DVN33" s="126" t="s">
        <v>555</v>
      </c>
      <c r="DVO33" s="126" t="s">
        <v>555</v>
      </c>
      <c r="DVP33" s="126" t="s">
        <v>555</v>
      </c>
      <c r="DVQ33" s="126" t="s">
        <v>555</v>
      </c>
      <c r="DVR33" s="126" t="s">
        <v>555</v>
      </c>
      <c r="DVS33" s="126" t="s">
        <v>555</v>
      </c>
      <c r="DVT33" s="126" t="s">
        <v>555</v>
      </c>
      <c r="DVU33" s="126" t="s">
        <v>555</v>
      </c>
      <c r="DVV33" s="126" t="s">
        <v>555</v>
      </c>
      <c r="DVW33" s="126" t="s">
        <v>555</v>
      </c>
      <c r="DVX33" s="126" t="s">
        <v>555</v>
      </c>
      <c r="DVY33" s="126" t="s">
        <v>555</v>
      </c>
      <c r="DVZ33" s="126" t="s">
        <v>555</v>
      </c>
      <c r="DWA33" s="126" t="s">
        <v>555</v>
      </c>
      <c r="DWB33" s="126" t="s">
        <v>555</v>
      </c>
      <c r="DWC33" s="126" t="s">
        <v>555</v>
      </c>
      <c r="DWD33" s="126" t="s">
        <v>555</v>
      </c>
      <c r="DWE33" s="126" t="s">
        <v>555</v>
      </c>
      <c r="DWF33" s="126" t="s">
        <v>555</v>
      </c>
      <c r="DWG33" s="126" t="s">
        <v>555</v>
      </c>
      <c r="DWH33" s="126" t="s">
        <v>555</v>
      </c>
      <c r="DWI33" s="126" t="s">
        <v>555</v>
      </c>
      <c r="DWJ33" s="126" t="s">
        <v>555</v>
      </c>
      <c r="DWK33" s="126" t="s">
        <v>555</v>
      </c>
      <c r="DWL33" s="126" t="s">
        <v>555</v>
      </c>
      <c r="DWM33" s="126" t="s">
        <v>555</v>
      </c>
      <c r="DWN33" s="126" t="s">
        <v>555</v>
      </c>
      <c r="DWO33" s="126" t="s">
        <v>555</v>
      </c>
      <c r="DWP33" s="126" t="s">
        <v>555</v>
      </c>
      <c r="DWQ33" s="126" t="s">
        <v>555</v>
      </c>
      <c r="DWR33" s="126" t="s">
        <v>555</v>
      </c>
      <c r="DWS33" s="126" t="s">
        <v>555</v>
      </c>
      <c r="DWT33" s="126" t="s">
        <v>555</v>
      </c>
      <c r="DWU33" s="126" t="s">
        <v>555</v>
      </c>
      <c r="DWV33" s="126" t="s">
        <v>555</v>
      </c>
      <c r="DWW33" s="126" t="s">
        <v>555</v>
      </c>
      <c r="DWX33" s="126" t="s">
        <v>555</v>
      </c>
      <c r="DWY33" s="126" t="s">
        <v>555</v>
      </c>
      <c r="DWZ33" s="126" t="s">
        <v>555</v>
      </c>
      <c r="DXA33" s="126" t="s">
        <v>555</v>
      </c>
      <c r="DXB33" s="126" t="s">
        <v>555</v>
      </c>
      <c r="DXC33" s="126" t="s">
        <v>555</v>
      </c>
      <c r="DXD33" s="126" t="s">
        <v>555</v>
      </c>
      <c r="DXE33" s="126" t="s">
        <v>555</v>
      </c>
      <c r="DXF33" s="126" t="s">
        <v>555</v>
      </c>
      <c r="DXG33" s="126" t="s">
        <v>555</v>
      </c>
      <c r="DXH33" s="126" t="s">
        <v>555</v>
      </c>
      <c r="DXI33" s="126" t="s">
        <v>555</v>
      </c>
      <c r="DXJ33" s="126" t="s">
        <v>555</v>
      </c>
      <c r="DXK33" s="126" t="s">
        <v>555</v>
      </c>
      <c r="DXL33" s="126" t="s">
        <v>555</v>
      </c>
      <c r="DXM33" s="126" t="s">
        <v>555</v>
      </c>
      <c r="DXN33" s="126" t="s">
        <v>555</v>
      </c>
      <c r="DXO33" s="126" t="s">
        <v>555</v>
      </c>
      <c r="DXP33" s="126" t="s">
        <v>555</v>
      </c>
      <c r="DXQ33" s="126" t="s">
        <v>555</v>
      </c>
      <c r="DXR33" s="126" t="s">
        <v>555</v>
      </c>
      <c r="DXS33" s="126" t="s">
        <v>555</v>
      </c>
      <c r="DXT33" s="126" t="s">
        <v>555</v>
      </c>
      <c r="DXU33" s="126" t="s">
        <v>555</v>
      </c>
      <c r="DXV33" s="126" t="s">
        <v>555</v>
      </c>
      <c r="DXW33" s="126" t="s">
        <v>555</v>
      </c>
      <c r="DXX33" s="126" t="s">
        <v>555</v>
      </c>
      <c r="DXY33" s="126" t="s">
        <v>555</v>
      </c>
      <c r="DXZ33" s="126" t="s">
        <v>555</v>
      </c>
      <c r="DYA33" s="126" t="s">
        <v>555</v>
      </c>
      <c r="DYB33" s="126" t="s">
        <v>555</v>
      </c>
      <c r="DYC33" s="126" t="s">
        <v>555</v>
      </c>
      <c r="DYD33" s="126" t="s">
        <v>555</v>
      </c>
      <c r="DYE33" s="126" t="s">
        <v>555</v>
      </c>
      <c r="DYF33" s="126" t="s">
        <v>555</v>
      </c>
      <c r="DYG33" s="126" t="s">
        <v>555</v>
      </c>
      <c r="DYH33" s="126" t="s">
        <v>555</v>
      </c>
      <c r="DYI33" s="126" t="s">
        <v>555</v>
      </c>
      <c r="DYJ33" s="126" t="s">
        <v>555</v>
      </c>
      <c r="DYK33" s="126" t="s">
        <v>555</v>
      </c>
      <c r="DYL33" s="126" t="s">
        <v>555</v>
      </c>
      <c r="DYM33" s="126" t="s">
        <v>555</v>
      </c>
      <c r="DYN33" s="126" t="s">
        <v>555</v>
      </c>
      <c r="DYO33" s="126" t="s">
        <v>555</v>
      </c>
      <c r="DYP33" s="126" t="s">
        <v>555</v>
      </c>
      <c r="DYQ33" s="126" t="s">
        <v>555</v>
      </c>
      <c r="DYR33" s="126" t="s">
        <v>555</v>
      </c>
      <c r="DYS33" s="126" t="s">
        <v>555</v>
      </c>
      <c r="DYT33" s="126" t="s">
        <v>555</v>
      </c>
      <c r="DYU33" s="126" t="s">
        <v>555</v>
      </c>
      <c r="DYV33" s="126" t="s">
        <v>555</v>
      </c>
      <c r="DYW33" s="126" t="s">
        <v>555</v>
      </c>
      <c r="DYX33" s="126" t="s">
        <v>555</v>
      </c>
      <c r="DYY33" s="126" t="s">
        <v>555</v>
      </c>
      <c r="DYZ33" s="126" t="s">
        <v>555</v>
      </c>
      <c r="DZA33" s="126" t="s">
        <v>555</v>
      </c>
      <c r="DZB33" s="126" t="s">
        <v>555</v>
      </c>
      <c r="DZC33" s="126" t="s">
        <v>555</v>
      </c>
      <c r="DZD33" s="126" t="s">
        <v>555</v>
      </c>
      <c r="DZE33" s="126" t="s">
        <v>555</v>
      </c>
      <c r="DZF33" s="126" t="s">
        <v>555</v>
      </c>
      <c r="DZG33" s="126" t="s">
        <v>555</v>
      </c>
      <c r="DZH33" s="126" t="s">
        <v>555</v>
      </c>
      <c r="DZI33" s="126" t="s">
        <v>555</v>
      </c>
      <c r="DZJ33" s="126" t="s">
        <v>555</v>
      </c>
      <c r="DZK33" s="126" t="s">
        <v>555</v>
      </c>
      <c r="DZL33" s="126" t="s">
        <v>555</v>
      </c>
      <c r="DZM33" s="126" t="s">
        <v>555</v>
      </c>
      <c r="DZN33" s="126" t="s">
        <v>555</v>
      </c>
      <c r="DZO33" s="126" t="s">
        <v>555</v>
      </c>
      <c r="DZP33" s="126" t="s">
        <v>555</v>
      </c>
      <c r="DZQ33" s="126" t="s">
        <v>555</v>
      </c>
      <c r="DZR33" s="126" t="s">
        <v>555</v>
      </c>
      <c r="DZS33" s="126" t="s">
        <v>555</v>
      </c>
      <c r="DZT33" s="126" t="s">
        <v>555</v>
      </c>
      <c r="DZU33" s="126" t="s">
        <v>555</v>
      </c>
      <c r="DZV33" s="126" t="s">
        <v>555</v>
      </c>
      <c r="DZW33" s="126" t="s">
        <v>555</v>
      </c>
      <c r="DZX33" s="126" t="s">
        <v>555</v>
      </c>
      <c r="DZY33" s="126" t="s">
        <v>555</v>
      </c>
      <c r="DZZ33" s="126" t="s">
        <v>555</v>
      </c>
      <c r="EAA33" s="126" t="s">
        <v>555</v>
      </c>
      <c r="EAB33" s="126" t="s">
        <v>555</v>
      </c>
      <c r="EAC33" s="126" t="s">
        <v>555</v>
      </c>
      <c r="EAD33" s="126" t="s">
        <v>555</v>
      </c>
      <c r="EAE33" s="126" t="s">
        <v>555</v>
      </c>
      <c r="EAF33" s="126" t="s">
        <v>555</v>
      </c>
      <c r="EAG33" s="126" t="s">
        <v>555</v>
      </c>
      <c r="EAH33" s="126" t="s">
        <v>555</v>
      </c>
      <c r="EAI33" s="126" t="s">
        <v>555</v>
      </c>
      <c r="EAJ33" s="126" t="s">
        <v>555</v>
      </c>
      <c r="EAK33" s="126" t="s">
        <v>555</v>
      </c>
      <c r="EAL33" s="126" t="s">
        <v>555</v>
      </c>
      <c r="EAM33" s="126" t="s">
        <v>555</v>
      </c>
      <c r="EAN33" s="126" t="s">
        <v>555</v>
      </c>
      <c r="EAO33" s="126" t="s">
        <v>555</v>
      </c>
      <c r="EAP33" s="126" t="s">
        <v>555</v>
      </c>
      <c r="EAQ33" s="126" t="s">
        <v>555</v>
      </c>
      <c r="EAR33" s="126" t="s">
        <v>555</v>
      </c>
      <c r="EAS33" s="126" t="s">
        <v>555</v>
      </c>
      <c r="EAT33" s="126" t="s">
        <v>555</v>
      </c>
      <c r="EAU33" s="126" t="s">
        <v>555</v>
      </c>
      <c r="EAV33" s="126" t="s">
        <v>555</v>
      </c>
      <c r="EAW33" s="126" t="s">
        <v>555</v>
      </c>
      <c r="EAX33" s="126" t="s">
        <v>555</v>
      </c>
      <c r="EAY33" s="126" t="s">
        <v>555</v>
      </c>
      <c r="EAZ33" s="126" t="s">
        <v>555</v>
      </c>
      <c r="EBA33" s="126" t="s">
        <v>555</v>
      </c>
      <c r="EBB33" s="126" t="s">
        <v>555</v>
      </c>
      <c r="EBC33" s="126" t="s">
        <v>555</v>
      </c>
      <c r="EBD33" s="126" t="s">
        <v>555</v>
      </c>
      <c r="EBE33" s="126" t="s">
        <v>555</v>
      </c>
      <c r="EBF33" s="126" t="s">
        <v>555</v>
      </c>
      <c r="EBG33" s="126" t="s">
        <v>555</v>
      </c>
      <c r="EBH33" s="126" t="s">
        <v>555</v>
      </c>
      <c r="EBI33" s="126" t="s">
        <v>555</v>
      </c>
      <c r="EBJ33" s="126" t="s">
        <v>555</v>
      </c>
      <c r="EBK33" s="126" t="s">
        <v>555</v>
      </c>
      <c r="EBL33" s="126" t="s">
        <v>555</v>
      </c>
      <c r="EBM33" s="126" t="s">
        <v>555</v>
      </c>
      <c r="EBN33" s="126" t="s">
        <v>555</v>
      </c>
      <c r="EBO33" s="126" t="s">
        <v>555</v>
      </c>
      <c r="EBP33" s="126" t="s">
        <v>555</v>
      </c>
      <c r="EBQ33" s="126" t="s">
        <v>555</v>
      </c>
      <c r="EBR33" s="126" t="s">
        <v>555</v>
      </c>
      <c r="EBS33" s="126" t="s">
        <v>555</v>
      </c>
      <c r="EBT33" s="126" t="s">
        <v>555</v>
      </c>
      <c r="EBU33" s="126" t="s">
        <v>555</v>
      </c>
      <c r="EBV33" s="126" t="s">
        <v>555</v>
      </c>
      <c r="EBW33" s="126" t="s">
        <v>555</v>
      </c>
      <c r="EBX33" s="126" t="s">
        <v>555</v>
      </c>
      <c r="EBY33" s="126" t="s">
        <v>555</v>
      </c>
      <c r="EBZ33" s="126" t="s">
        <v>555</v>
      </c>
      <c r="ECA33" s="126" t="s">
        <v>555</v>
      </c>
      <c r="ECB33" s="126" t="s">
        <v>555</v>
      </c>
      <c r="ECC33" s="126" t="s">
        <v>555</v>
      </c>
      <c r="ECD33" s="126" t="s">
        <v>555</v>
      </c>
      <c r="ECE33" s="126" t="s">
        <v>555</v>
      </c>
      <c r="ECF33" s="126" t="s">
        <v>555</v>
      </c>
      <c r="ECG33" s="126" t="s">
        <v>555</v>
      </c>
      <c r="ECH33" s="126" t="s">
        <v>555</v>
      </c>
      <c r="ECI33" s="126" t="s">
        <v>555</v>
      </c>
      <c r="ECJ33" s="126" t="s">
        <v>555</v>
      </c>
      <c r="ECK33" s="126" t="s">
        <v>555</v>
      </c>
      <c r="ECL33" s="126" t="s">
        <v>555</v>
      </c>
      <c r="ECM33" s="126" t="s">
        <v>555</v>
      </c>
      <c r="ECN33" s="126" t="s">
        <v>555</v>
      </c>
      <c r="ECO33" s="126" t="s">
        <v>555</v>
      </c>
      <c r="ECP33" s="126" t="s">
        <v>555</v>
      </c>
      <c r="ECQ33" s="126" t="s">
        <v>555</v>
      </c>
      <c r="ECR33" s="126" t="s">
        <v>555</v>
      </c>
      <c r="ECS33" s="126" t="s">
        <v>555</v>
      </c>
      <c r="ECT33" s="126" t="s">
        <v>555</v>
      </c>
      <c r="ECU33" s="126" t="s">
        <v>555</v>
      </c>
      <c r="ECV33" s="126" t="s">
        <v>555</v>
      </c>
      <c r="ECW33" s="126" t="s">
        <v>555</v>
      </c>
      <c r="ECX33" s="126" t="s">
        <v>555</v>
      </c>
      <c r="ECY33" s="126" t="s">
        <v>555</v>
      </c>
      <c r="ECZ33" s="126" t="s">
        <v>555</v>
      </c>
      <c r="EDA33" s="126" t="s">
        <v>555</v>
      </c>
      <c r="EDB33" s="126" t="s">
        <v>555</v>
      </c>
      <c r="EDC33" s="126" t="s">
        <v>555</v>
      </c>
      <c r="EDD33" s="126" t="s">
        <v>555</v>
      </c>
      <c r="EDE33" s="126" t="s">
        <v>555</v>
      </c>
      <c r="EDF33" s="126" t="s">
        <v>555</v>
      </c>
      <c r="EDG33" s="126" t="s">
        <v>555</v>
      </c>
      <c r="EDH33" s="126" t="s">
        <v>555</v>
      </c>
      <c r="EDI33" s="126" t="s">
        <v>555</v>
      </c>
      <c r="EDJ33" s="126" t="s">
        <v>555</v>
      </c>
      <c r="EDK33" s="126" t="s">
        <v>555</v>
      </c>
      <c r="EDL33" s="126" t="s">
        <v>555</v>
      </c>
      <c r="EDM33" s="126" t="s">
        <v>555</v>
      </c>
      <c r="EDN33" s="126" t="s">
        <v>555</v>
      </c>
      <c r="EDO33" s="126" t="s">
        <v>555</v>
      </c>
      <c r="EDP33" s="126" t="s">
        <v>555</v>
      </c>
      <c r="EDQ33" s="126" t="s">
        <v>555</v>
      </c>
      <c r="EDR33" s="126" t="s">
        <v>555</v>
      </c>
      <c r="EDS33" s="126" t="s">
        <v>555</v>
      </c>
      <c r="EDT33" s="126" t="s">
        <v>555</v>
      </c>
      <c r="EDU33" s="126" t="s">
        <v>555</v>
      </c>
      <c r="EDV33" s="126" t="s">
        <v>555</v>
      </c>
      <c r="EDW33" s="126" t="s">
        <v>555</v>
      </c>
      <c r="EDX33" s="126" t="s">
        <v>555</v>
      </c>
      <c r="EDY33" s="126" t="s">
        <v>555</v>
      </c>
      <c r="EDZ33" s="126" t="s">
        <v>555</v>
      </c>
      <c r="EEA33" s="126" t="s">
        <v>555</v>
      </c>
      <c r="EEB33" s="126" t="s">
        <v>555</v>
      </c>
      <c r="EEC33" s="126" t="s">
        <v>555</v>
      </c>
      <c r="EED33" s="126" t="s">
        <v>555</v>
      </c>
      <c r="EEE33" s="126" t="s">
        <v>555</v>
      </c>
      <c r="EEF33" s="126" t="s">
        <v>555</v>
      </c>
      <c r="EEG33" s="126" t="s">
        <v>555</v>
      </c>
      <c r="EEH33" s="126" t="s">
        <v>555</v>
      </c>
      <c r="EEI33" s="126" t="s">
        <v>555</v>
      </c>
      <c r="EEJ33" s="126" t="s">
        <v>555</v>
      </c>
      <c r="EEK33" s="126" t="s">
        <v>555</v>
      </c>
      <c r="EEL33" s="126" t="s">
        <v>555</v>
      </c>
      <c r="EEM33" s="126" t="s">
        <v>555</v>
      </c>
      <c r="EEN33" s="126" t="s">
        <v>555</v>
      </c>
      <c r="EEO33" s="126" t="s">
        <v>555</v>
      </c>
      <c r="EEP33" s="126" t="s">
        <v>555</v>
      </c>
      <c r="EEQ33" s="126" t="s">
        <v>555</v>
      </c>
      <c r="EER33" s="126" t="s">
        <v>555</v>
      </c>
      <c r="EES33" s="126" t="s">
        <v>555</v>
      </c>
      <c r="EET33" s="126" t="s">
        <v>555</v>
      </c>
      <c r="EEU33" s="126" t="s">
        <v>555</v>
      </c>
      <c r="EEV33" s="126" t="s">
        <v>555</v>
      </c>
      <c r="EEW33" s="126" t="s">
        <v>555</v>
      </c>
      <c r="EEX33" s="126" t="s">
        <v>555</v>
      </c>
      <c r="EEY33" s="126" t="s">
        <v>555</v>
      </c>
      <c r="EEZ33" s="126" t="s">
        <v>555</v>
      </c>
      <c r="EFA33" s="126" t="s">
        <v>555</v>
      </c>
      <c r="EFB33" s="126" t="s">
        <v>555</v>
      </c>
      <c r="EFC33" s="126" t="s">
        <v>555</v>
      </c>
      <c r="EFD33" s="126" t="s">
        <v>555</v>
      </c>
      <c r="EFE33" s="126" t="s">
        <v>555</v>
      </c>
      <c r="EFF33" s="126" t="s">
        <v>555</v>
      </c>
      <c r="EFG33" s="126" t="s">
        <v>555</v>
      </c>
      <c r="EFH33" s="126" t="s">
        <v>555</v>
      </c>
      <c r="EFI33" s="126" t="s">
        <v>555</v>
      </c>
      <c r="EFJ33" s="126" t="s">
        <v>555</v>
      </c>
      <c r="EFK33" s="126" t="s">
        <v>555</v>
      </c>
      <c r="EFL33" s="126" t="s">
        <v>555</v>
      </c>
      <c r="EFM33" s="126" t="s">
        <v>555</v>
      </c>
      <c r="EFN33" s="126" t="s">
        <v>555</v>
      </c>
      <c r="EFO33" s="126" t="s">
        <v>555</v>
      </c>
      <c r="EFP33" s="126" t="s">
        <v>555</v>
      </c>
      <c r="EFQ33" s="126" t="s">
        <v>555</v>
      </c>
      <c r="EFR33" s="126" t="s">
        <v>555</v>
      </c>
      <c r="EFS33" s="126" t="s">
        <v>555</v>
      </c>
      <c r="EFT33" s="126" t="s">
        <v>555</v>
      </c>
      <c r="EFU33" s="126" t="s">
        <v>555</v>
      </c>
      <c r="EFV33" s="126" t="s">
        <v>555</v>
      </c>
      <c r="EFW33" s="126" t="s">
        <v>555</v>
      </c>
      <c r="EFX33" s="126" t="s">
        <v>555</v>
      </c>
      <c r="EFY33" s="126" t="s">
        <v>555</v>
      </c>
      <c r="EFZ33" s="126" t="s">
        <v>555</v>
      </c>
      <c r="EGA33" s="126" t="s">
        <v>555</v>
      </c>
      <c r="EGB33" s="126" t="s">
        <v>555</v>
      </c>
      <c r="EGC33" s="126" t="s">
        <v>555</v>
      </c>
      <c r="EGD33" s="126" t="s">
        <v>555</v>
      </c>
      <c r="EGE33" s="126" t="s">
        <v>555</v>
      </c>
      <c r="EGF33" s="126" t="s">
        <v>555</v>
      </c>
      <c r="EGG33" s="126" t="s">
        <v>555</v>
      </c>
      <c r="EGH33" s="126" t="s">
        <v>555</v>
      </c>
      <c r="EGI33" s="126" t="s">
        <v>555</v>
      </c>
      <c r="EGJ33" s="126" t="s">
        <v>555</v>
      </c>
      <c r="EGK33" s="126" t="s">
        <v>555</v>
      </c>
      <c r="EGL33" s="126" t="s">
        <v>555</v>
      </c>
      <c r="EGM33" s="126" t="s">
        <v>555</v>
      </c>
      <c r="EGN33" s="126" t="s">
        <v>555</v>
      </c>
      <c r="EGO33" s="126" t="s">
        <v>555</v>
      </c>
      <c r="EGP33" s="126" t="s">
        <v>555</v>
      </c>
      <c r="EGQ33" s="126" t="s">
        <v>555</v>
      </c>
      <c r="EGR33" s="126" t="s">
        <v>555</v>
      </c>
      <c r="EGS33" s="126" t="s">
        <v>555</v>
      </c>
      <c r="EGT33" s="126" t="s">
        <v>555</v>
      </c>
      <c r="EGU33" s="126" t="s">
        <v>555</v>
      </c>
      <c r="EGV33" s="126" t="s">
        <v>555</v>
      </c>
      <c r="EGW33" s="126" t="s">
        <v>555</v>
      </c>
      <c r="EGX33" s="126" t="s">
        <v>555</v>
      </c>
      <c r="EGY33" s="126" t="s">
        <v>555</v>
      </c>
      <c r="EGZ33" s="126" t="s">
        <v>555</v>
      </c>
      <c r="EHA33" s="126" t="s">
        <v>555</v>
      </c>
      <c r="EHB33" s="126" t="s">
        <v>555</v>
      </c>
      <c r="EHC33" s="126" t="s">
        <v>555</v>
      </c>
      <c r="EHD33" s="126" t="s">
        <v>555</v>
      </c>
      <c r="EHE33" s="126" t="s">
        <v>555</v>
      </c>
      <c r="EHF33" s="126" t="s">
        <v>555</v>
      </c>
      <c r="EHG33" s="126" t="s">
        <v>555</v>
      </c>
      <c r="EHH33" s="126" t="s">
        <v>555</v>
      </c>
      <c r="EHI33" s="126" t="s">
        <v>555</v>
      </c>
      <c r="EHJ33" s="126" t="s">
        <v>555</v>
      </c>
      <c r="EHK33" s="126" t="s">
        <v>555</v>
      </c>
      <c r="EHL33" s="126" t="s">
        <v>555</v>
      </c>
      <c r="EHM33" s="126" t="s">
        <v>555</v>
      </c>
      <c r="EHN33" s="126" t="s">
        <v>555</v>
      </c>
      <c r="EHO33" s="126" t="s">
        <v>555</v>
      </c>
      <c r="EHP33" s="126" t="s">
        <v>555</v>
      </c>
      <c r="EHQ33" s="126" t="s">
        <v>555</v>
      </c>
      <c r="EHR33" s="126" t="s">
        <v>555</v>
      </c>
      <c r="EHS33" s="126" t="s">
        <v>555</v>
      </c>
      <c r="EHT33" s="126" t="s">
        <v>555</v>
      </c>
      <c r="EHU33" s="126" t="s">
        <v>555</v>
      </c>
      <c r="EHV33" s="126" t="s">
        <v>555</v>
      </c>
      <c r="EHW33" s="126" t="s">
        <v>555</v>
      </c>
      <c r="EHX33" s="126" t="s">
        <v>555</v>
      </c>
      <c r="EHY33" s="126" t="s">
        <v>555</v>
      </c>
      <c r="EHZ33" s="126" t="s">
        <v>555</v>
      </c>
      <c r="EIA33" s="126" t="s">
        <v>555</v>
      </c>
      <c r="EIB33" s="126" t="s">
        <v>555</v>
      </c>
      <c r="EIC33" s="126" t="s">
        <v>555</v>
      </c>
      <c r="EID33" s="126" t="s">
        <v>555</v>
      </c>
      <c r="EIE33" s="126" t="s">
        <v>555</v>
      </c>
      <c r="EIF33" s="126" t="s">
        <v>555</v>
      </c>
      <c r="EIG33" s="126" t="s">
        <v>555</v>
      </c>
      <c r="EIH33" s="126" t="s">
        <v>555</v>
      </c>
      <c r="EII33" s="126" t="s">
        <v>555</v>
      </c>
      <c r="EIJ33" s="126" t="s">
        <v>555</v>
      </c>
      <c r="EIK33" s="126" t="s">
        <v>555</v>
      </c>
      <c r="EIL33" s="126" t="s">
        <v>555</v>
      </c>
      <c r="EIM33" s="126" t="s">
        <v>555</v>
      </c>
      <c r="EIN33" s="126" t="s">
        <v>555</v>
      </c>
      <c r="EIO33" s="126" t="s">
        <v>555</v>
      </c>
      <c r="EIP33" s="126" t="s">
        <v>555</v>
      </c>
      <c r="EIQ33" s="126" t="s">
        <v>555</v>
      </c>
      <c r="EIR33" s="126" t="s">
        <v>555</v>
      </c>
      <c r="EIS33" s="126" t="s">
        <v>555</v>
      </c>
      <c r="EIT33" s="126" t="s">
        <v>555</v>
      </c>
      <c r="EIU33" s="126" t="s">
        <v>555</v>
      </c>
      <c r="EIV33" s="126" t="s">
        <v>555</v>
      </c>
      <c r="EIW33" s="126" t="s">
        <v>555</v>
      </c>
      <c r="EIX33" s="126" t="s">
        <v>555</v>
      </c>
      <c r="EIY33" s="126" t="s">
        <v>555</v>
      </c>
      <c r="EIZ33" s="126" t="s">
        <v>555</v>
      </c>
      <c r="EJA33" s="126" t="s">
        <v>555</v>
      </c>
      <c r="EJB33" s="126" t="s">
        <v>555</v>
      </c>
      <c r="EJC33" s="126" t="s">
        <v>555</v>
      </c>
      <c r="EJD33" s="126" t="s">
        <v>555</v>
      </c>
      <c r="EJE33" s="126" t="s">
        <v>555</v>
      </c>
      <c r="EJF33" s="126" t="s">
        <v>555</v>
      </c>
      <c r="EJG33" s="126" t="s">
        <v>555</v>
      </c>
      <c r="EJH33" s="126" t="s">
        <v>555</v>
      </c>
      <c r="EJI33" s="126" t="s">
        <v>555</v>
      </c>
      <c r="EJJ33" s="126" t="s">
        <v>555</v>
      </c>
      <c r="EJK33" s="126" t="s">
        <v>555</v>
      </c>
      <c r="EJL33" s="126" t="s">
        <v>555</v>
      </c>
      <c r="EJM33" s="126" t="s">
        <v>555</v>
      </c>
      <c r="EJN33" s="126" t="s">
        <v>555</v>
      </c>
      <c r="EJO33" s="126" t="s">
        <v>555</v>
      </c>
      <c r="EJP33" s="126" t="s">
        <v>555</v>
      </c>
      <c r="EJQ33" s="126" t="s">
        <v>555</v>
      </c>
      <c r="EJR33" s="126" t="s">
        <v>555</v>
      </c>
      <c r="EJS33" s="126" t="s">
        <v>555</v>
      </c>
      <c r="EJT33" s="126" t="s">
        <v>555</v>
      </c>
      <c r="EJU33" s="126" t="s">
        <v>555</v>
      </c>
      <c r="EJV33" s="126" t="s">
        <v>555</v>
      </c>
      <c r="EJW33" s="126" t="s">
        <v>555</v>
      </c>
      <c r="EJX33" s="126" t="s">
        <v>555</v>
      </c>
      <c r="EJY33" s="126" t="s">
        <v>555</v>
      </c>
      <c r="EJZ33" s="126" t="s">
        <v>555</v>
      </c>
      <c r="EKA33" s="126" t="s">
        <v>555</v>
      </c>
      <c r="EKB33" s="126" t="s">
        <v>555</v>
      </c>
      <c r="EKC33" s="126" t="s">
        <v>555</v>
      </c>
      <c r="EKD33" s="126" t="s">
        <v>555</v>
      </c>
      <c r="EKE33" s="126" t="s">
        <v>555</v>
      </c>
      <c r="EKF33" s="126" t="s">
        <v>555</v>
      </c>
      <c r="EKG33" s="126" t="s">
        <v>555</v>
      </c>
      <c r="EKH33" s="126" t="s">
        <v>555</v>
      </c>
      <c r="EKI33" s="126" t="s">
        <v>555</v>
      </c>
      <c r="EKJ33" s="126" t="s">
        <v>555</v>
      </c>
      <c r="EKK33" s="126" t="s">
        <v>555</v>
      </c>
      <c r="EKL33" s="126" t="s">
        <v>555</v>
      </c>
      <c r="EKM33" s="126" t="s">
        <v>555</v>
      </c>
      <c r="EKN33" s="126" t="s">
        <v>555</v>
      </c>
      <c r="EKO33" s="126" t="s">
        <v>555</v>
      </c>
      <c r="EKP33" s="126" t="s">
        <v>555</v>
      </c>
      <c r="EKQ33" s="126" t="s">
        <v>555</v>
      </c>
      <c r="EKR33" s="126" t="s">
        <v>555</v>
      </c>
      <c r="EKS33" s="126" t="s">
        <v>555</v>
      </c>
      <c r="EKT33" s="126" t="s">
        <v>555</v>
      </c>
      <c r="EKU33" s="126" t="s">
        <v>555</v>
      </c>
      <c r="EKV33" s="126" t="s">
        <v>555</v>
      </c>
      <c r="EKW33" s="126" t="s">
        <v>555</v>
      </c>
      <c r="EKX33" s="126" t="s">
        <v>555</v>
      </c>
      <c r="EKY33" s="126" t="s">
        <v>555</v>
      </c>
      <c r="EKZ33" s="126" t="s">
        <v>555</v>
      </c>
      <c r="ELA33" s="126" t="s">
        <v>555</v>
      </c>
      <c r="ELB33" s="126" t="s">
        <v>555</v>
      </c>
      <c r="ELC33" s="126" t="s">
        <v>555</v>
      </c>
      <c r="ELD33" s="126" t="s">
        <v>555</v>
      </c>
      <c r="ELE33" s="126" t="s">
        <v>555</v>
      </c>
      <c r="ELF33" s="126" t="s">
        <v>555</v>
      </c>
      <c r="ELG33" s="126" t="s">
        <v>555</v>
      </c>
      <c r="ELH33" s="126" t="s">
        <v>555</v>
      </c>
      <c r="ELI33" s="126" t="s">
        <v>555</v>
      </c>
      <c r="ELJ33" s="126" t="s">
        <v>555</v>
      </c>
      <c r="ELK33" s="126" t="s">
        <v>555</v>
      </c>
      <c r="ELL33" s="126" t="s">
        <v>555</v>
      </c>
      <c r="ELM33" s="126" t="s">
        <v>555</v>
      </c>
      <c r="ELN33" s="126" t="s">
        <v>555</v>
      </c>
      <c r="ELO33" s="126" t="s">
        <v>555</v>
      </c>
      <c r="ELP33" s="126" t="s">
        <v>555</v>
      </c>
      <c r="ELQ33" s="126" t="s">
        <v>555</v>
      </c>
      <c r="ELR33" s="126" t="s">
        <v>555</v>
      </c>
      <c r="ELS33" s="126" t="s">
        <v>555</v>
      </c>
      <c r="ELT33" s="126" t="s">
        <v>555</v>
      </c>
      <c r="ELU33" s="126" t="s">
        <v>555</v>
      </c>
      <c r="ELV33" s="126" t="s">
        <v>555</v>
      </c>
      <c r="ELW33" s="126" t="s">
        <v>555</v>
      </c>
      <c r="ELX33" s="126" t="s">
        <v>555</v>
      </c>
      <c r="ELY33" s="126" t="s">
        <v>555</v>
      </c>
      <c r="ELZ33" s="126" t="s">
        <v>555</v>
      </c>
      <c r="EMA33" s="126" t="s">
        <v>555</v>
      </c>
      <c r="EMB33" s="126" t="s">
        <v>555</v>
      </c>
      <c r="EMC33" s="126" t="s">
        <v>555</v>
      </c>
      <c r="EMD33" s="126" t="s">
        <v>555</v>
      </c>
      <c r="EME33" s="126" t="s">
        <v>555</v>
      </c>
      <c r="EMF33" s="126" t="s">
        <v>555</v>
      </c>
      <c r="EMG33" s="126" t="s">
        <v>555</v>
      </c>
      <c r="EMH33" s="126" t="s">
        <v>555</v>
      </c>
      <c r="EMI33" s="126" t="s">
        <v>555</v>
      </c>
      <c r="EMJ33" s="126" t="s">
        <v>555</v>
      </c>
      <c r="EMK33" s="126" t="s">
        <v>555</v>
      </c>
      <c r="EML33" s="126" t="s">
        <v>555</v>
      </c>
      <c r="EMM33" s="126" t="s">
        <v>555</v>
      </c>
      <c r="EMN33" s="126" t="s">
        <v>555</v>
      </c>
      <c r="EMO33" s="126" t="s">
        <v>555</v>
      </c>
      <c r="EMP33" s="126" t="s">
        <v>555</v>
      </c>
      <c r="EMQ33" s="126" t="s">
        <v>555</v>
      </c>
      <c r="EMR33" s="126" t="s">
        <v>555</v>
      </c>
      <c r="EMS33" s="126" t="s">
        <v>555</v>
      </c>
      <c r="EMT33" s="126" t="s">
        <v>555</v>
      </c>
      <c r="EMU33" s="126" t="s">
        <v>555</v>
      </c>
      <c r="EMV33" s="126" t="s">
        <v>555</v>
      </c>
      <c r="EMW33" s="126" t="s">
        <v>555</v>
      </c>
      <c r="EMX33" s="126" t="s">
        <v>555</v>
      </c>
      <c r="EMY33" s="126" t="s">
        <v>555</v>
      </c>
      <c r="EMZ33" s="126" t="s">
        <v>555</v>
      </c>
      <c r="ENA33" s="126" t="s">
        <v>555</v>
      </c>
      <c r="ENB33" s="126" t="s">
        <v>555</v>
      </c>
      <c r="ENC33" s="126" t="s">
        <v>555</v>
      </c>
      <c r="END33" s="126" t="s">
        <v>555</v>
      </c>
      <c r="ENE33" s="126" t="s">
        <v>555</v>
      </c>
      <c r="ENF33" s="126" t="s">
        <v>555</v>
      </c>
      <c r="ENG33" s="126" t="s">
        <v>555</v>
      </c>
      <c r="ENH33" s="126" t="s">
        <v>555</v>
      </c>
      <c r="ENI33" s="126" t="s">
        <v>555</v>
      </c>
      <c r="ENJ33" s="126" t="s">
        <v>555</v>
      </c>
      <c r="ENK33" s="126" t="s">
        <v>555</v>
      </c>
      <c r="ENL33" s="126" t="s">
        <v>555</v>
      </c>
      <c r="ENM33" s="126" t="s">
        <v>555</v>
      </c>
      <c r="ENN33" s="126" t="s">
        <v>555</v>
      </c>
      <c r="ENO33" s="126" t="s">
        <v>555</v>
      </c>
      <c r="ENP33" s="126" t="s">
        <v>555</v>
      </c>
      <c r="ENQ33" s="126" t="s">
        <v>555</v>
      </c>
      <c r="ENR33" s="126" t="s">
        <v>555</v>
      </c>
      <c r="ENS33" s="126" t="s">
        <v>555</v>
      </c>
      <c r="ENT33" s="126" t="s">
        <v>555</v>
      </c>
      <c r="ENU33" s="126" t="s">
        <v>555</v>
      </c>
      <c r="ENV33" s="126" t="s">
        <v>555</v>
      </c>
      <c r="ENW33" s="126" t="s">
        <v>555</v>
      </c>
      <c r="ENX33" s="126" t="s">
        <v>555</v>
      </c>
      <c r="ENY33" s="126" t="s">
        <v>555</v>
      </c>
      <c r="ENZ33" s="126" t="s">
        <v>555</v>
      </c>
      <c r="EOA33" s="126" t="s">
        <v>555</v>
      </c>
      <c r="EOB33" s="126" t="s">
        <v>555</v>
      </c>
      <c r="EOC33" s="126" t="s">
        <v>555</v>
      </c>
      <c r="EOD33" s="126" t="s">
        <v>555</v>
      </c>
      <c r="EOE33" s="126" t="s">
        <v>555</v>
      </c>
      <c r="EOF33" s="126" t="s">
        <v>555</v>
      </c>
      <c r="EOG33" s="126" t="s">
        <v>555</v>
      </c>
      <c r="EOH33" s="126" t="s">
        <v>555</v>
      </c>
      <c r="EOI33" s="126" t="s">
        <v>555</v>
      </c>
      <c r="EOJ33" s="126" t="s">
        <v>555</v>
      </c>
      <c r="EOK33" s="126" t="s">
        <v>555</v>
      </c>
      <c r="EOL33" s="126" t="s">
        <v>555</v>
      </c>
      <c r="EOM33" s="126" t="s">
        <v>555</v>
      </c>
      <c r="EON33" s="126" t="s">
        <v>555</v>
      </c>
      <c r="EOO33" s="126" t="s">
        <v>555</v>
      </c>
      <c r="EOP33" s="126" t="s">
        <v>555</v>
      </c>
      <c r="EOQ33" s="126" t="s">
        <v>555</v>
      </c>
      <c r="EOR33" s="126" t="s">
        <v>555</v>
      </c>
      <c r="EOS33" s="126" t="s">
        <v>555</v>
      </c>
      <c r="EOT33" s="126" t="s">
        <v>555</v>
      </c>
      <c r="EOU33" s="126" t="s">
        <v>555</v>
      </c>
      <c r="EOV33" s="126" t="s">
        <v>555</v>
      </c>
      <c r="EOW33" s="126" t="s">
        <v>555</v>
      </c>
      <c r="EOX33" s="126" t="s">
        <v>555</v>
      </c>
      <c r="EOY33" s="126" t="s">
        <v>555</v>
      </c>
      <c r="EOZ33" s="126" t="s">
        <v>555</v>
      </c>
      <c r="EPA33" s="126" t="s">
        <v>555</v>
      </c>
      <c r="EPB33" s="126" t="s">
        <v>555</v>
      </c>
      <c r="EPC33" s="126" t="s">
        <v>555</v>
      </c>
      <c r="EPD33" s="126" t="s">
        <v>555</v>
      </c>
      <c r="EPE33" s="126" t="s">
        <v>555</v>
      </c>
      <c r="EPF33" s="126" t="s">
        <v>555</v>
      </c>
      <c r="EPG33" s="126" t="s">
        <v>555</v>
      </c>
      <c r="EPH33" s="126" t="s">
        <v>555</v>
      </c>
      <c r="EPI33" s="126" t="s">
        <v>555</v>
      </c>
      <c r="EPJ33" s="126" t="s">
        <v>555</v>
      </c>
      <c r="EPK33" s="126" t="s">
        <v>555</v>
      </c>
      <c r="EPL33" s="126" t="s">
        <v>555</v>
      </c>
      <c r="EPM33" s="126" t="s">
        <v>555</v>
      </c>
      <c r="EPN33" s="126" t="s">
        <v>555</v>
      </c>
      <c r="EPO33" s="126" t="s">
        <v>555</v>
      </c>
      <c r="EPP33" s="126" t="s">
        <v>555</v>
      </c>
      <c r="EPQ33" s="126" t="s">
        <v>555</v>
      </c>
      <c r="EPR33" s="126" t="s">
        <v>555</v>
      </c>
      <c r="EPS33" s="126" t="s">
        <v>555</v>
      </c>
      <c r="EPT33" s="126" t="s">
        <v>555</v>
      </c>
      <c r="EPU33" s="126" t="s">
        <v>555</v>
      </c>
      <c r="EPV33" s="126" t="s">
        <v>555</v>
      </c>
      <c r="EPW33" s="126" t="s">
        <v>555</v>
      </c>
      <c r="EPX33" s="126" t="s">
        <v>555</v>
      </c>
      <c r="EPY33" s="126" t="s">
        <v>555</v>
      </c>
      <c r="EPZ33" s="126" t="s">
        <v>555</v>
      </c>
      <c r="EQA33" s="126" t="s">
        <v>555</v>
      </c>
      <c r="EQB33" s="126" t="s">
        <v>555</v>
      </c>
      <c r="EQC33" s="126" t="s">
        <v>555</v>
      </c>
      <c r="EQD33" s="126" t="s">
        <v>555</v>
      </c>
      <c r="EQE33" s="126" t="s">
        <v>555</v>
      </c>
      <c r="EQF33" s="126" t="s">
        <v>555</v>
      </c>
      <c r="EQG33" s="126" t="s">
        <v>555</v>
      </c>
      <c r="EQH33" s="126" t="s">
        <v>555</v>
      </c>
      <c r="EQI33" s="126" t="s">
        <v>555</v>
      </c>
      <c r="EQJ33" s="126" t="s">
        <v>555</v>
      </c>
      <c r="EQK33" s="126" t="s">
        <v>555</v>
      </c>
      <c r="EQL33" s="126" t="s">
        <v>555</v>
      </c>
      <c r="EQM33" s="126" t="s">
        <v>555</v>
      </c>
      <c r="EQN33" s="126" t="s">
        <v>555</v>
      </c>
      <c r="EQO33" s="126" t="s">
        <v>555</v>
      </c>
      <c r="EQP33" s="126" t="s">
        <v>555</v>
      </c>
      <c r="EQQ33" s="126" t="s">
        <v>555</v>
      </c>
      <c r="EQR33" s="126" t="s">
        <v>555</v>
      </c>
      <c r="EQS33" s="126" t="s">
        <v>555</v>
      </c>
      <c r="EQT33" s="126" t="s">
        <v>555</v>
      </c>
      <c r="EQU33" s="126" t="s">
        <v>555</v>
      </c>
      <c r="EQV33" s="126" t="s">
        <v>555</v>
      </c>
      <c r="EQW33" s="126" t="s">
        <v>555</v>
      </c>
      <c r="EQX33" s="126" t="s">
        <v>555</v>
      </c>
      <c r="EQY33" s="126" t="s">
        <v>555</v>
      </c>
      <c r="EQZ33" s="126" t="s">
        <v>555</v>
      </c>
      <c r="ERA33" s="126" t="s">
        <v>555</v>
      </c>
      <c r="ERB33" s="126" t="s">
        <v>555</v>
      </c>
      <c r="ERC33" s="126" t="s">
        <v>555</v>
      </c>
      <c r="ERD33" s="126" t="s">
        <v>555</v>
      </c>
      <c r="ERE33" s="126" t="s">
        <v>555</v>
      </c>
      <c r="ERF33" s="126" t="s">
        <v>555</v>
      </c>
      <c r="ERG33" s="126" t="s">
        <v>555</v>
      </c>
      <c r="ERH33" s="126" t="s">
        <v>555</v>
      </c>
      <c r="ERI33" s="126" t="s">
        <v>555</v>
      </c>
      <c r="ERJ33" s="126" t="s">
        <v>555</v>
      </c>
      <c r="ERK33" s="126" t="s">
        <v>555</v>
      </c>
      <c r="ERL33" s="126" t="s">
        <v>555</v>
      </c>
      <c r="ERM33" s="126" t="s">
        <v>555</v>
      </c>
      <c r="ERN33" s="126" t="s">
        <v>555</v>
      </c>
      <c r="ERO33" s="126" t="s">
        <v>555</v>
      </c>
      <c r="ERP33" s="126" t="s">
        <v>555</v>
      </c>
      <c r="ERQ33" s="126" t="s">
        <v>555</v>
      </c>
      <c r="ERR33" s="126" t="s">
        <v>555</v>
      </c>
      <c r="ERS33" s="126" t="s">
        <v>555</v>
      </c>
      <c r="ERT33" s="126" t="s">
        <v>555</v>
      </c>
      <c r="ERU33" s="126" t="s">
        <v>555</v>
      </c>
      <c r="ERV33" s="126" t="s">
        <v>555</v>
      </c>
      <c r="ERW33" s="126" t="s">
        <v>555</v>
      </c>
      <c r="ERX33" s="126" t="s">
        <v>555</v>
      </c>
      <c r="ERY33" s="126" t="s">
        <v>555</v>
      </c>
      <c r="ERZ33" s="126" t="s">
        <v>555</v>
      </c>
      <c r="ESA33" s="126" t="s">
        <v>555</v>
      </c>
      <c r="ESB33" s="126" t="s">
        <v>555</v>
      </c>
      <c r="ESC33" s="126" t="s">
        <v>555</v>
      </c>
      <c r="ESD33" s="126" t="s">
        <v>555</v>
      </c>
      <c r="ESE33" s="126" t="s">
        <v>555</v>
      </c>
      <c r="ESF33" s="126" t="s">
        <v>555</v>
      </c>
      <c r="ESG33" s="126" t="s">
        <v>555</v>
      </c>
      <c r="ESH33" s="126" t="s">
        <v>555</v>
      </c>
      <c r="ESI33" s="126" t="s">
        <v>555</v>
      </c>
      <c r="ESJ33" s="126" t="s">
        <v>555</v>
      </c>
      <c r="ESK33" s="126" t="s">
        <v>555</v>
      </c>
      <c r="ESL33" s="126" t="s">
        <v>555</v>
      </c>
      <c r="ESM33" s="126" t="s">
        <v>555</v>
      </c>
      <c r="ESN33" s="126" t="s">
        <v>555</v>
      </c>
      <c r="ESO33" s="126" t="s">
        <v>555</v>
      </c>
      <c r="ESP33" s="126" t="s">
        <v>555</v>
      </c>
      <c r="ESQ33" s="126" t="s">
        <v>555</v>
      </c>
      <c r="ESR33" s="126" t="s">
        <v>555</v>
      </c>
      <c r="ESS33" s="126" t="s">
        <v>555</v>
      </c>
      <c r="EST33" s="126" t="s">
        <v>555</v>
      </c>
      <c r="ESU33" s="126" t="s">
        <v>555</v>
      </c>
      <c r="ESV33" s="126" t="s">
        <v>555</v>
      </c>
      <c r="ESW33" s="126" t="s">
        <v>555</v>
      </c>
      <c r="ESX33" s="126" t="s">
        <v>555</v>
      </c>
      <c r="ESY33" s="126" t="s">
        <v>555</v>
      </c>
      <c r="ESZ33" s="126" t="s">
        <v>555</v>
      </c>
      <c r="ETA33" s="126" t="s">
        <v>555</v>
      </c>
      <c r="ETB33" s="126" t="s">
        <v>555</v>
      </c>
      <c r="ETC33" s="126" t="s">
        <v>555</v>
      </c>
      <c r="ETD33" s="126" t="s">
        <v>555</v>
      </c>
      <c r="ETE33" s="126" t="s">
        <v>555</v>
      </c>
      <c r="ETF33" s="126" t="s">
        <v>555</v>
      </c>
      <c r="ETG33" s="126" t="s">
        <v>555</v>
      </c>
      <c r="ETH33" s="126" t="s">
        <v>555</v>
      </c>
      <c r="ETI33" s="126" t="s">
        <v>555</v>
      </c>
      <c r="ETJ33" s="126" t="s">
        <v>555</v>
      </c>
      <c r="ETK33" s="126" t="s">
        <v>555</v>
      </c>
      <c r="ETL33" s="126" t="s">
        <v>555</v>
      </c>
      <c r="ETM33" s="126" t="s">
        <v>555</v>
      </c>
      <c r="ETN33" s="126" t="s">
        <v>555</v>
      </c>
      <c r="ETO33" s="126" t="s">
        <v>555</v>
      </c>
      <c r="ETP33" s="126" t="s">
        <v>555</v>
      </c>
      <c r="ETQ33" s="126" t="s">
        <v>555</v>
      </c>
      <c r="ETR33" s="126" t="s">
        <v>555</v>
      </c>
      <c r="ETS33" s="126" t="s">
        <v>555</v>
      </c>
      <c r="ETT33" s="126" t="s">
        <v>555</v>
      </c>
      <c r="ETU33" s="126" t="s">
        <v>555</v>
      </c>
      <c r="ETV33" s="126" t="s">
        <v>555</v>
      </c>
      <c r="ETW33" s="126" t="s">
        <v>555</v>
      </c>
      <c r="ETX33" s="126" t="s">
        <v>555</v>
      </c>
      <c r="ETY33" s="126" t="s">
        <v>555</v>
      </c>
      <c r="ETZ33" s="126" t="s">
        <v>555</v>
      </c>
      <c r="EUA33" s="126" t="s">
        <v>555</v>
      </c>
      <c r="EUB33" s="126" t="s">
        <v>555</v>
      </c>
      <c r="EUC33" s="126" t="s">
        <v>555</v>
      </c>
      <c r="EUD33" s="126" t="s">
        <v>555</v>
      </c>
      <c r="EUE33" s="126" t="s">
        <v>555</v>
      </c>
      <c r="EUF33" s="126" t="s">
        <v>555</v>
      </c>
      <c r="EUG33" s="126" t="s">
        <v>555</v>
      </c>
      <c r="EUH33" s="126" t="s">
        <v>555</v>
      </c>
      <c r="EUI33" s="126" t="s">
        <v>555</v>
      </c>
      <c r="EUJ33" s="126" t="s">
        <v>555</v>
      </c>
      <c r="EUK33" s="126" t="s">
        <v>555</v>
      </c>
      <c r="EUL33" s="126" t="s">
        <v>555</v>
      </c>
      <c r="EUM33" s="126" t="s">
        <v>555</v>
      </c>
      <c r="EUN33" s="126" t="s">
        <v>555</v>
      </c>
      <c r="EUO33" s="126" t="s">
        <v>555</v>
      </c>
      <c r="EUP33" s="126" t="s">
        <v>555</v>
      </c>
      <c r="EUQ33" s="126" t="s">
        <v>555</v>
      </c>
      <c r="EUR33" s="126" t="s">
        <v>555</v>
      </c>
      <c r="EUS33" s="126" t="s">
        <v>555</v>
      </c>
      <c r="EUT33" s="126" t="s">
        <v>555</v>
      </c>
      <c r="EUU33" s="126" t="s">
        <v>555</v>
      </c>
      <c r="EUV33" s="126" t="s">
        <v>555</v>
      </c>
      <c r="EUW33" s="126" t="s">
        <v>555</v>
      </c>
      <c r="EUX33" s="126" t="s">
        <v>555</v>
      </c>
      <c r="EUY33" s="126" t="s">
        <v>555</v>
      </c>
      <c r="EUZ33" s="126" t="s">
        <v>555</v>
      </c>
      <c r="EVA33" s="126" t="s">
        <v>555</v>
      </c>
      <c r="EVB33" s="126" t="s">
        <v>555</v>
      </c>
      <c r="EVC33" s="126" t="s">
        <v>555</v>
      </c>
      <c r="EVD33" s="126" t="s">
        <v>555</v>
      </c>
      <c r="EVE33" s="126" t="s">
        <v>555</v>
      </c>
      <c r="EVF33" s="126" t="s">
        <v>555</v>
      </c>
      <c r="EVG33" s="126" t="s">
        <v>555</v>
      </c>
      <c r="EVH33" s="126" t="s">
        <v>555</v>
      </c>
      <c r="EVI33" s="126" t="s">
        <v>555</v>
      </c>
      <c r="EVJ33" s="126" t="s">
        <v>555</v>
      </c>
      <c r="EVK33" s="126" t="s">
        <v>555</v>
      </c>
      <c r="EVL33" s="126" t="s">
        <v>555</v>
      </c>
      <c r="EVM33" s="126" t="s">
        <v>555</v>
      </c>
      <c r="EVN33" s="126" t="s">
        <v>555</v>
      </c>
      <c r="EVO33" s="126" t="s">
        <v>555</v>
      </c>
      <c r="EVP33" s="126" t="s">
        <v>555</v>
      </c>
      <c r="EVQ33" s="126" t="s">
        <v>555</v>
      </c>
      <c r="EVR33" s="126" t="s">
        <v>555</v>
      </c>
      <c r="EVS33" s="126" t="s">
        <v>555</v>
      </c>
      <c r="EVT33" s="126" t="s">
        <v>555</v>
      </c>
      <c r="EVU33" s="126" t="s">
        <v>555</v>
      </c>
      <c r="EVV33" s="126" t="s">
        <v>555</v>
      </c>
      <c r="EVW33" s="126" t="s">
        <v>555</v>
      </c>
      <c r="EVX33" s="126" t="s">
        <v>555</v>
      </c>
      <c r="EVY33" s="126" t="s">
        <v>555</v>
      </c>
      <c r="EVZ33" s="126" t="s">
        <v>555</v>
      </c>
      <c r="EWA33" s="126" t="s">
        <v>555</v>
      </c>
      <c r="EWB33" s="126" t="s">
        <v>555</v>
      </c>
      <c r="EWC33" s="126" t="s">
        <v>555</v>
      </c>
      <c r="EWD33" s="126" t="s">
        <v>555</v>
      </c>
      <c r="EWE33" s="126" t="s">
        <v>555</v>
      </c>
      <c r="EWF33" s="126" t="s">
        <v>555</v>
      </c>
      <c r="EWG33" s="126" t="s">
        <v>555</v>
      </c>
      <c r="EWH33" s="126" t="s">
        <v>555</v>
      </c>
      <c r="EWI33" s="126" t="s">
        <v>555</v>
      </c>
      <c r="EWJ33" s="126" t="s">
        <v>555</v>
      </c>
      <c r="EWK33" s="126" t="s">
        <v>555</v>
      </c>
      <c r="EWL33" s="126" t="s">
        <v>555</v>
      </c>
      <c r="EWM33" s="126" t="s">
        <v>555</v>
      </c>
      <c r="EWN33" s="126" t="s">
        <v>555</v>
      </c>
      <c r="EWO33" s="126" t="s">
        <v>555</v>
      </c>
      <c r="EWP33" s="126" t="s">
        <v>555</v>
      </c>
      <c r="EWQ33" s="126" t="s">
        <v>555</v>
      </c>
      <c r="EWR33" s="126" t="s">
        <v>555</v>
      </c>
      <c r="EWS33" s="126" t="s">
        <v>555</v>
      </c>
      <c r="EWT33" s="126" t="s">
        <v>555</v>
      </c>
      <c r="EWU33" s="126" t="s">
        <v>555</v>
      </c>
      <c r="EWV33" s="126" t="s">
        <v>555</v>
      </c>
      <c r="EWW33" s="126" t="s">
        <v>555</v>
      </c>
      <c r="EWX33" s="126" t="s">
        <v>555</v>
      </c>
      <c r="EWY33" s="126" t="s">
        <v>555</v>
      </c>
      <c r="EWZ33" s="126" t="s">
        <v>555</v>
      </c>
      <c r="EXA33" s="126" t="s">
        <v>555</v>
      </c>
      <c r="EXB33" s="126" t="s">
        <v>555</v>
      </c>
      <c r="EXC33" s="126" t="s">
        <v>555</v>
      </c>
      <c r="EXD33" s="126" t="s">
        <v>555</v>
      </c>
      <c r="EXE33" s="126" t="s">
        <v>555</v>
      </c>
      <c r="EXF33" s="126" t="s">
        <v>555</v>
      </c>
      <c r="EXG33" s="126" t="s">
        <v>555</v>
      </c>
      <c r="EXH33" s="126" t="s">
        <v>555</v>
      </c>
      <c r="EXI33" s="126" t="s">
        <v>555</v>
      </c>
      <c r="EXJ33" s="126" t="s">
        <v>555</v>
      </c>
      <c r="EXK33" s="126" t="s">
        <v>555</v>
      </c>
      <c r="EXL33" s="126" t="s">
        <v>555</v>
      </c>
      <c r="EXM33" s="126" t="s">
        <v>555</v>
      </c>
      <c r="EXN33" s="126" t="s">
        <v>555</v>
      </c>
      <c r="EXO33" s="126" t="s">
        <v>555</v>
      </c>
      <c r="EXP33" s="126" t="s">
        <v>555</v>
      </c>
      <c r="EXQ33" s="126" t="s">
        <v>555</v>
      </c>
      <c r="EXR33" s="126" t="s">
        <v>555</v>
      </c>
      <c r="EXS33" s="126" t="s">
        <v>555</v>
      </c>
      <c r="EXT33" s="126" t="s">
        <v>555</v>
      </c>
      <c r="EXU33" s="126" t="s">
        <v>555</v>
      </c>
      <c r="EXV33" s="126" t="s">
        <v>555</v>
      </c>
      <c r="EXW33" s="126" t="s">
        <v>555</v>
      </c>
      <c r="EXX33" s="126" t="s">
        <v>555</v>
      </c>
      <c r="EXY33" s="126" t="s">
        <v>555</v>
      </c>
      <c r="EXZ33" s="126" t="s">
        <v>555</v>
      </c>
      <c r="EYA33" s="126" t="s">
        <v>555</v>
      </c>
      <c r="EYB33" s="126" t="s">
        <v>555</v>
      </c>
      <c r="EYC33" s="126" t="s">
        <v>555</v>
      </c>
      <c r="EYD33" s="126" t="s">
        <v>555</v>
      </c>
      <c r="EYE33" s="126" t="s">
        <v>555</v>
      </c>
      <c r="EYF33" s="126" t="s">
        <v>555</v>
      </c>
      <c r="EYG33" s="126" t="s">
        <v>555</v>
      </c>
      <c r="EYH33" s="126" t="s">
        <v>555</v>
      </c>
      <c r="EYI33" s="126" t="s">
        <v>555</v>
      </c>
      <c r="EYJ33" s="126" t="s">
        <v>555</v>
      </c>
      <c r="EYK33" s="126" t="s">
        <v>555</v>
      </c>
      <c r="EYL33" s="126" t="s">
        <v>555</v>
      </c>
      <c r="EYM33" s="126" t="s">
        <v>555</v>
      </c>
      <c r="EYN33" s="126" t="s">
        <v>555</v>
      </c>
      <c r="EYO33" s="126" t="s">
        <v>555</v>
      </c>
      <c r="EYP33" s="126" t="s">
        <v>555</v>
      </c>
      <c r="EYQ33" s="126" t="s">
        <v>555</v>
      </c>
      <c r="EYR33" s="126" t="s">
        <v>555</v>
      </c>
      <c r="EYS33" s="126" t="s">
        <v>555</v>
      </c>
      <c r="EYT33" s="126" t="s">
        <v>555</v>
      </c>
      <c r="EYU33" s="126" t="s">
        <v>555</v>
      </c>
      <c r="EYV33" s="126" t="s">
        <v>555</v>
      </c>
      <c r="EYW33" s="126" t="s">
        <v>555</v>
      </c>
      <c r="EYX33" s="126" t="s">
        <v>555</v>
      </c>
      <c r="EYY33" s="126" t="s">
        <v>555</v>
      </c>
      <c r="EYZ33" s="126" t="s">
        <v>555</v>
      </c>
      <c r="EZA33" s="126" t="s">
        <v>555</v>
      </c>
      <c r="EZB33" s="126" t="s">
        <v>555</v>
      </c>
      <c r="EZC33" s="126" t="s">
        <v>555</v>
      </c>
      <c r="EZD33" s="126" t="s">
        <v>555</v>
      </c>
      <c r="EZE33" s="126" t="s">
        <v>555</v>
      </c>
      <c r="EZF33" s="126" t="s">
        <v>555</v>
      </c>
      <c r="EZG33" s="126" t="s">
        <v>555</v>
      </c>
      <c r="EZH33" s="126" t="s">
        <v>555</v>
      </c>
      <c r="EZI33" s="126" t="s">
        <v>555</v>
      </c>
      <c r="EZJ33" s="126" t="s">
        <v>555</v>
      </c>
      <c r="EZK33" s="126" t="s">
        <v>555</v>
      </c>
      <c r="EZL33" s="126" t="s">
        <v>555</v>
      </c>
      <c r="EZM33" s="126" t="s">
        <v>555</v>
      </c>
      <c r="EZN33" s="126" t="s">
        <v>555</v>
      </c>
      <c r="EZO33" s="126" t="s">
        <v>555</v>
      </c>
      <c r="EZP33" s="126" t="s">
        <v>555</v>
      </c>
      <c r="EZQ33" s="126" t="s">
        <v>555</v>
      </c>
      <c r="EZR33" s="126" t="s">
        <v>555</v>
      </c>
      <c r="EZS33" s="126" t="s">
        <v>555</v>
      </c>
      <c r="EZT33" s="126" t="s">
        <v>555</v>
      </c>
      <c r="EZU33" s="126" t="s">
        <v>555</v>
      </c>
      <c r="EZV33" s="126" t="s">
        <v>555</v>
      </c>
      <c r="EZW33" s="126" t="s">
        <v>555</v>
      </c>
      <c r="EZX33" s="126" t="s">
        <v>555</v>
      </c>
      <c r="EZY33" s="126" t="s">
        <v>555</v>
      </c>
      <c r="EZZ33" s="126" t="s">
        <v>555</v>
      </c>
      <c r="FAA33" s="126" t="s">
        <v>555</v>
      </c>
      <c r="FAB33" s="126" t="s">
        <v>555</v>
      </c>
      <c r="FAC33" s="126" t="s">
        <v>555</v>
      </c>
      <c r="FAD33" s="126" t="s">
        <v>555</v>
      </c>
      <c r="FAE33" s="126" t="s">
        <v>555</v>
      </c>
      <c r="FAF33" s="126" t="s">
        <v>555</v>
      </c>
      <c r="FAG33" s="126" t="s">
        <v>555</v>
      </c>
      <c r="FAH33" s="126" t="s">
        <v>555</v>
      </c>
      <c r="FAI33" s="126" t="s">
        <v>555</v>
      </c>
      <c r="FAJ33" s="126" t="s">
        <v>555</v>
      </c>
      <c r="FAK33" s="126" t="s">
        <v>555</v>
      </c>
      <c r="FAL33" s="126" t="s">
        <v>555</v>
      </c>
      <c r="FAM33" s="126" t="s">
        <v>555</v>
      </c>
      <c r="FAN33" s="126" t="s">
        <v>555</v>
      </c>
      <c r="FAO33" s="126" t="s">
        <v>555</v>
      </c>
      <c r="FAP33" s="126" t="s">
        <v>555</v>
      </c>
      <c r="FAQ33" s="126" t="s">
        <v>555</v>
      </c>
      <c r="FAR33" s="126" t="s">
        <v>555</v>
      </c>
      <c r="FAS33" s="126" t="s">
        <v>555</v>
      </c>
      <c r="FAT33" s="126" t="s">
        <v>555</v>
      </c>
      <c r="FAU33" s="126" t="s">
        <v>555</v>
      </c>
      <c r="FAV33" s="126" t="s">
        <v>555</v>
      </c>
      <c r="FAW33" s="126" t="s">
        <v>555</v>
      </c>
      <c r="FAX33" s="126" t="s">
        <v>555</v>
      </c>
      <c r="FAY33" s="126" t="s">
        <v>555</v>
      </c>
      <c r="FAZ33" s="126" t="s">
        <v>555</v>
      </c>
      <c r="FBA33" s="126" t="s">
        <v>555</v>
      </c>
      <c r="FBB33" s="126" t="s">
        <v>555</v>
      </c>
      <c r="FBC33" s="126" t="s">
        <v>555</v>
      </c>
      <c r="FBD33" s="126" t="s">
        <v>555</v>
      </c>
      <c r="FBE33" s="126" t="s">
        <v>555</v>
      </c>
      <c r="FBF33" s="126" t="s">
        <v>555</v>
      </c>
      <c r="FBG33" s="126" t="s">
        <v>555</v>
      </c>
      <c r="FBH33" s="126" t="s">
        <v>555</v>
      </c>
      <c r="FBI33" s="126" t="s">
        <v>555</v>
      </c>
      <c r="FBJ33" s="126" t="s">
        <v>555</v>
      </c>
      <c r="FBK33" s="126" t="s">
        <v>555</v>
      </c>
      <c r="FBL33" s="126" t="s">
        <v>555</v>
      </c>
      <c r="FBM33" s="126" t="s">
        <v>555</v>
      </c>
      <c r="FBN33" s="126" t="s">
        <v>555</v>
      </c>
      <c r="FBO33" s="126" t="s">
        <v>555</v>
      </c>
      <c r="FBP33" s="126" t="s">
        <v>555</v>
      </c>
      <c r="FBQ33" s="126" t="s">
        <v>555</v>
      </c>
      <c r="FBR33" s="126" t="s">
        <v>555</v>
      </c>
      <c r="FBS33" s="126" t="s">
        <v>555</v>
      </c>
      <c r="FBT33" s="126" t="s">
        <v>555</v>
      </c>
      <c r="FBU33" s="126" t="s">
        <v>555</v>
      </c>
      <c r="FBV33" s="126" t="s">
        <v>555</v>
      </c>
      <c r="FBW33" s="126" t="s">
        <v>555</v>
      </c>
      <c r="FBX33" s="126" t="s">
        <v>555</v>
      </c>
      <c r="FBY33" s="126" t="s">
        <v>555</v>
      </c>
      <c r="FBZ33" s="126" t="s">
        <v>555</v>
      </c>
      <c r="FCA33" s="126" t="s">
        <v>555</v>
      </c>
      <c r="FCB33" s="126" t="s">
        <v>555</v>
      </c>
      <c r="FCC33" s="126" t="s">
        <v>555</v>
      </c>
      <c r="FCD33" s="126" t="s">
        <v>555</v>
      </c>
      <c r="FCE33" s="126" t="s">
        <v>555</v>
      </c>
      <c r="FCF33" s="126" t="s">
        <v>555</v>
      </c>
      <c r="FCG33" s="126" t="s">
        <v>555</v>
      </c>
      <c r="FCH33" s="126" t="s">
        <v>555</v>
      </c>
      <c r="FCI33" s="126" t="s">
        <v>555</v>
      </c>
      <c r="FCJ33" s="126" t="s">
        <v>555</v>
      </c>
      <c r="FCK33" s="126" t="s">
        <v>555</v>
      </c>
      <c r="FCL33" s="126" t="s">
        <v>555</v>
      </c>
      <c r="FCM33" s="126" t="s">
        <v>555</v>
      </c>
      <c r="FCN33" s="126" t="s">
        <v>555</v>
      </c>
      <c r="FCO33" s="126" t="s">
        <v>555</v>
      </c>
      <c r="FCP33" s="126" t="s">
        <v>555</v>
      </c>
      <c r="FCQ33" s="126" t="s">
        <v>555</v>
      </c>
      <c r="FCR33" s="126" t="s">
        <v>555</v>
      </c>
      <c r="FCS33" s="126" t="s">
        <v>555</v>
      </c>
      <c r="FCT33" s="126" t="s">
        <v>555</v>
      </c>
      <c r="FCU33" s="126" t="s">
        <v>555</v>
      </c>
      <c r="FCV33" s="126" t="s">
        <v>555</v>
      </c>
      <c r="FCW33" s="126" t="s">
        <v>555</v>
      </c>
      <c r="FCX33" s="126" t="s">
        <v>555</v>
      </c>
      <c r="FCY33" s="126" t="s">
        <v>555</v>
      </c>
      <c r="FCZ33" s="126" t="s">
        <v>555</v>
      </c>
      <c r="FDA33" s="126" t="s">
        <v>555</v>
      </c>
      <c r="FDB33" s="126" t="s">
        <v>555</v>
      </c>
      <c r="FDC33" s="126" t="s">
        <v>555</v>
      </c>
      <c r="FDD33" s="126" t="s">
        <v>555</v>
      </c>
      <c r="FDE33" s="126" t="s">
        <v>555</v>
      </c>
      <c r="FDF33" s="126" t="s">
        <v>555</v>
      </c>
      <c r="FDG33" s="126" t="s">
        <v>555</v>
      </c>
      <c r="FDH33" s="126" t="s">
        <v>555</v>
      </c>
      <c r="FDI33" s="126" t="s">
        <v>555</v>
      </c>
      <c r="FDJ33" s="126" t="s">
        <v>555</v>
      </c>
      <c r="FDK33" s="126" t="s">
        <v>555</v>
      </c>
      <c r="FDL33" s="126" t="s">
        <v>555</v>
      </c>
      <c r="FDM33" s="126" t="s">
        <v>555</v>
      </c>
      <c r="FDN33" s="126" t="s">
        <v>555</v>
      </c>
      <c r="FDO33" s="126" t="s">
        <v>555</v>
      </c>
      <c r="FDP33" s="126" t="s">
        <v>555</v>
      </c>
      <c r="FDQ33" s="126" t="s">
        <v>555</v>
      </c>
      <c r="FDR33" s="126" t="s">
        <v>555</v>
      </c>
      <c r="FDS33" s="126" t="s">
        <v>555</v>
      </c>
      <c r="FDT33" s="126" t="s">
        <v>555</v>
      </c>
      <c r="FDU33" s="126" t="s">
        <v>555</v>
      </c>
      <c r="FDV33" s="126" t="s">
        <v>555</v>
      </c>
      <c r="FDW33" s="126" t="s">
        <v>555</v>
      </c>
      <c r="FDX33" s="126" t="s">
        <v>555</v>
      </c>
      <c r="FDY33" s="126" t="s">
        <v>555</v>
      </c>
      <c r="FDZ33" s="126" t="s">
        <v>555</v>
      </c>
      <c r="FEA33" s="126" t="s">
        <v>555</v>
      </c>
      <c r="FEB33" s="126" t="s">
        <v>555</v>
      </c>
      <c r="FEC33" s="126" t="s">
        <v>555</v>
      </c>
      <c r="FED33" s="126" t="s">
        <v>555</v>
      </c>
      <c r="FEE33" s="126" t="s">
        <v>555</v>
      </c>
      <c r="FEF33" s="126" t="s">
        <v>555</v>
      </c>
      <c r="FEG33" s="126" t="s">
        <v>555</v>
      </c>
      <c r="FEH33" s="126" t="s">
        <v>555</v>
      </c>
      <c r="FEI33" s="126" t="s">
        <v>555</v>
      </c>
      <c r="FEJ33" s="126" t="s">
        <v>555</v>
      </c>
      <c r="FEK33" s="126" t="s">
        <v>555</v>
      </c>
      <c r="FEL33" s="126" t="s">
        <v>555</v>
      </c>
      <c r="FEM33" s="126" t="s">
        <v>555</v>
      </c>
      <c r="FEN33" s="126" t="s">
        <v>555</v>
      </c>
      <c r="FEO33" s="126" t="s">
        <v>555</v>
      </c>
      <c r="FEP33" s="126" t="s">
        <v>555</v>
      </c>
      <c r="FEQ33" s="126" t="s">
        <v>555</v>
      </c>
      <c r="FER33" s="126" t="s">
        <v>555</v>
      </c>
      <c r="FES33" s="126" t="s">
        <v>555</v>
      </c>
      <c r="FET33" s="126" t="s">
        <v>555</v>
      </c>
      <c r="FEU33" s="126" t="s">
        <v>555</v>
      </c>
      <c r="FEV33" s="126" t="s">
        <v>555</v>
      </c>
      <c r="FEW33" s="126" t="s">
        <v>555</v>
      </c>
      <c r="FEX33" s="126" t="s">
        <v>555</v>
      </c>
      <c r="FEY33" s="126" t="s">
        <v>555</v>
      </c>
      <c r="FEZ33" s="126" t="s">
        <v>555</v>
      </c>
      <c r="FFA33" s="126" t="s">
        <v>555</v>
      </c>
      <c r="FFB33" s="126" t="s">
        <v>555</v>
      </c>
      <c r="FFC33" s="126" t="s">
        <v>555</v>
      </c>
      <c r="FFD33" s="126" t="s">
        <v>555</v>
      </c>
      <c r="FFE33" s="126" t="s">
        <v>555</v>
      </c>
      <c r="FFF33" s="126" t="s">
        <v>555</v>
      </c>
      <c r="FFG33" s="126" t="s">
        <v>555</v>
      </c>
      <c r="FFH33" s="126" t="s">
        <v>555</v>
      </c>
      <c r="FFI33" s="126" t="s">
        <v>555</v>
      </c>
      <c r="FFJ33" s="126" t="s">
        <v>555</v>
      </c>
      <c r="FFK33" s="126" t="s">
        <v>555</v>
      </c>
      <c r="FFL33" s="126" t="s">
        <v>555</v>
      </c>
      <c r="FFM33" s="126" t="s">
        <v>555</v>
      </c>
      <c r="FFN33" s="126" t="s">
        <v>555</v>
      </c>
      <c r="FFO33" s="126" t="s">
        <v>555</v>
      </c>
      <c r="FFP33" s="126" t="s">
        <v>555</v>
      </c>
      <c r="FFQ33" s="126" t="s">
        <v>555</v>
      </c>
      <c r="FFR33" s="126" t="s">
        <v>555</v>
      </c>
      <c r="FFS33" s="126" t="s">
        <v>555</v>
      </c>
      <c r="FFT33" s="126" t="s">
        <v>555</v>
      </c>
      <c r="FFU33" s="126" t="s">
        <v>555</v>
      </c>
      <c r="FFV33" s="126" t="s">
        <v>555</v>
      </c>
      <c r="FFW33" s="126" t="s">
        <v>555</v>
      </c>
      <c r="FFX33" s="126" t="s">
        <v>555</v>
      </c>
      <c r="FFY33" s="126" t="s">
        <v>555</v>
      </c>
      <c r="FFZ33" s="126" t="s">
        <v>555</v>
      </c>
      <c r="FGA33" s="126" t="s">
        <v>555</v>
      </c>
      <c r="FGB33" s="126" t="s">
        <v>555</v>
      </c>
      <c r="FGC33" s="126" t="s">
        <v>555</v>
      </c>
      <c r="FGD33" s="126" t="s">
        <v>555</v>
      </c>
      <c r="FGE33" s="126" t="s">
        <v>555</v>
      </c>
      <c r="FGF33" s="126" t="s">
        <v>555</v>
      </c>
      <c r="FGG33" s="126" t="s">
        <v>555</v>
      </c>
      <c r="FGH33" s="126" t="s">
        <v>555</v>
      </c>
      <c r="FGI33" s="126" t="s">
        <v>555</v>
      </c>
      <c r="FGJ33" s="126" t="s">
        <v>555</v>
      </c>
      <c r="FGK33" s="126" t="s">
        <v>555</v>
      </c>
      <c r="FGL33" s="126" t="s">
        <v>555</v>
      </c>
      <c r="FGM33" s="126" t="s">
        <v>555</v>
      </c>
      <c r="FGN33" s="126" t="s">
        <v>555</v>
      </c>
      <c r="FGO33" s="126" t="s">
        <v>555</v>
      </c>
      <c r="FGP33" s="126" t="s">
        <v>555</v>
      </c>
      <c r="FGQ33" s="126" t="s">
        <v>555</v>
      </c>
      <c r="FGR33" s="126" t="s">
        <v>555</v>
      </c>
      <c r="FGS33" s="126" t="s">
        <v>555</v>
      </c>
      <c r="FGT33" s="126" t="s">
        <v>555</v>
      </c>
      <c r="FGU33" s="126" t="s">
        <v>555</v>
      </c>
      <c r="FGV33" s="126" t="s">
        <v>555</v>
      </c>
      <c r="FGW33" s="126" t="s">
        <v>555</v>
      </c>
      <c r="FGX33" s="126" t="s">
        <v>555</v>
      </c>
      <c r="FGY33" s="126" t="s">
        <v>555</v>
      </c>
      <c r="FGZ33" s="126" t="s">
        <v>555</v>
      </c>
      <c r="FHA33" s="126" t="s">
        <v>555</v>
      </c>
      <c r="FHB33" s="126" t="s">
        <v>555</v>
      </c>
      <c r="FHC33" s="126" t="s">
        <v>555</v>
      </c>
      <c r="FHD33" s="126" t="s">
        <v>555</v>
      </c>
      <c r="FHE33" s="126" t="s">
        <v>555</v>
      </c>
      <c r="FHF33" s="126" t="s">
        <v>555</v>
      </c>
      <c r="FHG33" s="126" t="s">
        <v>555</v>
      </c>
      <c r="FHH33" s="126" t="s">
        <v>555</v>
      </c>
      <c r="FHI33" s="126" t="s">
        <v>555</v>
      </c>
      <c r="FHJ33" s="126" t="s">
        <v>555</v>
      </c>
      <c r="FHK33" s="126" t="s">
        <v>555</v>
      </c>
      <c r="FHL33" s="126" t="s">
        <v>555</v>
      </c>
      <c r="FHM33" s="126" t="s">
        <v>555</v>
      </c>
      <c r="FHN33" s="126" t="s">
        <v>555</v>
      </c>
      <c r="FHO33" s="126" t="s">
        <v>555</v>
      </c>
      <c r="FHP33" s="126" t="s">
        <v>555</v>
      </c>
      <c r="FHQ33" s="126" t="s">
        <v>555</v>
      </c>
      <c r="FHR33" s="126" t="s">
        <v>555</v>
      </c>
      <c r="FHS33" s="126" t="s">
        <v>555</v>
      </c>
      <c r="FHT33" s="126" t="s">
        <v>555</v>
      </c>
      <c r="FHU33" s="126" t="s">
        <v>555</v>
      </c>
      <c r="FHV33" s="126" t="s">
        <v>555</v>
      </c>
      <c r="FHW33" s="126" t="s">
        <v>555</v>
      </c>
      <c r="FHX33" s="126" t="s">
        <v>555</v>
      </c>
      <c r="FHY33" s="126" t="s">
        <v>555</v>
      </c>
      <c r="FHZ33" s="126" t="s">
        <v>555</v>
      </c>
      <c r="FIA33" s="126" t="s">
        <v>555</v>
      </c>
      <c r="FIB33" s="126" t="s">
        <v>555</v>
      </c>
      <c r="FIC33" s="126" t="s">
        <v>555</v>
      </c>
      <c r="FID33" s="126" t="s">
        <v>555</v>
      </c>
      <c r="FIE33" s="126" t="s">
        <v>555</v>
      </c>
      <c r="FIF33" s="126" t="s">
        <v>555</v>
      </c>
      <c r="FIG33" s="126" t="s">
        <v>555</v>
      </c>
      <c r="FIH33" s="126" t="s">
        <v>555</v>
      </c>
      <c r="FII33" s="126" t="s">
        <v>555</v>
      </c>
      <c r="FIJ33" s="126" t="s">
        <v>555</v>
      </c>
      <c r="FIK33" s="126" t="s">
        <v>555</v>
      </c>
      <c r="FIL33" s="126" t="s">
        <v>555</v>
      </c>
      <c r="FIM33" s="126" t="s">
        <v>555</v>
      </c>
      <c r="FIN33" s="126" t="s">
        <v>555</v>
      </c>
      <c r="FIO33" s="126" t="s">
        <v>555</v>
      </c>
      <c r="FIP33" s="126" t="s">
        <v>555</v>
      </c>
      <c r="FIQ33" s="126" t="s">
        <v>555</v>
      </c>
      <c r="FIR33" s="126" t="s">
        <v>555</v>
      </c>
      <c r="FIS33" s="126" t="s">
        <v>555</v>
      </c>
      <c r="FIT33" s="126" t="s">
        <v>555</v>
      </c>
      <c r="FIU33" s="126" t="s">
        <v>555</v>
      </c>
      <c r="FIV33" s="126" t="s">
        <v>555</v>
      </c>
      <c r="FIW33" s="126" t="s">
        <v>555</v>
      </c>
      <c r="FIX33" s="126" t="s">
        <v>555</v>
      </c>
      <c r="FIY33" s="126" t="s">
        <v>555</v>
      </c>
      <c r="FIZ33" s="126" t="s">
        <v>555</v>
      </c>
      <c r="FJA33" s="126" t="s">
        <v>555</v>
      </c>
      <c r="FJB33" s="126" t="s">
        <v>555</v>
      </c>
      <c r="FJC33" s="126" t="s">
        <v>555</v>
      </c>
      <c r="FJD33" s="126" t="s">
        <v>555</v>
      </c>
      <c r="FJE33" s="126" t="s">
        <v>555</v>
      </c>
      <c r="FJF33" s="126" t="s">
        <v>555</v>
      </c>
      <c r="FJG33" s="126" t="s">
        <v>555</v>
      </c>
      <c r="FJH33" s="126" t="s">
        <v>555</v>
      </c>
      <c r="FJI33" s="126" t="s">
        <v>555</v>
      </c>
      <c r="FJJ33" s="126" t="s">
        <v>555</v>
      </c>
      <c r="FJK33" s="126" t="s">
        <v>555</v>
      </c>
      <c r="FJL33" s="126" t="s">
        <v>555</v>
      </c>
      <c r="FJM33" s="126" t="s">
        <v>555</v>
      </c>
      <c r="FJN33" s="126" t="s">
        <v>555</v>
      </c>
      <c r="FJO33" s="126" t="s">
        <v>555</v>
      </c>
      <c r="FJP33" s="126" t="s">
        <v>555</v>
      </c>
      <c r="FJQ33" s="126" t="s">
        <v>555</v>
      </c>
      <c r="FJR33" s="126" t="s">
        <v>555</v>
      </c>
      <c r="FJS33" s="126" t="s">
        <v>555</v>
      </c>
      <c r="FJT33" s="126" t="s">
        <v>555</v>
      </c>
      <c r="FJU33" s="126" t="s">
        <v>555</v>
      </c>
      <c r="FJV33" s="126" t="s">
        <v>555</v>
      </c>
      <c r="FJW33" s="126" t="s">
        <v>555</v>
      </c>
      <c r="FJX33" s="126" t="s">
        <v>555</v>
      </c>
      <c r="FJY33" s="126" t="s">
        <v>555</v>
      </c>
      <c r="FJZ33" s="126" t="s">
        <v>555</v>
      </c>
      <c r="FKA33" s="126" t="s">
        <v>555</v>
      </c>
      <c r="FKB33" s="126" t="s">
        <v>555</v>
      </c>
      <c r="FKC33" s="126" t="s">
        <v>555</v>
      </c>
      <c r="FKD33" s="126" t="s">
        <v>555</v>
      </c>
      <c r="FKE33" s="126" t="s">
        <v>555</v>
      </c>
      <c r="FKF33" s="126" t="s">
        <v>555</v>
      </c>
      <c r="FKG33" s="126" t="s">
        <v>555</v>
      </c>
      <c r="FKH33" s="126" t="s">
        <v>555</v>
      </c>
      <c r="FKI33" s="126" t="s">
        <v>555</v>
      </c>
      <c r="FKJ33" s="126" t="s">
        <v>555</v>
      </c>
      <c r="FKK33" s="126" t="s">
        <v>555</v>
      </c>
      <c r="FKL33" s="126" t="s">
        <v>555</v>
      </c>
      <c r="FKM33" s="126" t="s">
        <v>555</v>
      </c>
      <c r="FKN33" s="126" t="s">
        <v>555</v>
      </c>
      <c r="FKO33" s="126" t="s">
        <v>555</v>
      </c>
      <c r="FKP33" s="126" t="s">
        <v>555</v>
      </c>
      <c r="FKQ33" s="126" t="s">
        <v>555</v>
      </c>
      <c r="FKR33" s="126" t="s">
        <v>555</v>
      </c>
      <c r="FKS33" s="126" t="s">
        <v>555</v>
      </c>
      <c r="FKT33" s="126" t="s">
        <v>555</v>
      </c>
      <c r="FKU33" s="126" t="s">
        <v>555</v>
      </c>
      <c r="FKV33" s="126" t="s">
        <v>555</v>
      </c>
      <c r="FKW33" s="126" t="s">
        <v>555</v>
      </c>
      <c r="FKX33" s="126" t="s">
        <v>555</v>
      </c>
      <c r="FKY33" s="126" t="s">
        <v>555</v>
      </c>
      <c r="FKZ33" s="126" t="s">
        <v>555</v>
      </c>
      <c r="FLA33" s="126" t="s">
        <v>555</v>
      </c>
      <c r="FLB33" s="126" t="s">
        <v>555</v>
      </c>
      <c r="FLC33" s="126" t="s">
        <v>555</v>
      </c>
      <c r="FLD33" s="126" t="s">
        <v>555</v>
      </c>
      <c r="FLE33" s="126" t="s">
        <v>555</v>
      </c>
      <c r="FLF33" s="126" t="s">
        <v>555</v>
      </c>
      <c r="FLG33" s="126" t="s">
        <v>555</v>
      </c>
      <c r="FLH33" s="126" t="s">
        <v>555</v>
      </c>
      <c r="FLI33" s="126" t="s">
        <v>555</v>
      </c>
      <c r="FLJ33" s="126" t="s">
        <v>555</v>
      </c>
      <c r="FLK33" s="126" t="s">
        <v>555</v>
      </c>
      <c r="FLL33" s="126" t="s">
        <v>555</v>
      </c>
      <c r="FLM33" s="126" t="s">
        <v>555</v>
      </c>
      <c r="FLN33" s="126" t="s">
        <v>555</v>
      </c>
      <c r="FLO33" s="126" t="s">
        <v>555</v>
      </c>
      <c r="FLP33" s="126" t="s">
        <v>555</v>
      </c>
      <c r="FLQ33" s="126" t="s">
        <v>555</v>
      </c>
      <c r="FLR33" s="126" t="s">
        <v>555</v>
      </c>
      <c r="FLS33" s="126" t="s">
        <v>555</v>
      </c>
      <c r="FLT33" s="126" t="s">
        <v>555</v>
      </c>
      <c r="FLU33" s="126" t="s">
        <v>555</v>
      </c>
      <c r="FLV33" s="126" t="s">
        <v>555</v>
      </c>
      <c r="FLW33" s="126" t="s">
        <v>555</v>
      </c>
      <c r="FLX33" s="126" t="s">
        <v>555</v>
      </c>
      <c r="FLY33" s="126" t="s">
        <v>555</v>
      </c>
      <c r="FLZ33" s="126" t="s">
        <v>555</v>
      </c>
      <c r="FMA33" s="126" t="s">
        <v>555</v>
      </c>
      <c r="FMB33" s="126" t="s">
        <v>555</v>
      </c>
      <c r="FMC33" s="126" t="s">
        <v>555</v>
      </c>
      <c r="FMD33" s="126" t="s">
        <v>555</v>
      </c>
      <c r="FME33" s="126" t="s">
        <v>555</v>
      </c>
      <c r="FMF33" s="126" t="s">
        <v>555</v>
      </c>
      <c r="FMG33" s="126" t="s">
        <v>555</v>
      </c>
      <c r="FMH33" s="126" t="s">
        <v>555</v>
      </c>
      <c r="FMI33" s="126" t="s">
        <v>555</v>
      </c>
      <c r="FMJ33" s="126" t="s">
        <v>555</v>
      </c>
      <c r="FMK33" s="126" t="s">
        <v>555</v>
      </c>
      <c r="FML33" s="126" t="s">
        <v>555</v>
      </c>
      <c r="FMM33" s="126" t="s">
        <v>555</v>
      </c>
      <c r="FMN33" s="126" t="s">
        <v>555</v>
      </c>
      <c r="FMO33" s="126" t="s">
        <v>555</v>
      </c>
      <c r="FMP33" s="126" t="s">
        <v>555</v>
      </c>
      <c r="FMQ33" s="126" t="s">
        <v>555</v>
      </c>
      <c r="FMR33" s="126" t="s">
        <v>555</v>
      </c>
      <c r="FMS33" s="126" t="s">
        <v>555</v>
      </c>
      <c r="FMT33" s="126" t="s">
        <v>555</v>
      </c>
      <c r="FMU33" s="126" t="s">
        <v>555</v>
      </c>
      <c r="FMV33" s="126" t="s">
        <v>555</v>
      </c>
      <c r="FMW33" s="126" t="s">
        <v>555</v>
      </c>
      <c r="FMX33" s="126" t="s">
        <v>555</v>
      </c>
      <c r="FMY33" s="126" t="s">
        <v>555</v>
      </c>
      <c r="FMZ33" s="126" t="s">
        <v>555</v>
      </c>
      <c r="FNA33" s="126" t="s">
        <v>555</v>
      </c>
      <c r="FNB33" s="126" t="s">
        <v>555</v>
      </c>
      <c r="FNC33" s="126" t="s">
        <v>555</v>
      </c>
      <c r="FND33" s="126" t="s">
        <v>555</v>
      </c>
      <c r="FNE33" s="126" t="s">
        <v>555</v>
      </c>
      <c r="FNF33" s="126" t="s">
        <v>555</v>
      </c>
      <c r="FNG33" s="126" t="s">
        <v>555</v>
      </c>
      <c r="FNH33" s="126" t="s">
        <v>555</v>
      </c>
      <c r="FNI33" s="126" t="s">
        <v>555</v>
      </c>
      <c r="FNJ33" s="126" t="s">
        <v>555</v>
      </c>
      <c r="FNK33" s="126" t="s">
        <v>555</v>
      </c>
      <c r="FNL33" s="126" t="s">
        <v>555</v>
      </c>
      <c r="FNM33" s="126" t="s">
        <v>555</v>
      </c>
      <c r="FNN33" s="126" t="s">
        <v>555</v>
      </c>
      <c r="FNO33" s="126" t="s">
        <v>555</v>
      </c>
      <c r="FNP33" s="126" t="s">
        <v>555</v>
      </c>
      <c r="FNQ33" s="126" t="s">
        <v>555</v>
      </c>
      <c r="FNR33" s="126" t="s">
        <v>555</v>
      </c>
      <c r="FNS33" s="126" t="s">
        <v>555</v>
      </c>
      <c r="FNT33" s="126" t="s">
        <v>555</v>
      </c>
      <c r="FNU33" s="126" t="s">
        <v>555</v>
      </c>
      <c r="FNV33" s="126" t="s">
        <v>555</v>
      </c>
      <c r="FNW33" s="126" t="s">
        <v>555</v>
      </c>
      <c r="FNX33" s="126" t="s">
        <v>555</v>
      </c>
      <c r="FNY33" s="126" t="s">
        <v>555</v>
      </c>
      <c r="FNZ33" s="126" t="s">
        <v>555</v>
      </c>
      <c r="FOA33" s="126" t="s">
        <v>555</v>
      </c>
      <c r="FOB33" s="126" t="s">
        <v>555</v>
      </c>
      <c r="FOC33" s="126" t="s">
        <v>555</v>
      </c>
      <c r="FOD33" s="126" t="s">
        <v>555</v>
      </c>
      <c r="FOE33" s="126" t="s">
        <v>555</v>
      </c>
      <c r="FOF33" s="126" t="s">
        <v>555</v>
      </c>
      <c r="FOG33" s="126" t="s">
        <v>555</v>
      </c>
      <c r="FOH33" s="126" t="s">
        <v>555</v>
      </c>
      <c r="FOI33" s="126" t="s">
        <v>555</v>
      </c>
      <c r="FOJ33" s="126" t="s">
        <v>555</v>
      </c>
      <c r="FOK33" s="126" t="s">
        <v>555</v>
      </c>
      <c r="FOL33" s="126" t="s">
        <v>555</v>
      </c>
      <c r="FOM33" s="126" t="s">
        <v>555</v>
      </c>
      <c r="FON33" s="126" t="s">
        <v>555</v>
      </c>
      <c r="FOO33" s="126" t="s">
        <v>555</v>
      </c>
      <c r="FOP33" s="126" t="s">
        <v>555</v>
      </c>
      <c r="FOQ33" s="126" t="s">
        <v>555</v>
      </c>
      <c r="FOR33" s="126" t="s">
        <v>555</v>
      </c>
      <c r="FOS33" s="126" t="s">
        <v>555</v>
      </c>
      <c r="FOT33" s="126" t="s">
        <v>555</v>
      </c>
      <c r="FOU33" s="126" t="s">
        <v>555</v>
      </c>
      <c r="FOV33" s="126" t="s">
        <v>555</v>
      </c>
      <c r="FOW33" s="126" t="s">
        <v>555</v>
      </c>
      <c r="FOX33" s="126" t="s">
        <v>555</v>
      </c>
      <c r="FOY33" s="126" t="s">
        <v>555</v>
      </c>
      <c r="FOZ33" s="126" t="s">
        <v>555</v>
      </c>
      <c r="FPA33" s="126" t="s">
        <v>555</v>
      </c>
      <c r="FPB33" s="126" t="s">
        <v>555</v>
      </c>
      <c r="FPC33" s="126" t="s">
        <v>555</v>
      </c>
      <c r="FPD33" s="126" t="s">
        <v>555</v>
      </c>
      <c r="FPE33" s="126" t="s">
        <v>555</v>
      </c>
      <c r="FPF33" s="126" t="s">
        <v>555</v>
      </c>
      <c r="FPG33" s="126" t="s">
        <v>555</v>
      </c>
      <c r="FPH33" s="126" t="s">
        <v>555</v>
      </c>
      <c r="FPI33" s="126" t="s">
        <v>555</v>
      </c>
      <c r="FPJ33" s="126" t="s">
        <v>555</v>
      </c>
      <c r="FPK33" s="126" t="s">
        <v>555</v>
      </c>
      <c r="FPL33" s="126" t="s">
        <v>555</v>
      </c>
      <c r="FPM33" s="126" t="s">
        <v>555</v>
      </c>
      <c r="FPN33" s="126" t="s">
        <v>555</v>
      </c>
      <c r="FPO33" s="126" t="s">
        <v>555</v>
      </c>
      <c r="FPP33" s="126" t="s">
        <v>555</v>
      </c>
      <c r="FPQ33" s="126" t="s">
        <v>555</v>
      </c>
      <c r="FPR33" s="126" t="s">
        <v>555</v>
      </c>
      <c r="FPS33" s="126" t="s">
        <v>555</v>
      </c>
      <c r="FPT33" s="126" t="s">
        <v>555</v>
      </c>
      <c r="FPU33" s="126" t="s">
        <v>555</v>
      </c>
      <c r="FPV33" s="126" t="s">
        <v>555</v>
      </c>
      <c r="FPW33" s="126" t="s">
        <v>555</v>
      </c>
      <c r="FPX33" s="126" t="s">
        <v>555</v>
      </c>
      <c r="FPY33" s="126" t="s">
        <v>555</v>
      </c>
      <c r="FPZ33" s="126" t="s">
        <v>555</v>
      </c>
      <c r="FQA33" s="126" t="s">
        <v>555</v>
      </c>
      <c r="FQB33" s="126" t="s">
        <v>555</v>
      </c>
      <c r="FQC33" s="126" t="s">
        <v>555</v>
      </c>
      <c r="FQD33" s="126" t="s">
        <v>555</v>
      </c>
      <c r="FQE33" s="126" t="s">
        <v>555</v>
      </c>
      <c r="FQF33" s="126" t="s">
        <v>555</v>
      </c>
      <c r="FQG33" s="126" t="s">
        <v>555</v>
      </c>
      <c r="FQH33" s="126" t="s">
        <v>555</v>
      </c>
      <c r="FQI33" s="126" t="s">
        <v>555</v>
      </c>
      <c r="FQJ33" s="126" t="s">
        <v>555</v>
      </c>
      <c r="FQK33" s="126" t="s">
        <v>555</v>
      </c>
      <c r="FQL33" s="126" t="s">
        <v>555</v>
      </c>
      <c r="FQM33" s="126" t="s">
        <v>555</v>
      </c>
      <c r="FQN33" s="126" t="s">
        <v>555</v>
      </c>
      <c r="FQO33" s="126" t="s">
        <v>555</v>
      </c>
      <c r="FQP33" s="126" t="s">
        <v>555</v>
      </c>
      <c r="FQQ33" s="126" t="s">
        <v>555</v>
      </c>
      <c r="FQR33" s="126" t="s">
        <v>555</v>
      </c>
      <c r="FQS33" s="126" t="s">
        <v>555</v>
      </c>
      <c r="FQT33" s="126" t="s">
        <v>555</v>
      </c>
      <c r="FQU33" s="126" t="s">
        <v>555</v>
      </c>
      <c r="FQV33" s="126" t="s">
        <v>555</v>
      </c>
      <c r="FQW33" s="126" t="s">
        <v>555</v>
      </c>
      <c r="FQX33" s="126" t="s">
        <v>555</v>
      </c>
      <c r="FQY33" s="126" t="s">
        <v>555</v>
      </c>
      <c r="FQZ33" s="126" t="s">
        <v>555</v>
      </c>
      <c r="FRA33" s="126" t="s">
        <v>555</v>
      </c>
      <c r="FRB33" s="126" t="s">
        <v>555</v>
      </c>
      <c r="FRC33" s="126" t="s">
        <v>555</v>
      </c>
      <c r="FRD33" s="126" t="s">
        <v>555</v>
      </c>
      <c r="FRE33" s="126" t="s">
        <v>555</v>
      </c>
      <c r="FRF33" s="126" t="s">
        <v>555</v>
      </c>
      <c r="FRG33" s="126" t="s">
        <v>555</v>
      </c>
      <c r="FRH33" s="126" t="s">
        <v>555</v>
      </c>
      <c r="FRI33" s="126" t="s">
        <v>555</v>
      </c>
      <c r="FRJ33" s="126" t="s">
        <v>555</v>
      </c>
      <c r="FRK33" s="126" t="s">
        <v>555</v>
      </c>
      <c r="FRL33" s="126" t="s">
        <v>555</v>
      </c>
      <c r="FRM33" s="126" t="s">
        <v>555</v>
      </c>
      <c r="FRN33" s="126" t="s">
        <v>555</v>
      </c>
      <c r="FRO33" s="126" t="s">
        <v>555</v>
      </c>
      <c r="FRP33" s="126" t="s">
        <v>555</v>
      </c>
      <c r="FRQ33" s="126" t="s">
        <v>555</v>
      </c>
      <c r="FRR33" s="126" t="s">
        <v>555</v>
      </c>
      <c r="FRS33" s="126" t="s">
        <v>555</v>
      </c>
      <c r="FRT33" s="126" t="s">
        <v>555</v>
      </c>
      <c r="FRU33" s="126" t="s">
        <v>555</v>
      </c>
      <c r="FRV33" s="126" t="s">
        <v>555</v>
      </c>
      <c r="FRW33" s="126" t="s">
        <v>555</v>
      </c>
      <c r="FRX33" s="126" t="s">
        <v>555</v>
      </c>
      <c r="FRY33" s="126" t="s">
        <v>555</v>
      </c>
      <c r="FRZ33" s="126" t="s">
        <v>555</v>
      </c>
      <c r="FSA33" s="126" t="s">
        <v>555</v>
      </c>
      <c r="FSB33" s="126" t="s">
        <v>555</v>
      </c>
      <c r="FSC33" s="126" t="s">
        <v>555</v>
      </c>
      <c r="FSD33" s="126" t="s">
        <v>555</v>
      </c>
      <c r="FSE33" s="126" t="s">
        <v>555</v>
      </c>
      <c r="FSF33" s="126" t="s">
        <v>555</v>
      </c>
      <c r="FSG33" s="126" t="s">
        <v>555</v>
      </c>
      <c r="FSH33" s="126" t="s">
        <v>555</v>
      </c>
      <c r="FSI33" s="126" t="s">
        <v>555</v>
      </c>
      <c r="FSJ33" s="126" t="s">
        <v>555</v>
      </c>
      <c r="FSK33" s="126" t="s">
        <v>555</v>
      </c>
      <c r="FSL33" s="126" t="s">
        <v>555</v>
      </c>
      <c r="FSM33" s="126" t="s">
        <v>555</v>
      </c>
      <c r="FSN33" s="126" t="s">
        <v>555</v>
      </c>
      <c r="FSO33" s="126" t="s">
        <v>555</v>
      </c>
      <c r="FSP33" s="126" t="s">
        <v>555</v>
      </c>
      <c r="FSQ33" s="126" t="s">
        <v>555</v>
      </c>
      <c r="FSR33" s="126" t="s">
        <v>555</v>
      </c>
      <c r="FSS33" s="126" t="s">
        <v>555</v>
      </c>
      <c r="FST33" s="126" t="s">
        <v>555</v>
      </c>
      <c r="FSU33" s="126" t="s">
        <v>555</v>
      </c>
      <c r="FSV33" s="126" t="s">
        <v>555</v>
      </c>
      <c r="FSW33" s="126" t="s">
        <v>555</v>
      </c>
      <c r="FSX33" s="126" t="s">
        <v>555</v>
      </c>
      <c r="FSY33" s="126" t="s">
        <v>555</v>
      </c>
      <c r="FSZ33" s="126" t="s">
        <v>555</v>
      </c>
      <c r="FTA33" s="126" t="s">
        <v>555</v>
      </c>
      <c r="FTB33" s="126" t="s">
        <v>555</v>
      </c>
      <c r="FTC33" s="126" t="s">
        <v>555</v>
      </c>
      <c r="FTD33" s="126" t="s">
        <v>555</v>
      </c>
      <c r="FTE33" s="126" t="s">
        <v>555</v>
      </c>
      <c r="FTF33" s="126" t="s">
        <v>555</v>
      </c>
      <c r="FTG33" s="126" t="s">
        <v>555</v>
      </c>
      <c r="FTH33" s="126" t="s">
        <v>555</v>
      </c>
      <c r="FTI33" s="126" t="s">
        <v>555</v>
      </c>
      <c r="FTJ33" s="126" t="s">
        <v>555</v>
      </c>
      <c r="FTK33" s="126" t="s">
        <v>555</v>
      </c>
      <c r="FTL33" s="126" t="s">
        <v>555</v>
      </c>
      <c r="FTM33" s="126" t="s">
        <v>555</v>
      </c>
      <c r="FTN33" s="126" t="s">
        <v>555</v>
      </c>
      <c r="FTO33" s="126" t="s">
        <v>555</v>
      </c>
      <c r="FTP33" s="126" t="s">
        <v>555</v>
      </c>
      <c r="FTQ33" s="126" t="s">
        <v>555</v>
      </c>
      <c r="FTR33" s="126" t="s">
        <v>555</v>
      </c>
      <c r="FTS33" s="126" t="s">
        <v>555</v>
      </c>
      <c r="FTT33" s="126" t="s">
        <v>555</v>
      </c>
      <c r="FTU33" s="126" t="s">
        <v>555</v>
      </c>
      <c r="FTV33" s="126" t="s">
        <v>555</v>
      </c>
      <c r="FTW33" s="126" t="s">
        <v>555</v>
      </c>
      <c r="FTX33" s="126" t="s">
        <v>555</v>
      </c>
      <c r="FTY33" s="126" t="s">
        <v>555</v>
      </c>
      <c r="FTZ33" s="126" t="s">
        <v>555</v>
      </c>
      <c r="FUA33" s="126" t="s">
        <v>555</v>
      </c>
      <c r="FUB33" s="126" t="s">
        <v>555</v>
      </c>
      <c r="FUC33" s="126" t="s">
        <v>555</v>
      </c>
      <c r="FUD33" s="126" t="s">
        <v>555</v>
      </c>
      <c r="FUE33" s="126" t="s">
        <v>555</v>
      </c>
      <c r="FUF33" s="126" t="s">
        <v>555</v>
      </c>
      <c r="FUG33" s="126" t="s">
        <v>555</v>
      </c>
      <c r="FUH33" s="126" t="s">
        <v>555</v>
      </c>
      <c r="FUI33" s="126" t="s">
        <v>555</v>
      </c>
      <c r="FUJ33" s="126" t="s">
        <v>555</v>
      </c>
      <c r="FUK33" s="126" t="s">
        <v>555</v>
      </c>
      <c r="FUL33" s="126" t="s">
        <v>555</v>
      </c>
      <c r="FUM33" s="126" t="s">
        <v>555</v>
      </c>
      <c r="FUN33" s="126" t="s">
        <v>555</v>
      </c>
      <c r="FUO33" s="126" t="s">
        <v>555</v>
      </c>
      <c r="FUP33" s="126" t="s">
        <v>555</v>
      </c>
      <c r="FUQ33" s="126" t="s">
        <v>555</v>
      </c>
      <c r="FUR33" s="126" t="s">
        <v>555</v>
      </c>
      <c r="FUS33" s="126" t="s">
        <v>555</v>
      </c>
      <c r="FUT33" s="126" t="s">
        <v>555</v>
      </c>
      <c r="FUU33" s="126" t="s">
        <v>555</v>
      </c>
      <c r="FUV33" s="126" t="s">
        <v>555</v>
      </c>
      <c r="FUW33" s="126" t="s">
        <v>555</v>
      </c>
      <c r="FUX33" s="126" t="s">
        <v>555</v>
      </c>
      <c r="FUY33" s="126" t="s">
        <v>555</v>
      </c>
      <c r="FUZ33" s="126" t="s">
        <v>555</v>
      </c>
      <c r="FVA33" s="126" t="s">
        <v>555</v>
      </c>
      <c r="FVB33" s="126" t="s">
        <v>555</v>
      </c>
      <c r="FVC33" s="126" t="s">
        <v>555</v>
      </c>
      <c r="FVD33" s="126" t="s">
        <v>555</v>
      </c>
      <c r="FVE33" s="126" t="s">
        <v>555</v>
      </c>
      <c r="FVF33" s="126" t="s">
        <v>555</v>
      </c>
      <c r="FVG33" s="126" t="s">
        <v>555</v>
      </c>
      <c r="FVH33" s="126" t="s">
        <v>555</v>
      </c>
      <c r="FVI33" s="126" t="s">
        <v>555</v>
      </c>
      <c r="FVJ33" s="126" t="s">
        <v>555</v>
      </c>
      <c r="FVK33" s="126" t="s">
        <v>555</v>
      </c>
      <c r="FVL33" s="126" t="s">
        <v>555</v>
      </c>
      <c r="FVM33" s="126" t="s">
        <v>555</v>
      </c>
      <c r="FVN33" s="126" t="s">
        <v>555</v>
      </c>
      <c r="FVO33" s="126" t="s">
        <v>555</v>
      </c>
      <c r="FVP33" s="126" t="s">
        <v>555</v>
      </c>
      <c r="FVQ33" s="126" t="s">
        <v>555</v>
      </c>
      <c r="FVR33" s="126" t="s">
        <v>555</v>
      </c>
      <c r="FVS33" s="126" t="s">
        <v>555</v>
      </c>
      <c r="FVT33" s="126" t="s">
        <v>555</v>
      </c>
      <c r="FVU33" s="126" t="s">
        <v>555</v>
      </c>
      <c r="FVV33" s="126" t="s">
        <v>555</v>
      </c>
      <c r="FVW33" s="126" t="s">
        <v>555</v>
      </c>
      <c r="FVX33" s="126" t="s">
        <v>555</v>
      </c>
      <c r="FVY33" s="126" t="s">
        <v>555</v>
      </c>
      <c r="FVZ33" s="126" t="s">
        <v>555</v>
      </c>
      <c r="FWA33" s="126" t="s">
        <v>555</v>
      </c>
      <c r="FWB33" s="126" t="s">
        <v>555</v>
      </c>
      <c r="FWC33" s="126" t="s">
        <v>555</v>
      </c>
      <c r="FWD33" s="126" t="s">
        <v>555</v>
      </c>
      <c r="FWE33" s="126" t="s">
        <v>555</v>
      </c>
      <c r="FWF33" s="126" t="s">
        <v>555</v>
      </c>
      <c r="FWG33" s="126" t="s">
        <v>555</v>
      </c>
      <c r="FWH33" s="126" t="s">
        <v>555</v>
      </c>
      <c r="FWI33" s="126" t="s">
        <v>555</v>
      </c>
      <c r="FWJ33" s="126" t="s">
        <v>555</v>
      </c>
      <c r="FWK33" s="126" t="s">
        <v>555</v>
      </c>
      <c r="FWL33" s="126" t="s">
        <v>555</v>
      </c>
      <c r="FWM33" s="126" t="s">
        <v>555</v>
      </c>
      <c r="FWN33" s="126" t="s">
        <v>555</v>
      </c>
      <c r="FWO33" s="126" t="s">
        <v>555</v>
      </c>
      <c r="FWP33" s="126" t="s">
        <v>555</v>
      </c>
      <c r="FWQ33" s="126" t="s">
        <v>555</v>
      </c>
      <c r="FWR33" s="126" t="s">
        <v>555</v>
      </c>
      <c r="FWS33" s="126" t="s">
        <v>555</v>
      </c>
      <c r="FWT33" s="126" t="s">
        <v>555</v>
      </c>
      <c r="FWU33" s="126" t="s">
        <v>555</v>
      </c>
      <c r="FWV33" s="126" t="s">
        <v>555</v>
      </c>
      <c r="FWW33" s="126" t="s">
        <v>555</v>
      </c>
      <c r="FWX33" s="126" t="s">
        <v>555</v>
      </c>
      <c r="FWY33" s="126" t="s">
        <v>555</v>
      </c>
      <c r="FWZ33" s="126" t="s">
        <v>555</v>
      </c>
      <c r="FXA33" s="126" t="s">
        <v>555</v>
      </c>
      <c r="FXB33" s="126" t="s">
        <v>555</v>
      </c>
      <c r="FXC33" s="126" t="s">
        <v>555</v>
      </c>
      <c r="FXD33" s="126" t="s">
        <v>555</v>
      </c>
      <c r="FXE33" s="126" t="s">
        <v>555</v>
      </c>
      <c r="FXF33" s="126" t="s">
        <v>555</v>
      </c>
      <c r="FXG33" s="126" t="s">
        <v>555</v>
      </c>
      <c r="FXH33" s="126" t="s">
        <v>555</v>
      </c>
      <c r="FXI33" s="126" t="s">
        <v>555</v>
      </c>
      <c r="FXJ33" s="126" t="s">
        <v>555</v>
      </c>
      <c r="FXK33" s="126" t="s">
        <v>555</v>
      </c>
      <c r="FXL33" s="126" t="s">
        <v>555</v>
      </c>
      <c r="FXM33" s="126" t="s">
        <v>555</v>
      </c>
      <c r="FXN33" s="126" t="s">
        <v>555</v>
      </c>
      <c r="FXO33" s="126" t="s">
        <v>555</v>
      </c>
      <c r="FXP33" s="126" t="s">
        <v>555</v>
      </c>
      <c r="FXQ33" s="126" t="s">
        <v>555</v>
      </c>
      <c r="FXR33" s="126" t="s">
        <v>555</v>
      </c>
      <c r="FXS33" s="126" t="s">
        <v>555</v>
      </c>
      <c r="FXT33" s="126" t="s">
        <v>555</v>
      </c>
      <c r="FXU33" s="126" t="s">
        <v>555</v>
      </c>
      <c r="FXV33" s="126" t="s">
        <v>555</v>
      </c>
      <c r="FXW33" s="126" t="s">
        <v>555</v>
      </c>
      <c r="FXX33" s="126" t="s">
        <v>555</v>
      </c>
      <c r="FXY33" s="126" t="s">
        <v>555</v>
      </c>
      <c r="FXZ33" s="126" t="s">
        <v>555</v>
      </c>
      <c r="FYA33" s="126" t="s">
        <v>555</v>
      </c>
      <c r="FYB33" s="126" t="s">
        <v>555</v>
      </c>
      <c r="FYC33" s="126" t="s">
        <v>555</v>
      </c>
      <c r="FYD33" s="126" t="s">
        <v>555</v>
      </c>
      <c r="FYE33" s="126" t="s">
        <v>555</v>
      </c>
      <c r="FYF33" s="126" t="s">
        <v>555</v>
      </c>
      <c r="FYG33" s="126" t="s">
        <v>555</v>
      </c>
      <c r="FYH33" s="126" t="s">
        <v>555</v>
      </c>
      <c r="FYI33" s="126" t="s">
        <v>555</v>
      </c>
      <c r="FYJ33" s="126" t="s">
        <v>555</v>
      </c>
      <c r="FYK33" s="126" t="s">
        <v>555</v>
      </c>
      <c r="FYL33" s="126" t="s">
        <v>555</v>
      </c>
      <c r="FYM33" s="126" t="s">
        <v>555</v>
      </c>
      <c r="FYN33" s="126" t="s">
        <v>555</v>
      </c>
      <c r="FYO33" s="126" t="s">
        <v>555</v>
      </c>
      <c r="FYP33" s="126" t="s">
        <v>555</v>
      </c>
      <c r="FYQ33" s="126" t="s">
        <v>555</v>
      </c>
      <c r="FYR33" s="126" t="s">
        <v>555</v>
      </c>
      <c r="FYS33" s="126" t="s">
        <v>555</v>
      </c>
      <c r="FYT33" s="126" t="s">
        <v>555</v>
      </c>
      <c r="FYU33" s="126" t="s">
        <v>555</v>
      </c>
      <c r="FYV33" s="126" t="s">
        <v>555</v>
      </c>
      <c r="FYW33" s="126" t="s">
        <v>555</v>
      </c>
      <c r="FYX33" s="126" t="s">
        <v>555</v>
      </c>
      <c r="FYY33" s="126" t="s">
        <v>555</v>
      </c>
      <c r="FYZ33" s="126" t="s">
        <v>555</v>
      </c>
      <c r="FZA33" s="126" t="s">
        <v>555</v>
      </c>
      <c r="FZB33" s="126" t="s">
        <v>555</v>
      </c>
      <c r="FZC33" s="126" t="s">
        <v>555</v>
      </c>
      <c r="FZD33" s="126" t="s">
        <v>555</v>
      </c>
      <c r="FZE33" s="126" t="s">
        <v>555</v>
      </c>
      <c r="FZF33" s="126" t="s">
        <v>555</v>
      </c>
      <c r="FZG33" s="126" t="s">
        <v>555</v>
      </c>
      <c r="FZH33" s="126" t="s">
        <v>555</v>
      </c>
      <c r="FZI33" s="126" t="s">
        <v>555</v>
      </c>
      <c r="FZJ33" s="126" t="s">
        <v>555</v>
      </c>
      <c r="FZK33" s="126" t="s">
        <v>555</v>
      </c>
      <c r="FZL33" s="126" t="s">
        <v>555</v>
      </c>
      <c r="FZM33" s="126" t="s">
        <v>555</v>
      </c>
      <c r="FZN33" s="126" t="s">
        <v>555</v>
      </c>
      <c r="FZO33" s="126" t="s">
        <v>555</v>
      </c>
      <c r="FZP33" s="126" t="s">
        <v>555</v>
      </c>
      <c r="FZQ33" s="126" t="s">
        <v>555</v>
      </c>
      <c r="FZR33" s="126" t="s">
        <v>555</v>
      </c>
      <c r="FZS33" s="126" t="s">
        <v>555</v>
      </c>
      <c r="FZT33" s="126" t="s">
        <v>555</v>
      </c>
      <c r="FZU33" s="126" t="s">
        <v>555</v>
      </c>
      <c r="FZV33" s="126" t="s">
        <v>555</v>
      </c>
      <c r="FZW33" s="126" t="s">
        <v>555</v>
      </c>
      <c r="FZX33" s="126" t="s">
        <v>555</v>
      </c>
      <c r="FZY33" s="126" t="s">
        <v>555</v>
      </c>
      <c r="FZZ33" s="126" t="s">
        <v>555</v>
      </c>
      <c r="GAA33" s="126" t="s">
        <v>555</v>
      </c>
      <c r="GAB33" s="126" t="s">
        <v>555</v>
      </c>
      <c r="GAC33" s="126" t="s">
        <v>555</v>
      </c>
      <c r="GAD33" s="126" t="s">
        <v>555</v>
      </c>
      <c r="GAE33" s="126" t="s">
        <v>555</v>
      </c>
      <c r="GAF33" s="126" t="s">
        <v>555</v>
      </c>
      <c r="GAG33" s="126" t="s">
        <v>555</v>
      </c>
      <c r="GAH33" s="126" t="s">
        <v>555</v>
      </c>
      <c r="GAI33" s="126" t="s">
        <v>555</v>
      </c>
      <c r="GAJ33" s="126" t="s">
        <v>555</v>
      </c>
      <c r="GAK33" s="126" t="s">
        <v>555</v>
      </c>
      <c r="GAL33" s="126" t="s">
        <v>555</v>
      </c>
      <c r="GAM33" s="126" t="s">
        <v>555</v>
      </c>
      <c r="GAN33" s="126" t="s">
        <v>555</v>
      </c>
      <c r="GAO33" s="126" t="s">
        <v>555</v>
      </c>
      <c r="GAP33" s="126" t="s">
        <v>555</v>
      </c>
      <c r="GAQ33" s="126" t="s">
        <v>555</v>
      </c>
      <c r="GAR33" s="126" t="s">
        <v>555</v>
      </c>
      <c r="GAS33" s="126" t="s">
        <v>555</v>
      </c>
      <c r="GAT33" s="126" t="s">
        <v>555</v>
      </c>
      <c r="GAU33" s="126" t="s">
        <v>555</v>
      </c>
      <c r="GAV33" s="126" t="s">
        <v>555</v>
      </c>
      <c r="GAW33" s="126" t="s">
        <v>555</v>
      </c>
      <c r="GAX33" s="126" t="s">
        <v>555</v>
      </c>
      <c r="GAY33" s="126" t="s">
        <v>555</v>
      </c>
      <c r="GAZ33" s="126" t="s">
        <v>555</v>
      </c>
      <c r="GBA33" s="126" t="s">
        <v>555</v>
      </c>
      <c r="GBB33" s="126" t="s">
        <v>555</v>
      </c>
      <c r="GBC33" s="126" t="s">
        <v>555</v>
      </c>
      <c r="GBD33" s="126" t="s">
        <v>555</v>
      </c>
      <c r="GBE33" s="126" t="s">
        <v>555</v>
      </c>
      <c r="GBF33" s="126" t="s">
        <v>555</v>
      </c>
      <c r="GBG33" s="126" t="s">
        <v>555</v>
      </c>
      <c r="GBH33" s="126" t="s">
        <v>555</v>
      </c>
      <c r="GBI33" s="126" t="s">
        <v>555</v>
      </c>
      <c r="GBJ33" s="126" t="s">
        <v>555</v>
      </c>
      <c r="GBK33" s="126" t="s">
        <v>555</v>
      </c>
      <c r="GBL33" s="126" t="s">
        <v>555</v>
      </c>
      <c r="GBM33" s="126" t="s">
        <v>555</v>
      </c>
      <c r="GBN33" s="126" t="s">
        <v>555</v>
      </c>
      <c r="GBO33" s="126" t="s">
        <v>555</v>
      </c>
      <c r="GBP33" s="126" t="s">
        <v>555</v>
      </c>
      <c r="GBQ33" s="126" t="s">
        <v>555</v>
      </c>
      <c r="GBR33" s="126" t="s">
        <v>555</v>
      </c>
      <c r="GBS33" s="126" t="s">
        <v>555</v>
      </c>
      <c r="GBT33" s="126" t="s">
        <v>555</v>
      </c>
      <c r="GBU33" s="126" t="s">
        <v>555</v>
      </c>
      <c r="GBV33" s="126" t="s">
        <v>555</v>
      </c>
      <c r="GBW33" s="126" t="s">
        <v>555</v>
      </c>
      <c r="GBX33" s="126" t="s">
        <v>555</v>
      </c>
      <c r="GBY33" s="126" t="s">
        <v>555</v>
      </c>
      <c r="GBZ33" s="126" t="s">
        <v>555</v>
      </c>
      <c r="GCA33" s="126" t="s">
        <v>555</v>
      </c>
      <c r="GCB33" s="126" t="s">
        <v>555</v>
      </c>
      <c r="GCC33" s="126" t="s">
        <v>555</v>
      </c>
      <c r="GCD33" s="126" t="s">
        <v>555</v>
      </c>
      <c r="GCE33" s="126" t="s">
        <v>555</v>
      </c>
      <c r="GCF33" s="126" t="s">
        <v>555</v>
      </c>
      <c r="GCG33" s="126" t="s">
        <v>555</v>
      </c>
      <c r="GCH33" s="126" t="s">
        <v>555</v>
      </c>
      <c r="GCI33" s="126" t="s">
        <v>555</v>
      </c>
      <c r="GCJ33" s="126" t="s">
        <v>555</v>
      </c>
      <c r="GCK33" s="126" t="s">
        <v>555</v>
      </c>
      <c r="GCL33" s="126" t="s">
        <v>555</v>
      </c>
      <c r="GCM33" s="126" t="s">
        <v>555</v>
      </c>
      <c r="GCN33" s="126" t="s">
        <v>555</v>
      </c>
      <c r="GCO33" s="126" t="s">
        <v>555</v>
      </c>
      <c r="GCP33" s="126" t="s">
        <v>555</v>
      </c>
      <c r="GCQ33" s="126" t="s">
        <v>555</v>
      </c>
      <c r="GCR33" s="126" t="s">
        <v>555</v>
      </c>
      <c r="GCS33" s="126" t="s">
        <v>555</v>
      </c>
      <c r="GCT33" s="126" t="s">
        <v>555</v>
      </c>
      <c r="GCU33" s="126" t="s">
        <v>555</v>
      </c>
      <c r="GCV33" s="126" t="s">
        <v>555</v>
      </c>
      <c r="GCW33" s="126" t="s">
        <v>555</v>
      </c>
      <c r="GCX33" s="126" t="s">
        <v>555</v>
      </c>
      <c r="GCY33" s="126" t="s">
        <v>555</v>
      </c>
      <c r="GCZ33" s="126" t="s">
        <v>555</v>
      </c>
      <c r="GDA33" s="126" t="s">
        <v>555</v>
      </c>
      <c r="GDB33" s="126" t="s">
        <v>555</v>
      </c>
      <c r="GDC33" s="126" t="s">
        <v>555</v>
      </c>
      <c r="GDD33" s="126" t="s">
        <v>555</v>
      </c>
      <c r="GDE33" s="126" t="s">
        <v>555</v>
      </c>
      <c r="GDF33" s="126" t="s">
        <v>555</v>
      </c>
      <c r="GDG33" s="126" t="s">
        <v>555</v>
      </c>
      <c r="GDH33" s="126" t="s">
        <v>555</v>
      </c>
      <c r="GDI33" s="126" t="s">
        <v>555</v>
      </c>
      <c r="GDJ33" s="126" t="s">
        <v>555</v>
      </c>
      <c r="GDK33" s="126" t="s">
        <v>555</v>
      </c>
      <c r="GDL33" s="126" t="s">
        <v>555</v>
      </c>
      <c r="GDM33" s="126" t="s">
        <v>555</v>
      </c>
      <c r="GDN33" s="126" t="s">
        <v>555</v>
      </c>
      <c r="GDO33" s="126" t="s">
        <v>555</v>
      </c>
      <c r="GDP33" s="126" t="s">
        <v>555</v>
      </c>
      <c r="GDQ33" s="126" t="s">
        <v>555</v>
      </c>
      <c r="GDR33" s="126" t="s">
        <v>555</v>
      </c>
      <c r="GDS33" s="126" t="s">
        <v>555</v>
      </c>
      <c r="GDT33" s="126" t="s">
        <v>555</v>
      </c>
      <c r="GDU33" s="126" t="s">
        <v>555</v>
      </c>
      <c r="GDV33" s="126" t="s">
        <v>555</v>
      </c>
      <c r="GDW33" s="126" t="s">
        <v>555</v>
      </c>
      <c r="GDX33" s="126" t="s">
        <v>555</v>
      </c>
      <c r="GDY33" s="126" t="s">
        <v>555</v>
      </c>
      <c r="GDZ33" s="126" t="s">
        <v>555</v>
      </c>
      <c r="GEA33" s="126" t="s">
        <v>555</v>
      </c>
      <c r="GEB33" s="126" t="s">
        <v>555</v>
      </c>
      <c r="GEC33" s="126" t="s">
        <v>555</v>
      </c>
      <c r="GED33" s="126" t="s">
        <v>555</v>
      </c>
      <c r="GEE33" s="126" t="s">
        <v>555</v>
      </c>
      <c r="GEF33" s="126" t="s">
        <v>555</v>
      </c>
      <c r="GEG33" s="126" t="s">
        <v>555</v>
      </c>
      <c r="GEH33" s="126" t="s">
        <v>555</v>
      </c>
      <c r="GEI33" s="126" t="s">
        <v>555</v>
      </c>
      <c r="GEJ33" s="126" t="s">
        <v>555</v>
      </c>
      <c r="GEK33" s="126" t="s">
        <v>555</v>
      </c>
      <c r="GEL33" s="126" t="s">
        <v>555</v>
      </c>
      <c r="GEM33" s="126" t="s">
        <v>555</v>
      </c>
      <c r="GEN33" s="126" t="s">
        <v>555</v>
      </c>
      <c r="GEO33" s="126" t="s">
        <v>555</v>
      </c>
      <c r="GEP33" s="126" t="s">
        <v>555</v>
      </c>
      <c r="GEQ33" s="126" t="s">
        <v>555</v>
      </c>
      <c r="GER33" s="126" t="s">
        <v>555</v>
      </c>
      <c r="GES33" s="126" t="s">
        <v>555</v>
      </c>
      <c r="GET33" s="126" t="s">
        <v>555</v>
      </c>
      <c r="GEU33" s="126" t="s">
        <v>555</v>
      </c>
      <c r="GEV33" s="126" t="s">
        <v>555</v>
      </c>
      <c r="GEW33" s="126" t="s">
        <v>555</v>
      </c>
      <c r="GEX33" s="126" t="s">
        <v>555</v>
      </c>
      <c r="GEY33" s="126" t="s">
        <v>555</v>
      </c>
      <c r="GEZ33" s="126" t="s">
        <v>555</v>
      </c>
      <c r="GFA33" s="126" t="s">
        <v>555</v>
      </c>
      <c r="GFB33" s="126" t="s">
        <v>555</v>
      </c>
      <c r="GFC33" s="126" t="s">
        <v>555</v>
      </c>
      <c r="GFD33" s="126" t="s">
        <v>555</v>
      </c>
      <c r="GFE33" s="126" t="s">
        <v>555</v>
      </c>
      <c r="GFF33" s="126" t="s">
        <v>555</v>
      </c>
      <c r="GFG33" s="126" t="s">
        <v>555</v>
      </c>
      <c r="GFH33" s="126" t="s">
        <v>555</v>
      </c>
      <c r="GFI33" s="126" t="s">
        <v>555</v>
      </c>
      <c r="GFJ33" s="126" t="s">
        <v>555</v>
      </c>
      <c r="GFK33" s="126" t="s">
        <v>555</v>
      </c>
      <c r="GFL33" s="126" t="s">
        <v>555</v>
      </c>
      <c r="GFM33" s="126" t="s">
        <v>555</v>
      </c>
      <c r="GFN33" s="126" t="s">
        <v>555</v>
      </c>
      <c r="GFO33" s="126" t="s">
        <v>555</v>
      </c>
      <c r="GFP33" s="126" t="s">
        <v>555</v>
      </c>
      <c r="GFQ33" s="126" t="s">
        <v>555</v>
      </c>
      <c r="GFR33" s="126" t="s">
        <v>555</v>
      </c>
      <c r="GFS33" s="126" t="s">
        <v>555</v>
      </c>
      <c r="GFT33" s="126" t="s">
        <v>555</v>
      </c>
      <c r="GFU33" s="126" t="s">
        <v>555</v>
      </c>
      <c r="GFV33" s="126" t="s">
        <v>555</v>
      </c>
      <c r="GFW33" s="126" t="s">
        <v>555</v>
      </c>
      <c r="GFX33" s="126" t="s">
        <v>555</v>
      </c>
      <c r="GFY33" s="126" t="s">
        <v>555</v>
      </c>
      <c r="GFZ33" s="126" t="s">
        <v>555</v>
      </c>
      <c r="GGA33" s="126" t="s">
        <v>555</v>
      </c>
      <c r="GGB33" s="126" t="s">
        <v>555</v>
      </c>
      <c r="GGC33" s="126" t="s">
        <v>555</v>
      </c>
      <c r="GGD33" s="126" t="s">
        <v>555</v>
      </c>
      <c r="GGE33" s="126" t="s">
        <v>555</v>
      </c>
      <c r="GGF33" s="126" t="s">
        <v>555</v>
      </c>
      <c r="GGG33" s="126" t="s">
        <v>555</v>
      </c>
      <c r="GGH33" s="126" t="s">
        <v>555</v>
      </c>
      <c r="GGI33" s="126" t="s">
        <v>555</v>
      </c>
      <c r="GGJ33" s="126" t="s">
        <v>555</v>
      </c>
      <c r="GGK33" s="126" t="s">
        <v>555</v>
      </c>
      <c r="GGL33" s="126" t="s">
        <v>555</v>
      </c>
      <c r="GGM33" s="126" t="s">
        <v>555</v>
      </c>
      <c r="GGN33" s="126" t="s">
        <v>555</v>
      </c>
      <c r="GGO33" s="126" t="s">
        <v>555</v>
      </c>
      <c r="GGP33" s="126" t="s">
        <v>555</v>
      </c>
      <c r="GGQ33" s="126" t="s">
        <v>555</v>
      </c>
      <c r="GGR33" s="126" t="s">
        <v>555</v>
      </c>
      <c r="GGS33" s="126" t="s">
        <v>555</v>
      </c>
      <c r="GGT33" s="126" t="s">
        <v>555</v>
      </c>
      <c r="GGU33" s="126" t="s">
        <v>555</v>
      </c>
      <c r="GGV33" s="126" t="s">
        <v>555</v>
      </c>
      <c r="GGW33" s="126" t="s">
        <v>555</v>
      </c>
      <c r="GGX33" s="126" t="s">
        <v>555</v>
      </c>
      <c r="GGY33" s="126" t="s">
        <v>555</v>
      </c>
      <c r="GGZ33" s="126" t="s">
        <v>555</v>
      </c>
      <c r="GHA33" s="126" t="s">
        <v>555</v>
      </c>
      <c r="GHB33" s="126" t="s">
        <v>555</v>
      </c>
      <c r="GHC33" s="126" t="s">
        <v>555</v>
      </c>
      <c r="GHD33" s="126" t="s">
        <v>555</v>
      </c>
      <c r="GHE33" s="126" t="s">
        <v>555</v>
      </c>
      <c r="GHF33" s="126" t="s">
        <v>555</v>
      </c>
      <c r="GHG33" s="126" t="s">
        <v>555</v>
      </c>
      <c r="GHH33" s="126" t="s">
        <v>555</v>
      </c>
      <c r="GHI33" s="126" t="s">
        <v>555</v>
      </c>
      <c r="GHJ33" s="126" t="s">
        <v>555</v>
      </c>
      <c r="GHK33" s="126" t="s">
        <v>555</v>
      </c>
      <c r="GHL33" s="126" t="s">
        <v>555</v>
      </c>
      <c r="GHM33" s="126" t="s">
        <v>555</v>
      </c>
      <c r="GHN33" s="126" t="s">
        <v>555</v>
      </c>
      <c r="GHO33" s="126" t="s">
        <v>555</v>
      </c>
      <c r="GHP33" s="126" t="s">
        <v>555</v>
      </c>
      <c r="GHQ33" s="126" t="s">
        <v>555</v>
      </c>
      <c r="GHR33" s="126" t="s">
        <v>555</v>
      </c>
      <c r="GHS33" s="126" t="s">
        <v>555</v>
      </c>
      <c r="GHT33" s="126" t="s">
        <v>555</v>
      </c>
      <c r="GHU33" s="126" t="s">
        <v>555</v>
      </c>
      <c r="GHV33" s="126" t="s">
        <v>555</v>
      </c>
      <c r="GHW33" s="126" t="s">
        <v>555</v>
      </c>
      <c r="GHX33" s="126" t="s">
        <v>555</v>
      </c>
      <c r="GHY33" s="126" t="s">
        <v>555</v>
      </c>
      <c r="GHZ33" s="126" t="s">
        <v>555</v>
      </c>
      <c r="GIA33" s="126" t="s">
        <v>555</v>
      </c>
      <c r="GIB33" s="126" t="s">
        <v>555</v>
      </c>
      <c r="GIC33" s="126" t="s">
        <v>555</v>
      </c>
      <c r="GID33" s="126" t="s">
        <v>555</v>
      </c>
      <c r="GIE33" s="126" t="s">
        <v>555</v>
      </c>
      <c r="GIF33" s="126" t="s">
        <v>555</v>
      </c>
      <c r="GIG33" s="126" t="s">
        <v>555</v>
      </c>
      <c r="GIH33" s="126" t="s">
        <v>555</v>
      </c>
      <c r="GII33" s="126" t="s">
        <v>555</v>
      </c>
      <c r="GIJ33" s="126" t="s">
        <v>555</v>
      </c>
      <c r="GIK33" s="126" t="s">
        <v>555</v>
      </c>
      <c r="GIL33" s="126" t="s">
        <v>555</v>
      </c>
      <c r="GIM33" s="126" t="s">
        <v>555</v>
      </c>
      <c r="GIN33" s="126" t="s">
        <v>555</v>
      </c>
      <c r="GIO33" s="126" t="s">
        <v>555</v>
      </c>
      <c r="GIP33" s="126" t="s">
        <v>555</v>
      </c>
      <c r="GIQ33" s="126" t="s">
        <v>555</v>
      </c>
      <c r="GIR33" s="126" t="s">
        <v>555</v>
      </c>
      <c r="GIS33" s="126" t="s">
        <v>555</v>
      </c>
      <c r="GIT33" s="126" t="s">
        <v>555</v>
      </c>
      <c r="GIU33" s="126" t="s">
        <v>555</v>
      </c>
      <c r="GIV33" s="126" t="s">
        <v>555</v>
      </c>
      <c r="GIW33" s="126" t="s">
        <v>555</v>
      </c>
      <c r="GIX33" s="126" t="s">
        <v>555</v>
      </c>
      <c r="GIY33" s="126" t="s">
        <v>555</v>
      </c>
      <c r="GIZ33" s="126" t="s">
        <v>555</v>
      </c>
      <c r="GJA33" s="126" t="s">
        <v>555</v>
      </c>
      <c r="GJB33" s="126" t="s">
        <v>555</v>
      </c>
      <c r="GJC33" s="126" t="s">
        <v>555</v>
      </c>
      <c r="GJD33" s="126" t="s">
        <v>555</v>
      </c>
      <c r="GJE33" s="126" t="s">
        <v>555</v>
      </c>
      <c r="GJF33" s="126" t="s">
        <v>555</v>
      </c>
      <c r="GJG33" s="126" t="s">
        <v>555</v>
      </c>
      <c r="GJH33" s="126" t="s">
        <v>555</v>
      </c>
      <c r="GJI33" s="126" t="s">
        <v>555</v>
      </c>
      <c r="GJJ33" s="126" t="s">
        <v>555</v>
      </c>
      <c r="GJK33" s="126" t="s">
        <v>555</v>
      </c>
      <c r="GJL33" s="126" t="s">
        <v>555</v>
      </c>
      <c r="GJM33" s="126" t="s">
        <v>555</v>
      </c>
      <c r="GJN33" s="126" t="s">
        <v>555</v>
      </c>
      <c r="GJO33" s="126" t="s">
        <v>555</v>
      </c>
      <c r="GJP33" s="126" t="s">
        <v>555</v>
      </c>
      <c r="GJQ33" s="126" t="s">
        <v>555</v>
      </c>
      <c r="GJR33" s="126" t="s">
        <v>555</v>
      </c>
      <c r="GJS33" s="126" t="s">
        <v>555</v>
      </c>
      <c r="GJT33" s="126" t="s">
        <v>555</v>
      </c>
      <c r="GJU33" s="126" t="s">
        <v>555</v>
      </c>
      <c r="GJV33" s="126" t="s">
        <v>555</v>
      </c>
      <c r="GJW33" s="126" t="s">
        <v>555</v>
      </c>
      <c r="GJX33" s="126" t="s">
        <v>555</v>
      </c>
      <c r="GJY33" s="126" t="s">
        <v>555</v>
      </c>
      <c r="GJZ33" s="126" t="s">
        <v>555</v>
      </c>
      <c r="GKA33" s="126" t="s">
        <v>555</v>
      </c>
      <c r="GKB33" s="126" t="s">
        <v>555</v>
      </c>
      <c r="GKC33" s="126" t="s">
        <v>555</v>
      </c>
      <c r="GKD33" s="126" t="s">
        <v>555</v>
      </c>
      <c r="GKE33" s="126" t="s">
        <v>555</v>
      </c>
      <c r="GKF33" s="126" t="s">
        <v>555</v>
      </c>
      <c r="GKG33" s="126" t="s">
        <v>555</v>
      </c>
      <c r="GKH33" s="126" t="s">
        <v>555</v>
      </c>
      <c r="GKI33" s="126" t="s">
        <v>555</v>
      </c>
      <c r="GKJ33" s="126" t="s">
        <v>555</v>
      </c>
      <c r="GKK33" s="126" t="s">
        <v>555</v>
      </c>
      <c r="GKL33" s="126" t="s">
        <v>555</v>
      </c>
      <c r="GKM33" s="126" t="s">
        <v>555</v>
      </c>
      <c r="GKN33" s="126" t="s">
        <v>555</v>
      </c>
      <c r="GKO33" s="126" t="s">
        <v>555</v>
      </c>
      <c r="GKP33" s="126" t="s">
        <v>555</v>
      </c>
      <c r="GKQ33" s="126" t="s">
        <v>555</v>
      </c>
      <c r="GKR33" s="126" t="s">
        <v>555</v>
      </c>
      <c r="GKS33" s="126" t="s">
        <v>555</v>
      </c>
      <c r="GKT33" s="126" t="s">
        <v>555</v>
      </c>
      <c r="GKU33" s="126" t="s">
        <v>555</v>
      </c>
      <c r="GKV33" s="126" t="s">
        <v>555</v>
      </c>
      <c r="GKW33" s="126" t="s">
        <v>555</v>
      </c>
      <c r="GKX33" s="126" t="s">
        <v>555</v>
      </c>
      <c r="GKY33" s="126" t="s">
        <v>555</v>
      </c>
      <c r="GKZ33" s="126" t="s">
        <v>555</v>
      </c>
      <c r="GLA33" s="126" t="s">
        <v>555</v>
      </c>
      <c r="GLB33" s="126" t="s">
        <v>555</v>
      </c>
      <c r="GLC33" s="126" t="s">
        <v>555</v>
      </c>
      <c r="GLD33" s="126" t="s">
        <v>555</v>
      </c>
      <c r="GLE33" s="126" t="s">
        <v>555</v>
      </c>
      <c r="GLF33" s="126" t="s">
        <v>555</v>
      </c>
      <c r="GLG33" s="126" t="s">
        <v>555</v>
      </c>
      <c r="GLH33" s="126" t="s">
        <v>555</v>
      </c>
      <c r="GLI33" s="126" t="s">
        <v>555</v>
      </c>
      <c r="GLJ33" s="126" t="s">
        <v>555</v>
      </c>
      <c r="GLK33" s="126" t="s">
        <v>555</v>
      </c>
      <c r="GLL33" s="126" t="s">
        <v>555</v>
      </c>
      <c r="GLM33" s="126" t="s">
        <v>555</v>
      </c>
      <c r="GLN33" s="126" t="s">
        <v>555</v>
      </c>
      <c r="GLO33" s="126" t="s">
        <v>555</v>
      </c>
      <c r="GLP33" s="126" t="s">
        <v>555</v>
      </c>
      <c r="GLQ33" s="126" t="s">
        <v>555</v>
      </c>
      <c r="GLR33" s="126" t="s">
        <v>555</v>
      </c>
      <c r="GLS33" s="126" t="s">
        <v>555</v>
      </c>
      <c r="GLT33" s="126" t="s">
        <v>555</v>
      </c>
      <c r="GLU33" s="126" t="s">
        <v>555</v>
      </c>
      <c r="GLV33" s="126" t="s">
        <v>555</v>
      </c>
      <c r="GLW33" s="126" t="s">
        <v>555</v>
      </c>
      <c r="GLX33" s="126" t="s">
        <v>555</v>
      </c>
      <c r="GLY33" s="126" t="s">
        <v>555</v>
      </c>
      <c r="GLZ33" s="126" t="s">
        <v>555</v>
      </c>
      <c r="GMA33" s="126" t="s">
        <v>555</v>
      </c>
      <c r="GMB33" s="126" t="s">
        <v>555</v>
      </c>
      <c r="GMC33" s="126" t="s">
        <v>555</v>
      </c>
      <c r="GMD33" s="126" t="s">
        <v>555</v>
      </c>
      <c r="GME33" s="126" t="s">
        <v>555</v>
      </c>
      <c r="GMF33" s="126" t="s">
        <v>555</v>
      </c>
      <c r="GMG33" s="126" t="s">
        <v>555</v>
      </c>
      <c r="GMH33" s="126" t="s">
        <v>555</v>
      </c>
      <c r="GMI33" s="126" t="s">
        <v>555</v>
      </c>
      <c r="GMJ33" s="126" t="s">
        <v>555</v>
      </c>
      <c r="GMK33" s="126" t="s">
        <v>555</v>
      </c>
      <c r="GML33" s="126" t="s">
        <v>555</v>
      </c>
      <c r="GMM33" s="126" t="s">
        <v>555</v>
      </c>
      <c r="GMN33" s="126" t="s">
        <v>555</v>
      </c>
      <c r="GMO33" s="126" t="s">
        <v>555</v>
      </c>
      <c r="GMP33" s="126" t="s">
        <v>555</v>
      </c>
      <c r="GMQ33" s="126" t="s">
        <v>555</v>
      </c>
      <c r="GMR33" s="126" t="s">
        <v>555</v>
      </c>
      <c r="GMS33" s="126" t="s">
        <v>555</v>
      </c>
      <c r="GMT33" s="126" t="s">
        <v>555</v>
      </c>
      <c r="GMU33" s="126" t="s">
        <v>555</v>
      </c>
      <c r="GMV33" s="126" t="s">
        <v>555</v>
      </c>
      <c r="GMW33" s="126" t="s">
        <v>555</v>
      </c>
      <c r="GMX33" s="126" t="s">
        <v>555</v>
      </c>
      <c r="GMY33" s="126" t="s">
        <v>555</v>
      </c>
      <c r="GMZ33" s="126" t="s">
        <v>555</v>
      </c>
      <c r="GNA33" s="126" t="s">
        <v>555</v>
      </c>
      <c r="GNB33" s="126" t="s">
        <v>555</v>
      </c>
      <c r="GNC33" s="126" t="s">
        <v>555</v>
      </c>
      <c r="GND33" s="126" t="s">
        <v>555</v>
      </c>
      <c r="GNE33" s="126" t="s">
        <v>555</v>
      </c>
      <c r="GNF33" s="126" t="s">
        <v>555</v>
      </c>
      <c r="GNG33" s="126" t="s">
        <v>555</v>
      </c>
      <c r="GNH33" s="126" t="s">
        <v>555</v>
      </c>
      <c r="GNI33" s="126" t="s">
        <v>555</v>
      </c>
      <c r="GNJ33" s="126" t="s">
        <v>555</v>
      </c>
      <c r="GNK33" s="126" t="s">
        <v>555</v>
      </c>
      <c r="GNL33" s="126" t="s">
        <v>555</v>
      </c>
      <c r="GNM33" s="126" t="s">
        <v>555</v>
      </c>
      <c r="GNN33" s="126" t="s">
        <v>555</v>
      </c>
      <c r="GNO33" s="126" t="s">
        <v>555</v>
      </c>
      <c r="GNP33" s="126" t="s">
        <v>555</v>
      </c>
      <c r="GNQ33" s="126" t="s">
        <v>555</v>
      </c>
      <c r="GNR33" s="126" t="s">
        <v>555</v>
      </c>
      <c r="GNS33" s="126" t="s">
        <v>555</v>
      </c>
      <c r="GNT33" s="126" t="s">
        <v>555</v>
      </c>
      <c r="GNU33" s="126" t="s">
        <v>555</v>
      </c>
      <c r="GNV33" s="126" t="s">
        <v>555</v>
      </c>
      <c r="GNW33" s="126" t="s">
        <v>555</v>
      </c>
      <c r="GNX33" s="126" t="s">
        <v>555</v>
      </c>
      <c r="GNY33" s="126" t="s">
        <v>555</v>
      </c>
      <c r="GNZ33" s="126" t="s">
        <v>555</v>
      </c>
      <c r="GOA33" s="126" t="s">
        <v>555</v>
      </c>
      <c r="GOB33" s="126" t="s">
        <v>555</v>
      </c>
      <c r="GOC33" s="126" t="s">
        <v>555</v>
      </c>
      <c r="GOD33" s="126" t="s">
        <v>555</v>
      </c>
      <c r="GOE33" s="126" t="s">
        <v>555</v>
      </c>
      <c r="GOF33" s="126" t="s">
        <v>555</v>
      </c>
      <c r="GOG33" s="126" t="s">
        <v>555</v>
      </c>
      <c r="GOH33" s="126" t="s">
        <v>555</v>
      </c>
      <c r="GOI33" s="126" t="s">
        <v>555</v>
      </c>
      <c r="GOJ33" s="126" t="s">
        <v>555</v>
      </c>
      <c r="GOK33" s="126" t="s">
        <v>555</v>
      </c>
      <c r="GOL33" s="126" t="s">
        <v>555</v>
      </c>
      <c r="GOM33" s="126" t="s">
        <v>555</v>
      </c>
      <c r="GON33" s="126" t="s">
        <v>555</v>
      </c>
      <c r="GOO33" s="126" t="s">
        <v>555</v>
      </c>
      <c r="GOP33" s="126" t="s">
        <v>555</v>
      </c>
      <c r="GOQ33" s="126" t="s">
        <v>555</v>
      </c>
      <c r="GOR33" s="126" t="s">
        <v>555</v>
      </c>
      <c r="GOS33" s="126" t="s">
        <v>555</v>
      </c>
      <c r="GOT33" s="126" t="s">
        <v>555</v>
      </c>
      <c r="GOU33" s="126" t="s">
        <v>555</v>
      </c>
      <c r="GOV33" s="126" t="s">
        <v>555</v>
      </c>
      <c r="GOW33" s="126" t="s">
        <v>555</v>
      </c>
      <c r="GOX33" s="126" t="s">
        <v>555</v>
      </c>
      <c r="GOY33" s="126" t="s">
        <v>555</v>
      </c>
      <c r="GOZ33" s="126" t="s">
        <v>555</v>
      </c>
      <c r="GPA33" s="126" t="s">
        <v>555</v>
      </c>
      <c r="GPB33" s="126" t="s">
        <v>555</v>
      </c>
      <c r="GPC33" s="126" t="s">
        <v>555</v>
      </c>
      <c r="GPD33" s="126" t="s">
        <v>555</v>
      </c>
      <c r="GPE33" s="126" t="s">
        <v>555</v>
      </c>
      <c r="GPF33" s="126" t="s">
        <v>555</v>
      </c>
      <c r="GPG33" s="126" t="s">
        <v>555</v>
      </c>
      <c r="GPH33" s="126" t="s">
        <v>555</v>
      </c>
      <c r="GPI33" s="126" t="s">
        <v>555</v>
      </c>
      <c r="GPJ33" s="126" t="s">
        <v>555</v>
      </c>
      <c r="GPK33" s="126" t="s">
        <v>555</v>
      </c>
      <c r="GPL33" s="126" t="s">
        <v>555</v>
      </c>
      <c r="GPM33" s="126" t="s">
        <v>555</v>
      </c>
      <c r="GPN33" s="126" t="s">
        <v>555</v>
      </c>
      <c r="GPO33" s="126" t="s">
        <v>555</v>
      </c>
      <c r="GPP33" s="126" t="s">
        <v>555</v>
      </c>
      <c r="GPQ33" s="126" t="s">
        <v>555</v>
      </c>
      <c r="GPR33" s="126" t="s">
        <v>555</v>
      </c>
      <c r="GPS33" s="126" t="s">
        <v>555</v>
      </c>
      <c r="GPT33" s="126" t="s">
        <v>555</v>
      </c>
      <c r="GPU33" s="126" t="s">
        <v>555</v>
      </c>
      <c r="GPV33" s="126" t="s">
        <v>555</v>
      </c>
      <c r="GPW33" s="126" t="s">
        <v>555</v>
      </c>
      <c r="GPX33" s="126" t="s">
        <v>555</v>
      </c>
      <c r="GPY33" s="126" t="s">
        <v>555</v>
      </c>
      <c r="GPZ33" s="126" t="s">
        <v>555</v>
      </c>
      <c r="GQA33" s="126" t="s">
        <v>555</v>
      </c>
      <c r="GQB33" s="126" t="s">
        <v>555</v>
      </c>
      <c r="GQC33" s="126" t="s">
        <v>555</v>
      </c>
      <c r="GQD33" s="126" t="s">
        <v>555</v>
      </c>
      <c r="GQE33" s="126" t="s">
        <v>555</v>
      </c>
      <c r="GQF33" s="126" t="s">
        <v>555</v>
      </c>
      <c r="GQG33" s="126" t="s">
        <v>555</v>
      </c>
      <c r="GQH33" s="126" t="s">
        <v>555</v>
      </c>
      <c r="GQI33" s="126" t="s">
        <v>555</v>
      </c>
      <c r="GQJ33" s="126" t="s">
        <v>555</v>
      </c>
      <c r="GQK33" s="126" t="s">
        <v>555</v>
      </c>
      <c r="GQL33" s="126" t="s">
        <v>555</v>
      </c>
      <c r="GQM33" s="126" t="s">
        <v>555</v>
      </c>
      <c r="GQN33" s="126" t="s">
        <v>555</v>
      </c>
      <c r="GQO33" s="126" t="s">
        <v>555</v>
      </c>
      <c r="GQP33" s="126" t="s">
        <v>555</v>
      </c>
      <c r="GQQ33" s="126" t="s">
        <v>555</v>
      </c>
      <c r="GQR33" s="126" t="s">
        <v>555</v>
      </c>
      <c r="GQS33" s="126" t="s">
        <v>555</v>
      </c>
      <c r="GQT33" s="126" t="s">
        <v>555</v>
      </c>
      <c r="GQU33" s="126" t="s">
        <v>555</v>
      </c>
      <c r="GQV33" s="126" t="s">
        <v>555</v>
      </c>
      <c r="GQW33" s="126" t="s">
        <v>555</v>
      </c>
      <c r="GQX33" s="126" t="s">
        <v>555</v>
      </c>
      <c r="GQY33" s="126" t="s">
        <v>555</v>
      </c>
      <c r="GQZ33" s="126" t="s">
        <v>555</v>
      </c>
      <c r="GRA33" s="126" t="s">
        <v>555</v>
      </c>
      <c r="GRB33" s="126" t="s">
        <v>555</v>
      </c>
      <c r="GRC33" s="126" t="s">
        <v>555</v>
      </c>
      <c r="GRD33" s="126" t="s">
        <v>555</v>
      </c>
      <c r="GRE33" s="126" t="s">
        <v>555</v>
      </c>
      <c r="GRF33" s="126" t="s">
        <v>555</v>
      </c>
      <c r="GRG33" s="126" t="s">
        <v>555</v>
      </c>
      <c r="GRH33" s="126" t="s">
        <v>555</v>
      </c>
      <c r="GRI33" s="126" t="s">
        <v>555</v>
      </c>
      <c r="GRJ33" s="126" t="s">
        <v>555</v>
      </c>
      <c r="GRK33" s="126" t="s">
        <v>555</v>
      </c>
      <c r="GRL33" s="126" t="s">
        <v>555</v>
      </c>
      <c r="GRM33" s="126" t="s">
        <v>555</v>
      </c>
      <c r="GRN33" s="126" t="s">
        <v>555</v>
      </c>
      <c r="GRO33" s="126" t="s">
        <v>555</v>
      </c>
      <c r="GRP33" s="126" t="s">
        <v>555</v>
      </c>
      <c r="GRQ33" s="126" t="s">
        <v>555</v>
      </c>
      <c r="GRR33" s="126" t="s">
        <v>555</v>
      </c>
      <c r="GRS33" s="126" t="s">
        <v>555</v>
      </c>
      <c r="GRT33" s="126" t="s">
        <v>555</v>
      </c>
      <c r="GRU33" s="126" t="s">
        <v>555</v>
      </c>
      <c r="GRV33" s="126" t="s">
        <v>555</v>
      </c>
      <c r="GRW33" s="126" t="s">
        <v>555</v>
      </c>
      <c r="GRX33" s="126" t="s">
        <v>555</v>
      </c>
      <c r="GRY33" s="126" t="s">
        <v>555</v>
      </c>
      <c r="GRZ33" s="126" t="s">
        <v>555</v>
      </c>
      <c r="GSA33" s="126" t="s">
        <v>555</v>
      </c>
      <c r="GSB33" s="126" t="s">
        <v>555</v>
      </c>
      <c r="GSC33" s="126" t="s">
        <v>555</v>
      </c>
      <c r="GSD33" s="126" t="s">
        <v>555</v>
      </c>
      <c r="GSE33" s="126" t="s">
        <v>555</v>
      </c>
      <c r="GSF33" s="126" t="s">
        <v>555</v>
      </c>
      <c r="GSG33" s="126" t="s">
        <v>555</v>
      </c>
      <c r="GSH33" s="126" t="s">
        <v>555</v>
      </c>
      <c r="GSI33" s="126" t="s">
        <v>555</v>
      </c>
      <c r="GSJ33" s="126" t="s">
        <v>555</v>
      </c>
      <c r="GSK33" s="126" t="s">
        <v>555</v>
      </c>
      <c r="GSL33" s="126" t="s">
        <v>555</v>
      </c>
      <c r="GSM33" s="126" t="s">
        <v>555</v>
      </c>
      <c r="GSN33" s="126" t="s">
        <v>555</v>
      </c>
      <c r="GSO33" s="126" t="s">
        <v>555</v>
      </c>
      <c r="GSP33" s="126" t="s">
        <v>555</v>
      </c>
      <c r="GSQ33" s="126" t="s">
        <v>555</v>
      </c>
      <c r="GSR33" s="126" t="s">
        <v>555</v>
      </c>
      <c r="GSS33" s="126" t="s">
        <v>555</v>
      </c>
      <c r="GST33" s="126" t="s">
        <v>555</v>
      </c>
      <c r="GSU33" s="126" t="s">
        <v>555</v>
      </c>
      <c r="GSV33" s="126" t="s">
        <v>555</v>
      </c>
      <c r="GSW33" s="126" t="s">
        <v>555</v>
      </c>
      <c r="GSX33" s="126" t="s">
        <v>555</v>
      </c>
      <c r="GSY33" s="126" t="s">
        <v>555</v>
      </c>
      <c r="GSZ33" s="126" t="s">
        <v>555</v>
      </c>
      <c r="GTA33" s="126" t="s">
        <v>555</v>
      </c>
      <c r="GTB33" s="126" t="s">
        <v>555</v>
      </c>
      <c r="GTC33" s="126" t="s">
        <v>555</v>
      </c>
      <c r="GTD33" s="126" t="s">
        <v>555</v>
      </c>
      <c r="GTE33" s="126" t="s">
        <v>555</v>
      </c>
      <c r="GTF33" s="126" t="s">
        <v>555</v>
      </c>
      <c r="GTG33" s="126" t="s">
        <v>555</v>
      </c>
      <c r="GTH33" s="126" t="s">
        <v>555</v>
      </c>
      <c r="GTI33" s="126" t="s">
        <v>555</v>
      </c>
      <c r="GTJ33" s="126" t="s">
        <v>555</v>
      </c>
      <c r="GTK33" s="126" t="s">
        <v>555</v>
      </c>
      <c r="GTL33" s="126" t="s">
        <v>555</v>
      </c>
      <c r="GTM33" s="126" t="s">
        <v>555</v>
      </c>
      <c r="GTN33" s="126" t="s">
        <v>555</v>
      </c>
      <c r="GTO33" s="126" t="s">
        <v>555</v>
      </c>
      <c r="GTP33" s="126" t="s">
        <v>555</v>
      </c>
      <c r="GTQ33" s="126" t="s">
        <v>555</v>
      </c>
      <c r="GTR33" s="126" t="s">
        <v>555</v>
      </c>
      <c r="GTS33" s="126" t="s">
        <v>555</v>
      </c>
      <c r="GTT33" s="126" t="s">
        <v>555</v>
      </c>
      <c r="GTU33" s="126" t="s">
        <v>555</v>
      </c>
      <c r="GTV33" s="126" t="s">
        <v>555</v>
      </c>
      <c r="GTW33" s="126" t="s">
        <v>555</v>
      </c>
      <c r="GTX33" s="126" t="s">
        <v>555</v>
      </c>
      <c r="GTY33" s="126" t="s">
        <v>555</v>
      </c>
      <c r="GTZ33" s="126" t="s">
        <v>555</v>
      </c>
      <c r="GUA33" s="126" t="s">
        <v>555</v>
      </c>
      <c r="GUB33" s="126" t="s">
        <v>555</v>
      </c>
      <c r="GUC33" s="126" t="s">
        <v>555</v>
      </c>
      <c r="GUD33" s="126" t="s">
        <v>555</v>
      </c>
      <c r="GUE33" s="126" t="s">
        <v>555</v>
      </c>
      <c r="GUF33" s="126" t="s">
        <v>555</v>
      </c>
      <c r="GUG33" s="126" t="s">
        <v>555</v>
      </c>
      <c r="GUH33" s="126" t="s">
        <v>555</v>
      </c>
      <c r="GUI33" s="126" t="s">
        <v>555</v>
      </c>
      <c r="GUJ33" s="126" t="s">
        <v>555</v>
      </c>
      <c r="GUK33" s="126" t="s">
        <v>555</v>
      </c>
      <c r="GUL33" s="126" t="s">
        <v>555</v>
      </c>
      <c r="GUM33" s="126" t="s">
        <v>555</v>
      </c>
      <c r="GUN33" s="126" t="s">
        <v>555</v>
      </c>
      <c r="GUO33" s="126" t="s">
        <v>555</v>
      </c>
      <c r="GUP33" s="126" t="s">
        <v>555</v>
      </c>
      <c r="GUQ33" s="126" t="s">
        <v>555</v>
      </c>
      <c r="GUR33" s="126" t="s">
        <v>555</v>
      </c>
      <c r="GUS33" s="126" t="s">
        <v>555</v>
      </c>
      <c r="GUT33" s="126" t="s">
        <v>555</v>
      </c>
      <c r="GUU33" s="126" t="s">
        <v>555</v>
      </c>
      <c r="GUV33" s="126" t="s">
        <v>555</v>
      </c>
      <c r="GUW33" s="126" t="s">
        <v>555</v>
      </c>
      <c r="GUX33" s="126" t="s">
        <v>555</v>
      </c>
      <c r="GUY33" s="126" t="s">
        <v>555</v>
      </c>
      <c r="GUZ33" s="126" t="s">
        <v>555</v>
      </c>
      <c r="GVA33" s="126" t="s">
        <v>555</v>
      </c>
      <c r="GVB33" s="126" t="s">
        <v>555</v>
      </c>
      <c r="GVC33" s="126" t="s">
        <v>555</v>
      </c>
      <c r="GVD33" s="126" t="s">
        <v>555</v>
      </c>
      <c r="GVE33" s="126" t="s">
        <v>555</v>
      </c>
      <c r="GVF33" s="126" t="s">
        <v>555</v>
      </c>
      <c r="GVG33" s="126" t="s">
        <v>555</v>
      </c>
      <c r="GVH33" s="126" t="s">
        <v>555</v>
      </c>
      <c r="GVI33" s="126" t="s">
        <v>555</v>
      </c>
      <c r="GVJ33" s="126" t="s">
        <v>555</v>
      </c>
      <c r="GVK33" s="126" t="s">
        <v>555</v>
      </c>
      <c r="GVL33" s="126" t="s">
        <v>555</v>
      </c>
      <c r="GVM33" s="126" t="s">
        <v>555</v>
      </c>
      <c r="GVN33" s="126" t="s">
        <v>555</v>
      </c>
      <c r="GVO33" s="126" t="s">
        <v>555</v>
      </c>
      <c r="GVP33" s="126" t="s">
        <v>555</v>
      </c>
      <c r="GVQ33" s="126" t="s">
        <v>555</v>
      </c>
      <c r="GVR33" s="126" t="s">
        <v>555</v>
      </c>
      <c r="GVS33" s="126" t="s">
        <v>555</v>
      </c>
      <c r="GVT33" s="126" t="s">
        <v>555</v>
      </c>
      <c r="GVU33" s="126" t="s">
        <v>555</v>
      </c>
      <c r="GVV33" s="126" t="s">
        <v>555</v>
      </c>
      <c r="GVW33" s="126" t="s">
        <v>555</v>
      </c>
      <c r="GVX33" s="126" t="s">
        <v>555</v>
      </c>
      <c r="GVY33" s="126" t="s">
        <v>555</v>
      </c>
      <c r="GVZ33" s="126" t="s">
        <v>555</v>
      </c>
      <c r="GWA33" s="126" t="s">
        <v>555</v>
      </c>
      <c r="GWB33" s="126" t="s">
        <v>555</v>
      </c>
      <c r="GWC33" s="126" t="s">
        <v>555</v>
      </c>
      <c r="GWD33" s="126" t="s">
        <v>555</v>
      </c>
      <c r="GWE33" s="126" t="s">
        <v>555</v>
      </c>
      <c r="GWF33" s="126" t="s">
        <v>555</v>
      </c>
      <c r="GWG33" s="126" t="s">
        <v>555</v>
      </c>
      <c r="GWH33" s="126" t="s">
        <v>555</v>
      </c>
      <c r="GWI33" s="126" t="s">
        <v>555</v>
      </c>
      <c r="GWJ33" s="126" t="s">
        <v>555</v>
      </c>
      <c r="GWK33" s="126" t="s">
        <v>555</v>
      </c>
      <c r="GWL33" s="126" t="s">
        <v>555</v>
      </c>
      <c r="GWM33" s="126" t="s">
        <v>555</v>
      </c>
      <c r="GWN33" s="126" t="s">
        <v>555</v>
      </c>
      <c r="GWO33" s="126" t="s">
        <v>555</v>
      </c>
      <c r="GWP33" s="126" t="s">
        <v>555</v>
      </c>
      <c r="GWQ33" s="126" t="s">
        <v>555</v>
      </c>
      <c r="GWR33" s="126" t="s">
        <v>555</v>
      </c>
      <c r="GWS33" s="126" t="s">
        <v>555</v>
      </c>
      <c r="GWT33" s="126" t="s">
        <v>555</v>
      </c>
      <c r="GWU33" s="126" t="s">
        <v>555</v>
      </c>
      <c r="GWV33" s="126" t="s">
        <v>555</v>
      </c>
      <c r="GWW33" s="126" t="s">
        <v>555</v>
      </c>
      <c r="GWX33" s="126" t="s">
        <v>555</v>
      </c>
      <c r="GWY33" s="126" t="s">
        <v>555</v>
      </c>
      <c r="GWZ33" s="126" t="s">
        <v>555</v>
      </c>
      <c r="GXA33" s="126" t="s">
        <v>555</v>
      </c>
      <c r="GXB33" s="126" t="s">
        <v>555</v>
      </c>
      <c r="GXC33" s="126" t="s">
        <v>555</v>
      </c>
      <c r="GXD33" s="126" t="s">
        <v>555</v>
      </c>
      <c r="GXE33" s="126" t="s">
        <v>555</v>
      </c>
      <c r="GXF33" s="126" t="s">
        <v>555</v>
      </c>
      <c r="GXG33" s="126" t="s">
        <v>555</v>
      </c>
      <c r="GXH33" s="126" t="s">
        <v>555</v>
      </c>
      <c r="GXI33" s="126" t="s">
        <v>555</v>
      </c>
      <c r="GXJ33" s="126" t="s">
        <v>555</v>
      </c>
      <c r="GXK33" s="126" t="s">
        <v>555</v>
      </c>
      <c r="GXL33" s="126" t="s">
        <v>555</v>
      </c>
      <c r="GXM33" s="126" t="s">
        <v>555</v>
      </c>
      <c r="GXN33" s="126" t="s">
        <v>555</v>
      </c>
      <c r="GXO33" s="126" t="s">
        <v>555</v>
      </c>
      <c r="GXP33" s="126" t="s">
        <v>555</v>
      </c>
      <c r="GXQ33" s="126" t="s">
        <v>555</v>
      </c>
      <c r="GXR33" s="126" t="s">
        <v>555</v>
      </c>
      <c r="GXS33" s="126" t="s">
        <v>555</v>
      </c>
      <c r="GXT33" s="126" t="s">
        <v>555</v>
      </c>
      <c r="GXU33" s="126" t="s">
        <v>555</v>
      </c>
      <c r="GXV33" s="126" t="s">
        <v>555</v>
      </c>
      <c r="GXW33" s="126" t="s">
        <v>555</v>
      </c>
      <c r="GXX33" s="126" t="s">
        <v>555</v>
      </c>
      <c r="GXY33" s="126" t="s">
        <v>555</v>
      </c>
      <c r="GXZ33" s="126" t="s">
        <v>555</v>
      </c>
      <c r="GYA33" s="126" t="s">
        <v>555</v>
      </c>
      <c r="GYB33" s="126" t="s">
        <v>555</v>
      </c>
      <c r="GYC33" s="126" t="s">
        <v>555</v>
      </c>
      <c r="GYD33" s="126" t="s">
        <v>555</v>
      </c>
      <c r="GYE33" s="126" t="s">
        <v>555</v>
      </c>
      <c r="GYF33" s="126" t="s">
        <v>555</v>
      </c>
      <c r="GYG33" s="126" t="s">
        <v>555</v>
      </c>
      <c r="GYH33" s="126" t="s">
        <v>555</v>
      </c>
      <c r="GYI33" s="126" t="s">
        <v>555</v>
      </c>
      <c r="GYJ33" s="126" t="s">
        <v>555</v>
      </c>
      <c r="GYK33" s="126" t="s">
        <v>555</v>
      </c>
      <c r="GYL33" s="126" t="s">
        <v>555</v>
      </c>
      <c r="GYM33" s="126" t="s">
        <v>555</v>
      </c>
      <c r="GYN33" s="126" t="s">
        <v>555</v>
      </c>
      <c r="GYO33" s="126" t="s">
        <v>555</v>
      </c>
      <c r="GYP33" s="126" t="s">
        <v>555</v>
      </c>
      <c r="GYQ33" s="126" t="s">
        <v>555</v>
      </c>
      <c r="GYR33" s="126" t="s">
        <v>555</v>
      </c>
      <c r="GYS33" s="126" t="s">
        <v>555</v>
      </c>
      <c r="GYT33" s="126" t="s">
        <v>555</v>
      </c>
      <c r="GYU33" s="126" t="s">
        <v>555</v>
      </c>
      <c r="GYV33" s="126" t="s">
        <v>555</v>
      </c>
      <c r="GYW33" s="126" t="s">
        <v>555</v>
      </c>
      <c r="GYX33" s="126" t="s">
        <v>555</v>
      </c>
      <c r="GYY33" s="126" t="s">
        <v>555</v>
      </c>
      <c r="GYZ33" s="126" t="s">
        <v>555</v>
      </c>
      <c r="GZA33" s="126" t="s">
        <v>555</v>
      </c>
      <c r="GZB33" s="126" t="s">
        <v>555</v>
      </c>
      <c r="GZC33" s="126" t="s">
        <v>555</v>
      </c>
      <c r="GZD33" s="126" t="s">
        <v>555</v>
      </c>
      <c r="GZE33" s="126" t="s">
        <v>555</v>
      </c>
      <c r="GZF33" s="126" t="s">
        <v>555</v>
      </c>
      <c r="GZG33" s="126" t="s">
        <v>555</v>
      </c>
      <c r="GZH33" s="126" t="s">
        <v>555</v>
      </c>
      <c r="GZI33" s="126" t="s">
        <v>555</v>
      </c>
      <c r="GZJ33" s="126" t="s">
        <v>555</v>
      </c>
      <c r="GZK33" s="126" t="s">
        <v>555</v>
      </c>
      <c r="GZL33" s="126" t="s">
        <v>555</v>
      </c>
      <c r="GZM33" s="126" t="s">
        <v>555</v>
      </c>
      <c r="GZN33" s="126" t="s">
        <v>555</v>
      </c>
      <c r="GZO33" s="126" t="s">
        <v>555</v>
      </c>
      <c r="GZP33" s="126" t="s">
        <v>555</v>
      </c>
      <c r="GZQ33" s="126" t="s">
        <v>555</v>
      </c>
      <c r="GZR33" s="126" t="s">
        <v>555</v>
      </c>
      <c r="GZS33" s="126" t="s">
        <v>555</v>
      </c>
      <c r="GZT33" s="126" t="s">
        <v>555</v>
      </c>
      <c r="GZU33" s="126" t="s">
        <v>555</v>
      </c>
      <c r="GZV33" s="126" t="s">
        <v>555</v>
      </c>
      <c r="GZW33" s="126" t="s">
        <v>555</v>
      </c>
      <c r="GZX33" s="126" t="s">
        <v>555</v>
      </c>
      <c r="GZY33" s="126" t="s">
        <v>555</v>
      </c>
      <c r="GZZ33" s="126" t="s">
        <v>555</v>
      </c>
      <c r="HAA33" s="126" t="s">
        <v>555</v>
      </c>
      <c r="HAB33" s="126" t="s">
        <v>555</v>
      </c>
      <c r="HAC33" s="126" t="s">
        <v>555</v>
      </c>
      <c r="HAD33" s="126" t="s">
        <v>555</v>
      </c>
      <c r="HAE33" s="126" t="s">
        <v>555</v>
      </c>
      <c r="HAF33" s="126" t="s">
        <v>555</v>
      </c>
      <c r="HAG33" s="126" t="s">
        <v>555</v>
      </c>
      <c r="HAH33" s="126" t="s">
        <v>555</v>
      </c>
      <c r="HAI33" s="126" t="s">
        <v>555</v>
      </c>
      <c r="HAJ33" s="126" t="s">
        <v>555</v>
      </c>
      <c r="HAK33" s="126" t="s">
        <v>555</v>
      </c>
      <c r="HAL33" s="126" t="s">
        <v>555</v>
      </c>
      <c r="HAM33" s="126" t="s">
        <v>555</v>
      </c>
      <c r="HAN33" s="126" t="s">
        <v>555</v>
      </c>
      <c r="HAO33" s="126" t="s">
        <v>555</v>
      </c>
      <c r="HAP33" s="126" t="s">
        <v>555</v>
      </c>
      <c r="HAQ33" s="126" t="s">
        <v>555</v>
      </c>
      <c r="HAR33" s="126" t="s">
        <v>555</v>
      </c>
      <c r="HAS33" s="126" t="s">
        <v>555</v>
      </c>
      <c r="HAT33" s="126" t="s">
        <v>555</v>
      </c>
      <c r="HAU33" s="126" t="s">
        <v>555</v>
      </c>
      <c r="HAV33" s="126" t="s">
        <v>555</v>
      </c>
      <c r="HAW33" s="126" t="s">
        <v>555</v>
      </c>
      <c r="HAX33" s="126" t="s">
        <v>555</v>
      </c>
      <c r="HAY33" s="126" t="s">
        <v>555</v>
      </c>
      <c r="HAZ33" s="126" t="s">
        <v>555</v>
      </c>
      <c r="HBA33" s="126" t="s">
        <v>555</v>
      </c>
      <c r="HBB33" s="126" t="s">
        <v>555</v>
      </c>
      <c r="HBC33" s="126" t="s">
        <v>555</v>
      </c>
      <c r="HBD33" s="126" t="s">
        <v>555</v>
      </c>
      <c r="HBE33" s="126" t="s">
        <v>555</v>
      </c>
      <c r="HBF33" s="126" t="s">
        <v>555</v>
      </c>
      <c r="HBG33" s="126" t="s">
        <v>555</v>
      </c>
      <c r="HBH33" s="126" t="s">
        <v>555</v>
      </c>
      <c r="HBI33" s="126" t="s">
        <v>555</v>
      </c>
      <c r="HBJ33" s="126" t="s">
        <v>555</v>
      </c>
      <c r="HBK33" s="126" t="s">
        <v>555</v>
      </c>
      <c r="HBL33" s="126" t="s">
        <v>555</v>
      </c>
      <c r="HBM33" s="126" t="s">
        <v>555</v>
      </c>
      <c r="HBN33" s="126" t="s">
        <v>555</v>
      </c>
      <c r="HBO33" s="126" t="s">
        <v>555</v>
      </c>
      <c r="HBP33" s="126" t="s">
        <v>555</v>
      </c>
      <c r="HBQ33" s="126" t="s">
        <v>555</v>
      </c>
      <c r="HBR33" s="126" t="s">
        <v>555</v>
      </c>
      <c r="HBS33" s="126" t="s">
        <v>555</v>
      </c>
      <c r="HBT33" s="126" t="s">
        <v>555</v>
      </c>
      <c r="HBU33" s="126" t="s">
        <v>555</v>
      </c>
      <c r="HBV33" s="126" t="s">
        <v>555</v>
      </c>
      <c r="HBW33" s="126" t="s">
        <v>555</v>
      </c>
      <c r="HBX33" s="126" t="s">
        <v>555</v>
      </c>
      <c r="HBY33" s="126" t="s">
        <v>555</v>
      </c>
      <c r="HBZ33" s="126" t="s">
        <v>555</v>
      </c>
      <c r="HCA33" s="126" t="s">
        <v>555</v>
      </c>
      <c r="HCB33" s="126" t="s">
        <v>555</v>
      </c>
      <c r="HCC33" s="126" t="s">
        <v>555</v>
      </c>
      <c r="HCD33" s="126" t="s">
        <v>555</v>
      </c>
      <c r="HCE33" s="126" t="s">
        <v>555</v>
      </c>
      <c r="HCF33" s="126" t="s">
        <v>555</v>
      </c>
      <c r="HCG33" s="126" t="s">
        <v>555</v>
      </c>
      <c r="HCH33" s="126" t="s">
        <v>555</v>
      </c>
      <c r="HCI33" s="126" t="s">
        <v>555</v>
      </c>
      <c r="HCJ33" s="126" t="s">
        <v>555</v>
      </c>
      <c r="HCK33" s="126" t="s">
        <v>555</v>
      </c>
      <c r="HCL33" s="126" t="s">
        <v>555</v>
      </c>
      <c r="HCM33" s="126" t="s">
        <v>555</v>
      </c>
      <c r="HCN33" s="126" t="s">
        <v>555</v>
      </c>
      <c r="HCO33" s="126" t="s">
        <v>555</v>
      </c>
      <c r="HCP33" s="126" t="s">
        <v>555</v>
      </c>
      <c r="HCQ33" s="126" t="s">
        <v>555</v>
      </c>
      <c r="HCR33" s="126" t="s">
        <v>555</v>
      </c>
      <c r="HCS33" s="126" t="s">
        <v>555</v>
      </c>
      <c r="HCT33" s="126" t="s">
        <v>555</v>
      </c>
      <c r="HCU33" s="126" t="s">
        <v>555</v>
      </c>
      <c r="HCV33" s="126" t="s">
        <v>555</v>
      </c>
      <c r="HCW33" s="126" t="s">
        <v>555</v>
      </c>
      <c r="HCX33" s="126" t="s">
        <v>555</v>
      </c>
      <c r="HCY33" s="126" t="s">
        <v>555</v>
      </c>
      <c r="HCZ33" s="126" t="s">
        <v>555</v>
      </c>
      <c r="HDA33" s="126" t="s">
        <v>555</v>
      </c>
      <c r="HDB33" s="126" t="s">
        <v>555</v>
      </c>
      <c r="HDC33" s="126" t="s">
        <v>555</v>
      </c>
      <c r="HDD33" s="126" t="s">
        <v>555</v>
      </c>
      <c r="HDE33" s="126" t="s">
        <v>555</v>
      </c>
      <c r="HDF33" s="126" t="s">
        <v>555</v>
      </c>
      <c r="HDG33" s="126" t="s">
        <v>555</v>
      </c>
      <c r="HDH33" s="126" t="s">
        <v>555</v>
      </c>
      <c r="HDI33" s="126" t="s">
        <v>555</v>
      </c>
      <c r="HDJ33" s="126" t="s">
        <v>555</v>
      </c>
      <c r="HDK33" s="126" t="s">
        <v>555</v>
      </c>
      <c r="HDL33" s="126" t="s">
        <v>555</v>
      </c>
      <c r="HDM33" s="126" t="s">
        <v>555</v>
      </c>
      <c r="HDN33" s="126" t="s">
        <v>555</v>
      </c>
      <c r="HDO33" s="126" t="s">
        <v>555</v>
      </c>
      <c r="HDP33" s="126" t="s">
        <v>555</v>
      </c>
      <c r="HDQ33" s="126" t="s">
        <v>555</v>
      </c>
      <c r="HDR33" s="126" t="s">
        <v>555</v>
      </c>
      <c r="HDS33" s="126" t="s">
        <v>555</v>
      </c>
      <c r="HDT33" s="126" t="s">
        <v>555</v>
      </c>
      <c r="HDU33" s="126" t="s">
        <v>555</v>
      </c>
      <c r="HDV33" s="126" t="s">
        <v>555</v>
      </c>
      <c r="HDW33" s="126" t="s">
        <v>555</v>
      </c>
      <c r="HDX33" s="126" t="s">
        <v>555</v>
      </c>
      <c r="HDY33" s="126" t="s">
        <v>555</v>
      </c>
      <c r="HDZ33" s="126" t="s">
        <v>555</v>
      </c>
      <c r="HEA33" s="126" t="s">
        <v>555</v>
      </c>
      <c r="HEB33" s="126" t="s">
        <v>555</v>
      </c>
      <c r="HEC33" s="126" t="s">
        <v>555</v>
      </c>
      <c r="HED33" s="126" t="s">
        <v>555</v>
      </c>
      <c r="HEE33" s="126" t="s">
        <v>555</v>
      </c>
      <c r="HEF33" s="126" t="s">
        <v>555</v>
      </c>
      <c r="HEG33" s="126" t="s">
        <v>555</v>
      </c>
      <c r="HEH33" s="126" t="s">
        <v>555</v>
      </c>
      <c r="HEI33" s="126" t="s">
        <v>555</v>
      </c>
      <c r="HEJ33" s="126" t="s">
        <v>555</v>
      </c>
      <c r="HEK33" s="126" t="s">
        <v>555</v>
      </c>
      <c r="HEL33" s="126" t="s">
        <v>555</v>
      </c>
      <c r="HEM33" s="126" t="s">
        <v>555</v>
      </c>
      <c r="HEN33" s="126" t="s">
        <v>555</v>
      </c>
      <c r="HEO33" s="126" t="s">
        <v>555</v>
      </c>
      <c r="HEP33" s="126" t="s">
        <v>555</v>
      </c>
      <c r="HEQ33" s="126" t="s">
        <v>555</v>
      </c>
      <c r="HER33" s="126" t="s">
        <v>555</v>
      </c>
      <c r="HES33" s="126" t="s">
        <v>555</v>
      </c>
      <c r="HET33" s="126" t="s">
        <v>555</v>
      </c>
      <c r="HEU33" s="126" t="s">
        <v>555</v>
      </c>
      <c r="HEV33" s="126" t="s">
        <v>555</v>
      </c>
      <c r="HEW33" s="126" t="s">
        <v>555</v>
      </c>
      <c r="HEX33" s="126" t="s">
        <v>555</v>
      </c>
      <c r="HEY33" s="126" t="s">
        <v>555</v>
      </c>
      <c r="HEZ33" s="126" t="s">
        <v>555</v>
      </c>
      <c r="HFA33" s="126" t="s">
        <v>555</v>
      </c>
      <c r="HFB33" s="126" t="s">
        <v>555</v>
      </c>
      <c r="HFC33" s="126" t="s">
        <v>555</v>
      </c>
      <c r="HFD33" s="126" t="s">
        <v>555</v>
      </c>
      <c r="HFE33" s="126" t="s">
        <v>555</v>
      </c>
      <c r="HFF33" s="126" t="s">
        <v>555</v>
      </c>
      <c r="HFG33" s="126" t="s">
        <v>555</v>
      </c>
      <c r="HFH33" s="126" t="s">
        <v>555</v>
      </c>
      <c r="HFI33" s="126" t="s">
        <v>555</v>
      </c>
      <c r="HFJ33" s="126" t="s">
        <v>555</v>
      </c>
      <c r="HFK33" s="126" t="s">
        <v>555</v>
      </c>
      <c r="HFL33" s="126" t="s">
        <v>555</v>
      </c>
      <c r="HFM33" s="126" t="s">
        <v>555</v>
      </c>
      <c r="HFN33" s="126" t="s">
        <v>555</v>
      </c>
      <c r="HFO33" s="126" t="s">
        <v>555</v>
      </c>
      <c r="HFP33" s="126" t="s">
        <v>555</v>
      </c>
      <c r="HFQ33" s="126" t="s">
        <v>555</v>
      </c>
      <c r="HFR33" s="126" t="s">
        <v>555</v>
      </c>
      <c r="HFS33" s="126" t="s">
        <v>555</v>
      </c>
      <c r="HFT33" s="126" t="s">
        <v>555</v>
      </c>
      <c r="HFU33" s="126" t="s">
        <v>555</v>
      </c>
      <c r="HFV33" s="126" t="s">
        <v>555</v>
      </c>
      <c r="HFW33" s="126" t="s">
        <v>555</v>
      </c>
      <c r="HFX33" s="126" t="s">
        <v>555</v>
      </c>
      <c r="HFY33" s="126" t="s">
        <v>555</v>
      </c>
      <c r="HFZ33" s="126" t="s">
        <v>555</v>
      </c>
      <c r="HGA33" s="126" t="s">
        <v>555</v>
      </c>
      <c r="HGB33" s="126" t="s">
        <v>555</v>
      </c>
      <c r="HGC33" s="126" t="s">
        <v>555</v>
      </c>
      <c r="HGD33" s="126" t="s">
        <v>555</v>
      </c>
      <c r="HGE33" s="126" t="s">
        <v>555</v>
      </c>
      <c r="HGF33" s="126" t="s">
        <v>555</v>
      </c>
      <c r="HGG33" s="126" t="s">
        <v>555</v>
      </c>
      <c r="HGH33" s="126" t="s">
        <v>555</v>
      </c>
      <c r="HGI33" s="126" t="s">
        <v>555</v>
      </c>
      <c r="HGJ33" s="126" t="s">
        <v>555</v>
      </c>
      <c r="HGK33" s="126" t="s">
        <v>555</v>
      </c>
      <c r="HGL33" s="126" t="s">
        <v>555</v>
      </c>
      <c r="HGM33" s="126" t="s">
        <v>555</v>
      </c>
      <c r="HGN33" s="126" t="s">
        <v>555</v>
      </c>
      <c r="HGO33" s="126" t="s">
        <v>555</v>
      </c>
      <c r="HGP33" s="126" t="s">
        <v>555</v>
      </c>
      <c r="HGQ33" s="126" t="s">
        <v>555</v>
      </c>
      <c r="HGR33" s="126" t="s">
        <v>555</v>
      </c>
      <c r="HGS33" s="126" t="s">
        <v>555</v>
      </c>
      <c r="HGT33" s="126" t="s">
        <v>555</v>
      </c>
      <c r="HGU33" s="126" t="s">
        <v>555</v>
      </c>
      <c r="HGV33" s="126" t="s">
        <v>555</v>
      </c>
      <c r="HGW33" s="126" t="s">
        <v>555</v>
      </c>
      <c r="HGX33" s="126" t="s">
        <v>555</v>
      </c>
      <c r="HGY33" s="126" t="s">
        <v>555</v>
      </c>
      <c r="HGZ33" s="126" t="s">
        <v>555</v>
      </c>
      <c r="HHA33" s="126" t="s">
        <v>555</v>
      </c>
      <c r="HHB33" s="126" t="s">
        <v>555</v>
      </c>
      <c r="HHC33" s="126" t="s">
        <v>555</v>
      </c>
      <c r="HHD33" s="126" t="s">
        <v>555</v>
      </c>
      <c r="HHE33" s="126" t="s">
        <v>555</v>
      </c>
      <c r="HHF33" s="126" t="s">
        <v>555</v>
      </c>
      <c r="HHG33" s="126" t="s">
        <v>555</v>
      </c>
      <c r="HHH33" s="126" t="s">
        <v>555</v>
      </c>
      <c r="HHI33" s="126" t="s">
        <v>555</v>
      </c>
      <c r="HHJ33" s="126" t="s">
        <v>555</v>
      </c>
      <c r="HHK33" s="126" t="s">
        <v>555</v>
      </c>
      <c r="HHL33" s="126" t="s">
        <v>555</v>
      </c>
      <c r="HHM33" s="126" t="s">
        <v>555</v>
      </c>
      <c r="HHN33" s="126" t="s">
        <v>555</v>
      </c>
      <c r="HHO33" s="126" t="s">
        <v>555</v>
      </c>
      <c r="HHP33" s="126" t="s">
        <v>555</v>
      </c>
      <c r="HHQ33" s="126" t="s">
        <v>555</v>
      </c>
      <c r="HHR33" s="126" t="s">
        <v>555</v>
      </c>
      <c r="HHS33" s="126" t="s">
        <v>555</v>
      </c>
      <c r="HHT33" s="126" t="s">
        <v>555</v>
      </c>
      <c r="HHU33" s="126" t="s">
        <v>555</v>
      </c>
      <c r="HHV33" s="126" t="s">
        <v>555</v>
      </c>
      <c r="HHW33" s="126" t="s">
        <v>555</v>
      </c>
      <c r="HHX33" s="126" t="s">
        <v>555</v>
      </c>
      <c r="HHY33" s="126" t="s">
        <v>555</v>
      </c>
      <c r="HHZ33" s="126" t="s">
        <v>555</v>
      </c>
      <c r="HIA33" s="126" t="s">
        <v>555</v>
      </c>
      <c r="HIB33" s="126" t="s">
        <v>555</v>
      </c>
      <c r="HIC33" s="126" t="s">
        <v>555</v>
      </c>
      <c r="HID33" s="126" t="s">
        <v>555</v>
      </c>
      <c r="HIE33" s="126" t="s">
        <v>555</v>
      </c>
      <c r="HIF33" s="126" t="s">
        <v>555</v>
      </c>
      <c r="HIG33" s="126" t="s">
        <v>555</v>
      </c>
      <c r="HIH33" s="126" t="s">
        <v>555</v>
      </c>
      <c r="HII33" s="126" t="s">
        <v>555</v>
      </c>
      <c r="HIJ33" s="126" t="s">
        <v>555</v>
      </c>
      <c r="HIK33" s="126" t="s">
        <v>555</v>
      </c>
      <c r="HIL33" s="126" t="s">
        <v>555</v>
      </c>
      <c r="HIM33" s="126" t="s">
        <v>555</v>
      </c>
      <c r="HIN33" s="126" t="s">
        <v>555</v>
      </c>
      <c r="HIO33" s="126" t="s">
        <v>555</v>
      </c>
      <c r="HIP33" s="126" t="s">
        <v>555</v>
      </c>
      <c r="HIQ33" s="126" t="s">
        <v>555</v>
      </c>
      <c r="HIR33" s="126" t="s">
        <v>555</v>
      </c>
      <c r="HIS33" s="126" t="s">
        <v>555</v>
      </c>
      <c r="HIT33" s="126" t="s">
        <v>555</v>
      </c>
      <c r="HIU33" s="126" t="s">
        <v>555</v>
      </c>
      <c r="HIV33" s="126" t="s">
        <v>555</v>
      </c>
      <c r="HIW33" s="126" t="s">
        <v>555</v>
      </c>
      <c r="HIX33" s="126" t="s">
        <v>555</v>
      </c>
      <c r="HIY33" s="126" t="s">
        <v>555</v>
      </c>
      <c r="HIZ33" s="126" t="s">
        <v>555</v>
      </c>
      <c r="HJA33" s="126" t="s">
        <v>555</v>
      </c>
      <c r="HJB33" s="126" t="s">
        <v>555</v>
      </c>
      <c r="HJC33" s="126" t="s">
        <v>555</v>
      </c>
      <c r="HJD33" s="126" t="s">
        <v>555</v>
      </c>
      <c r="HJE33" s="126" t="s">
        <v>555</v>
      </c>
      <c r="HJF33" s="126" t="s">
        <v>555</v>
      </c>
      <c r="HJG33" s="126" t="s">
        <v>555</v>
      </c>
      <c r="HJH33" s="126" t="s">
        <v>555</v>
      </c>
      <c r="HJI33" s="126" t="s">
        <v>555</v>
      </c>
      <c r="HJJ33" s="126" t="s">
        <v>555</v>
      </c>
      <c r="HJK33" s="126" t="s">
        <v>555</v>
      </c>
      <c r="HJL33" s="126" t="s">
        <v>555</v>
      </c>
      <c r="HJM33" s="126" t="s">
        <v>555</v>
      </c>
      <c r="HJN33" s="126" t="s">
        <v>555</v>
      </c>
      <c r="HJO33" s="126" t="s">
        <v>555</v>
      </c>
      <c r="HJP33" s="126" t="s">
        <v>555</v>
      </c>
      <c r="HJQ33" s="126" t="s">
        <v>555</v>
      </c>
      <c r="HJR33" s="126" t="s">
        <v>555</v>
      </c>
      <c r="HJS33" s="126" t="s">
        <v>555</v>
      </c>
      <c r="HJT33" s="126" t="s">
        <v>555</v>
      </c>
      <c r="HJU33" s="126" t="s">
        <v>555</v>
      </c>
      <c r="HJV33" s="126" t="s">
        <v>555</v>
      </c>
      <c r="HJW33" s="126" t="s">
        <v>555</v>
      </c>
      <c r="HJX33" s="126" t="s">
        <v>555</v>
      </c>
      <c r="HJY33" s="126" t="s">
        <v>555</v>
      </c>
      <c r="HJZ33" s="126" t="s">
        <v>555</v>
      </c>
      <c r="HKA33" s="126" t="s">
        <v>555</v>
      </c>
      <c r="HKB33" s="126" t="s">
        <v>555</v>
      </c>
      <c r="HKC33" s="126" t="s">
        <v>555</v>
      </c>
      <c r="HKD33" s="126" t="s">
        <v>555</v>
      </c>
      <c r="HKE33" s="126" t="s">
        <v>555</v>
      </c>
      <c r="HKF33" s="126" t="s">
        <v>555</v>
      </c>
      <c r="HKG33" s="126" t="s">
        <v>555</v>
      </c>
      <c r="HKH33" s="126" t="s">
        <v>555</v>
      </c>
      <c r="HKI33" s="126" t="s">
        <v>555</v>
      </c>
      <c r="HKJ33" s="126" t="s">
        <v>555</v>
      </c>
      <c r="HKK33" s="126" t="s">
        <v>555</v>
      </c>
      <c r="HKL33" s="126" t="s">
        <v>555</v>
      </c>
      <c r="HKM33" s="126" t="s">
        <v>555</v>
      </c>
      <c r="HKN33" s="126" t="s">
        <v>555</v>
      </c>
      <c r="HKO33" s="126" t="s">
        <v>555</v>
      </c>
      <c r="HKP33" s="126" t="s">
        <v>555</v>
      </c>
      <c r="HKQ33" s="126" t="s">
        <v>555</v>
      </c>
      <c r="HKR33" s="126" t="s">
        <v>555</v>
      </c>
      <c r="HKS33" s="126" t="s">
        <v>555</v>
      </c>
      <c r="HKT33" s="126" t="s">
        <v>555</v>
      </c>
      <c r="HKU33" s="126" t="s">
        <v>555</v>
      </c>
      <c r="HKV33" s="126" t="s">
        <v>555</v>
      </c>
      <c r="HKW33" s="126" t="s">
        <v>555</v>
      </c>
      <c r="HKX33" s="126" t="s">
        <v>555</v>
      </c>
      <c r="HKY33" s="126" t="s">
        <v>555</v>
      </c>
      <c r="HKZ33" s="126" t="s">
        <v>555</v>
      </c>
      <c r="HLA33" s="126" t="s">
        <v>555</v>
      </c>
      <c r="HLB33" s="126" t="s">
        <v>555</v>
      </c>
      <c r="HLC33" s="126" t="s">
        <v>555</v>
      </c>
      <c r="HLD33" s="126" t="s">
        <v>555</v>
      </c>
      <c r="HLE33" s="126" t="s">
        <v>555</v>
      </c>
      <c r="HLF33" s="126" t="s">
        <v>555</v>
      </c>
      <c r="HLG33" s="126" t="s">
        <v>555</v>
      </c>
      <c r="HLH33" s="126" t="s">
        <v>555</v>
      </c>
      <c r="HLI33" s="126" t="s">
        <v>555</v>
      </c>
      <c r="HLJ33" s="126" t="s">
        <v>555</v>
      </c>
      <c r="HLK33" s="126" t="s">
        <v>555</v>
      </c>
      <c r="HLL33" s="126" t="s">
        <v>555</v>
      </c>
      <c r="HLM33" s="126" t="s">
        <v>555</v>
      </c>
      <c r="HLN33" s="126" t="s">
        <v>555</v>
      </c>
      <c r="HLO33" s="126" t="s">
        <v>555</v>
      </c>
      <c r="HLP33" s="126" t="s">
        <v>555</v>
      </c>
      <c r="HLQ33" s="126" t="s">
        <v>555</v>
      </c>
      <c r="HLR33" s="126" t="s">
        <v>555</v>
      </c>
      <c r="HLS33" s="126" t="s">
        <v>555</v>
      </c>
      <c r="HLT33" s="126" t="s">
        <v>555</v>
      </c>
      <c r="HLU33" s="126" t="s">
        <v>555</v>
      </c>
      <c r="HLV33" s="126" t="s">
        <v>555</v>
      </c>
      <c r="HLW33" s="126" t="s">
        <v>555</v>
      </c>
      <c r="HLX33" s="126" t="s">
        <v>555</v>
      </c>
      <c r="HLY33" s="126" t="s">
        <v>555</v>
      </c>
      <c r="HLZ33" s="126" t="s">
        <v>555</v>
      </c>
      <c r="HMA33" s="126" t="s">
        <v>555</v>
      </c>
      <c r="HMB33" s="126" t="s">
        <v>555</v>
      </c>
      <c r="HMC33" s="126" t="s">
        <v>555</v>
      </c>
      <c r="HMD33" s="126" t="s">
        <v>555</v>
      </c>
      <c r="HME33" s="126" t="s">
        <v>555</v>
      </c>
      <c r="HMF33" s="126" t="s">
        <v>555</v>
      </c>
      <c r="HMG33" s="126" t="s">
        <v>555</v>
      </c>
      <c r="HMH33" s="126" t="s">
        <v>555</v>
      </c>
      <c r="HMI33" s="126" t="s">
        <v>555</v>
      </c>
      <c r="HMJ33" s="126" t="s">
        <v>555</v>
      </c>
      <c r="HMK33" s="126" t="s">
        <v>555</v>
      </c>
      <c r="HML33" s="126" t="s">
        <v>555</v>
      </c>
      <c r="HMM33" s="126" t="s">
        <v>555</v>
      </c>
      <c r="HMN33" s="126" t="s">
        <v>555</v>
      </c>
      <c r="HMO33" s="126" t="s">
        <v>555</v>
      </c>
      <c r="HMP33" s="126" t="s">
        <v>555</v>
      </c>
      <c r="HMQ33" s="126" t="s">
        <v>555</v>
      </c>
      <c r="HMR33" s="126" t="s">
        <v>555</v>
      </c>
      <c r="HMS33" s="126" t="s">
        <v>555</v>
      </c>
      <c r="HMT33" s="126" t="s">
        <v>555</v>
      </c>
      <c r="HMU33" s="126" t="s">
        <v>555</v>
      </c>
      <c r="HMV33" s="126" t="s">
        <v>555</v>
      </c>
      <c r="HMW33" s="126" t="s">
        <v>555</v>
      </c>
      <c r="HMX33" s="126" t="s">
        <v>555</v>
      </c>
      <c r="HMY33" s="126" t="s">
        <v>555</v>
      </c>
      <c r="HMZ33" s="126" t="s">
        <v>555</v>
      </c>
      <c r="HNA33" s="126" t="s">
        <v>555</v>
      </c>
      <c r="HNB33" s="126" t="s">
        <v>555</v>
      </c>
      <c r="HNC33" s="126" t="s">
        <v>555</v>
      </c>
      <c r="HND33" s="126" t="s">
        <v>555</v>
      </c>
      <c r="HNE33" s="126" t="s">
        <v>555</v>
      </c>
      <c r="HNF33" s="126" t="s">
        <v>555</v>
      </c>
      <c r="HNG33" s="126" t="s">
        <v>555</v>
      </c>
      <c r="HNH33" s="126" t="s">
        <v>555</v>
      </c>
      <c r="HNI33" s="126" t="s">
        <v>555</v>
      </c>
      <c r="HNJ33" s="126" t="s">
        <v>555</v>
      </c>
      <c r="HNK33" s="126" t="s">
        <v>555</v>
      </c>
      <c r="HNL33" s="126" t="s">
        <v>555</v>
      </c>
      <c r="HNM33" s="126" t="s">
        <v>555</v>
      </c>
      <c r="HNN33" s="126" t="s">
        <v>555</v>
      </c>
      <c r="HNO33" s="126" t="s">
        <v>555</v>
      </c>
      <c r="HNP33" s="126" t="s">
        <v>555</v>
      </c>
      <c r="HNQ33" s="126" t="s">
        <v>555</v>
      </c>
      <c r="HNR33" s="126" t="s">
        <v>555</v>
      </c>
      <c r="HNS33" s="126" t="s">
        <v>555</v>
      </c>
      <c r="HNT33" s="126" t="s">
        <v>555</v>
      </c>
      <c r="HNU33" s="126" t="s">
        <v>555</v>
      </c>
      <c r="HNV33" s="126" t="s">
        <v>555</v>
      </c>
      <c r="HNW33" s="126" t="s">
        <v>555</v>
      </c>
      <c r="HNX33" s="126" t="s">
        <v>555</v>
      </c>
      <c r="HNY33" s="126" t="s">
        <v>555</v>
      </c>
      <c r="HNZ33" s="126" t="s">
        <v>555</v>
      </c>
      <c r="HOA33" s="126" t="s">
        <v>555</v>
      </c>
      <c r="HOB33" s="126" t="s">
        <v>555</v>
      </c>
      <c r="HOC33" s="126" t="s">
        <v>555</v>
      </c>
      <c r="HOD33" s="126" t="s">
        <v>555</v>
      </c>
      <c r="HOE33" s="126" t="s">
        <v>555</v>
      </c>
      <c r="HOF33" s="126" t="s">
        <v>555</v>
      </c>
      <c r="HOG33" s="126" t="s">
        <v>555</v>
      </c>
      <c r="HOH33" s="126" t="s">
        <v>555</v>
      </c>
      <c r="HOI33" s="126" t="s">
        <v>555</v>
      </c>
      <c r="HOJ33" s="126" t="s">
        <v>555</v>
      </c>
      <c r="HOK33" s="126" t="s">
        <v>555</v>
      </c>
      <c r="HOL33" s="126" t="s">
        <v>555</v>
      </c>
      <c r="HOM33" s="126" t="s">
        <v>555</v>
      </c>
      <c r="HON33" s="126" t="s">
        <v>555</v>
      </c>
      <c r="HOO33" s="126" t="s">
        <v>555</v>
      </c>
      <c r="HOP33" s="126" t="s">
        <v>555</v>
      </c>
      <c r="HOQ33" s="126" t="s">
        <v>555</v>
      </c>
      <c r="HOR33" s="126" t="s">
        <v>555</v>
      </c>
      <c r="HOS33" s="126" t="s">
        <v>555</v>
      </c>
      <c r="HOT33" s="126" t="s">
        <v>555</v>
      </c>
      <c r="HOU33" s="126" t="s">
        <v>555</v>
      </c>
      <c r="HOV33" s="126" t="s">
        <v>555</v>
      </c>
      <c r="HOW33" s="126" t="s">
        <v>555</v>
      </c>
      <c r="HOX33" s="126" t="s">
        <v>555</v>
      </c>
      <c r="HOY33" s="126" t="s">
        <v>555</v>
      </c>
      <c r="HOZ33" s="126" t="s">
        <v>555</v>
      </c>
      <c r="HPA33" s="126" t="s">
        <v>555</v>
      </c>
      <c r="HPB33" s="126" t="s">
        <v>555</v>
      </c>
      <c r="HPC33" s="126" t="s">
        <v>555</v>
      </c>
      <c r="HPD33" s="126" t="s">
        <v>555</v>
      </c>
      <c r="HPE33" s="126" t="s">
        <v>555</v>
      </c>
      <c r="HPF33" s="126" t="s">
        <v>555</v>
      </c>
      <c r="HPG33" s="126" t="s">
        <v>555</v>
      </c>
      <c r="HPH33" s="126" t="s">
        <v>555</v>
      </c>
      <c r="HPI33" s="126" t="s">
        <v>555</v>
      </c>
      <c r="HPJ33" s="126" t="s">
        <v>555</v>
      </c>
      <c r="HPK33" s="126" t="s">
        <v>555</v>
      </c>
      <c r="HPL33" s="126" t="s">
        <v>555</v>
      </c>
      <c r="HPM33" s="126" t="s">
        <v>555</v>
      </c>
      <c r="HPN33" s="126" t="s">
        <v>555</v>
      </c>
      <c r="HPO33" s="126" t="s">
        <v>555</v>
      </c>
      <c r="HPP33" s="126" t="s">
        <v>555</v>
      </c>
      <c r="HPQ33" s="126" t="s">
        <v>555</v>
      </c>
      <c r="HPR33" s="126" t="s">
        <v>555</v>
      </c>
      <c r="HPS33" s="126" t="s">
        <v>555</v>
      </c>
      <c r="HPT33" s="126" t="s">
        <v>555</v>
      </c>
      <c r="HPU33" s="126" t="s">
        <v>555</v>
      </c>
      <c r="HPV33" s="126" t="s">
        <v>555</v>
      </c>
      <c r="HPW33" s="126" t="s">
        <v>555</v>
      </c>
      <c r="HPX33" s="126" t="s">
        <v>555</v>
      </c>
      <c r="HPY33" s="126" t="s">
        <v>555</v>
      </c>
      <c r="HPZ33" s="126" t="s">
        <v>555</v>
      </c>
      <c r="HQA33" s="126" t="s">
        <v>555</v>
      </c>
      <c r="HQB33" s="126" t="s">
        <v>555</v>
      </c>
      <c r="HQC33" s="126" t="s">
        <v>555</v>
      </c>
      <c r="HQD33" s="126" t="s">
        <v>555</v>
      </c>
      <c r="HQE33" s="126" t="s">
        <v>555</v>
      </c>
      <c r="HQF33" s="126" t="s">
        <v>555</v>
      </c>
      <c r="HQG33" s="126" t="s">
        <v>555</v>
      </c>
      <c r="HQH33" s="126" t="s">
        <v>555</v>
      </c>
      <c r="HQI33" s="126" t="s">
        <v>555</v>
      </c>
      <c r="HQJ33" s="126" t="s">
        <v>555</v>
      </c>
      <c r="HQK33" s="126" t="s">
        <v>555</v>
      </c>
      <c r="HQL33" s="126" t="s">
        <v>555</v>
      </c>
      <c r="HQM33" s="126" t="s">
        <v>555</v>
      </c>
      <c r="HQN33" s="126" t="s">
        <v>555</v>
      </c>
      <c r="HQO33" s="126" t="s">
        <v>555</v>
      </c>
      <c r="HQP33" s="126" t="s">
        <v>555</v>
      </c>
      <c r="HQQ33" s="126" t="s">
        <v>555</v>
      </c>
      <c r="HQR33" s="126" t="s">
        <v>555</v>
      </c>
      <c r="HQS33" s="126" t="s">
        <v>555</v>
      </c>
      <c r="HQT33" s="126" t="s">
        <v>555</v>
      </c>
      <c r="HQU33" s="126" t="s">
        <v>555</v>
      </c>
      <c r="HQV33" s="126" t="s">
        <v>555</v>
      </c>
      <c r="HQW33" s="126" t="s">
        <v>555</v>
      </c>
      <c r="HQX33" s="126" t="s">
        <v>555</v>
      </c>
      <c r="HQY33" s="126" t="s">
        <v>555</v>
      </c>
      <c r="HQZ33" s="126" t="s">
        <v>555</v>
      </c>
      <c r="HRA33" s="126" t="s">
        <v>555</v>
      </c>
      <c r="HRB33" s="126" t="s">
        <v>555</v>
      </c>
      <c r="HRC33" s="126" t="s">
        <v>555</v>
      </c>
      <c r="HRD33" s="126" t="s">
        <v>555</v>
      </c>
      <c r="HRE33" s="126" t="s">
        <v>555</v>
      </c>
      <c r="HRF33" s="126" t="s">
        <v>555</v>
      </c>
      <c r="HRG33" s="126" t="s">
        <v>555</v>
      </c>
      <c r="HRH33" s="126" t="s">
        <v>555</v>
      </c>
      <c r="HRI33" s="126" t="s">
        <v>555</v>
      </c>
      <c r="HRJ33" s="126" t="s">
        <v>555</v>
      </c>
      <c r="HRK33" s="126" t="s">
        <v>555</v>
      </c>
      <c r="HRL33" s="126" t="s">
        <v>555</v>
      </c>
      <c r="HRM33" s="126" t="s">
        <v>555</v>
      </c>
      <c r="HRN33" s="126" t="s">
        <v>555</v>
      </c>
      <c r="HRO33" s="126" t="s">
        <v>555</v>
      </c>
      <c r="HRP33" s="126" t="s">
        <v>555</v>
      </c>
      <c r="HRQ33" s="126" t="s">
        <v>555</v>
      </c>
      <c r="HRR33" s="126" t="s">
        <v>555</v>
      </c>
      <c r="HRS33" s="126" t="s">
        <v>555</v>
      </c>
      <c r="HRT33" s="126" t="s">
        <v>555</v>
      </c>
      <c r="HRU33" s="126" t="s">
        <v>555</v>
      </c>
      <c r="HRV33" s="126" t="s">
        <v>555</v>
      </c>
      <c r="HRW33" s="126" t="s">
        <v>555</v>
      </c>
      <c r="HRX33" s="126" t="s">
        <v>555</v>
      </c>
      <c r="HRY33" s="126" t="s">
        <v>555</v>
      </c>
      <c r="HRZ33" s="126" t="s">
        <v>555</v>
      </c>
      <c r="HSA33" s="126" t="s">
        <v>555</v>
      </c>
      <c r="HSB33" s="126" t="s">
        <v>555</v>
      </c>
      <c r="HSC33" s="126" t="s">
        <v>555</v>
      </c>
      <c r="HSD33" s="126" t="s">
        <v>555</v>
      </c>
      <c r="HSE33" s="126" t="s">
        <v>555</v>
      </c>
      <c r="HSF33" s="126" t="s">
        <v>555</v>
      </c>
      <c r="HSG33" s="126" t="s">
        <v>555</v>
      </c>
      <c r="HSH33" s="126" t="s">
        <v>555</v>
      </c>
      <c r="HSI33" s="126" t="s">
        <v>555</v>
      </c>
      <c r="HSJ33" s="126" t="s">
        <v>555</v>
      </c>
      <c r="HSK33" s="126" t="s">
        <v>555</v>
      </c>
      <c r="HSL33" s="126" t="s">
        <v>555</v>
      </c>
      <c r="HSM33" s="126" t="s">
        <v>555</v>
      </c>
      <c r="HSN33" s="126" t="s">
        <v>555</v>
      </c>
      <c r="HSO33" s="126" t="s">
        <v>555</v>
      </c>
      <c r="HSP33" s="126" t="s">
        <v>555</v>
      </c>
      <c r="HSQ33" s="126" t="s">
        <v>555</v>
      </c>
      <c r="HSR33" s="126" t="s">
        <v>555</v>
      </c>
      <c r="HSS33" s="126" t="s">
        <v>555</v>
      </c>
      <c r="HST33" s="126" t="s">
        <v>555</v>
      </c>
      <c r="HSU33" s="126" t="s">
        <v>555</v>
      </c>
      <c r="HSV33" s="126" t="s">
        <v>555</v>
      </c>
      <c r="HSW33" s="126" t="s">
        <v>555</v>
      </c>
      <c r="HSX33" s="126" t="s">
        <v>555</v>
      </c>
      <c r="HSY33" s="126" t="s">
        <v>555</v>
      </c>
      <c r="HSZ33" s="126" t="s">
        <v>555</v>
      </c>
      <c r="HTA33" s="126" t="s">
        <v>555</v>
      </c>
      <c r="HTB33" s="126" t="s">
        <v>555</v>
      </c>
      <c r="HTC33" s="126" t="s">
        <v>555</v>
      </c>
      <c r="HTD33" s="126" t="s">
        <v>555</v>
      </c>
      <c r="HTE33" s="126" t="s">
        <v>555</v>
      </c>
      <c r="HTF33" s="126" t="s">
        <v>555</v>
      </c>
      <c r="HTG33" s="126" t="s">
        <v>555</v>
      </c>
      <c r="HTH33" s="126" t="s">
        <v>555</v>
      </c>
      <c r="HTI33" s="126" t="s">
        <v>555</v>
      </c>
      <c r="HTJ33" s="126" t="s">
        <v>555</v>
      </c>
      <c r="HTK33" s="126" t="s">
        <v>555</v>
      </c>
      <c r="HTL33" s="126" t="s">
        <v>555</v>
      </c>
      <c r="HTM33" s="126" t="s">
        <v>555</v>
      </c>
      <c r="HTN33" s="126" t="s">
        <v>555</v>
      </c>
      <c r="HTO33" s="126" t="s">
        <v>555</v>
      </c>
      <c r="HTP33" s="126" t="s">
        <v>555</v>
      </c>
      <c r="HTQ33" s="126" t="s">
        <v>555</v>
      </c>
      <c r="HTR33" s="126" t="s">
        <v>555</v>
      </c>
      <c r="HTS33" s="126" t="s">
        <v>555</v>
      </c>
      <c r="HTT33" s="126" t="s">
        <v>555</v>
      </c>
      <c r="HTU33" s="126" t="s">
        <v>555</v>
      </c>
      <c r="HTV33" s="126" t="s">
        <v>555</v>
      </c>
      <c r="HTW33" s="126" t="s">
        <v>555</v>
      </c>
      <c r="HTX33" s="126" t="s">
        <v>555</v>
      </c>
      <c r="HTY33" s="126" t="s">
        <v>555</v>
      </c>
      <c r="HTZ33" s="126" t="s">
        <v>555</v>
      </c>
      <c r="HUA33" s="126" t="s">
        <v>555</v>
      </c>
      <c r="HUB33" s="126" t="s">
        <v>555</v>
      </c>
      <c r="HUC33" s="126" t="s">
        <v>555</v>
      </c>
      <c r="HUD33" s="126" t="s">
        <v>555</v>
      </c>
      <c r="HUE33" s="126" t="s">
        <v>555</v>
      </c>
      <c r="HUF33" s="126" t="s">
        <v>555</v>
      </c>
      <c r="HUG33" s="126" t="s">
        <v>555</v>
      </c>
      <c r="HUH33" s="126" t="s">
        <v>555</v>
      </c>
      <c r="HUI33" s="126" t="s">
        <v>555</v>
      </c>
      <c r="HUJ33" s="126" t="s">
        <v>555</v>
      </c>
      <c r="HUK33" s="126" t="s">
        <v>555</v>
      </c>
      <c r="HUL33" s="126" t="s">
        <v>555</v>
      </c>
      <c r="HUM33" s="126" t="s">
        <v>555</v>
      </c>
      <c r="HUN33" s="126" t="s">
        <v>555</v>
      </c>
      <c r="HUO33" s="126" t="s">
        <v>555</v>
      </c>
      <c r="HUP33" s="126" t="s">
        <v>555</v>
      </c>
      <c r="HUQ33" s="126" t="s">
        <v>555</v>
      </c>
      <c r="HUR33" s="126" t="s">
        <v>555</v>
      </c>
      <c r="HUS33" s="126" t="s">
        <v>555</v>
      </c>
      <c r="HUT33" s="126" t="s">
        <v>555</v>
      </c>
      <c r="HUU33" s="126" t="s">
        <v>555</v>
      </c>
      <c r="HUV33" s="126" t="s">
        <v>555</v>
      </c>
      <c r="HUW33" s="126" t="s">
        <v>555</v>
      </c>
      <c r="HUX33" s="126" t="s">
        <v>555</v>
      </c>
      <c r="HUY33" s="126" t="s">
        <v>555</v>
      </c>
      <c r="HUZ33" s="126" t="s">
        <v>555</v>
      </c>
      <c r="HVA33" s="126" t="s">
        <v>555</v>
      </c>
      <c r="HVB33" s="126" t="s">
        <v>555</v>
      </c>
      <c r="HVC33" s="126" t="s">
        <v>555</v>
      </c>
      <c r="HVD33" s="126" t="s">
        <v>555</v>
      </c>
      <c r="HVE33" s="126" t="s">
        <v>555</v>
      </c>
      <c r="HVF33" s="126" t="s">
        <v>555</v>
      </c>
      <c r="HVG33" s="126" t="s">
        <v>555</v>
      </c>
      <c r="HVH33" s="126" t="s">
        <v>555</v>
      </c>
      <c r="HVI33" s="126" t="s">
        <v>555</v>
      </c>
      <c r="HVJ33" s="126" t="s">
        <v>555</v>
      </c>
      <c r="HVK33" s="126" t="s">
        <v>555</v>
      </c>
      <c r="HVL33" s="126" t="s">
        <v>555</v>
      </c>
      <c r="HVM33" s="126" t="s">
        <v>555</v>
      </c>
      <c r="HVN33" s="126" t="s">
        <v>555</v>
      </c>
      <c r="HVO33" s="126" t="s">
        <v>555</v>
      </c>
      <c r="HVP33" s="126" t="s">
        <v>555</v>
      </c>
      <c r="HVQ33" s="126" t="s">
        <v>555</v>
      </c>
      <c r="HVR33" s="126" t="s">
        <v>555</v>
      </c>
      <c r="HVS33" s="126" t="s">
        <v>555</v>
      </c>
      <c r="HVT33" s="126" t="s">
        <v>555</v>
      </c>
      <c r="HVU33" s="126" t="s">
        <v>555</v>
      </c>
      <c r="HVV33" s="126" t="s">
        <v>555</v>
      </c>
      <c r="HVW33" s="126" t="s">
        <v>555</v>
      </c>
      <c r="HVX33" s="126" t="s">
        <v>555</v>
      </c>
      <c r="HVY33" s="126" t="s">
        <v>555</v>
      </c>
      <c r="HVZ33" s="126" t="s">
        <v>555</v>
      </c>
      <c r="HWA33" s="126" t="s">
        <v>555</v>
      </c>
      <c r="HWB33" s="126" t="s">
        <v>555</v>
      </c>
      <c r="HWC33" s="126" t="s">
        <v>555</v>
      </c>
      <c r="HWD33" s="126" t="s">
        <v>555</v>
      </c>
      <c r="HWE33" s="126" t="s">
        <v>555</v>
      </c>
      <c r="HWF33" s="126" t="s">
        <v>555</v>
      </c>
      <c r="HWG33" s="126" t="s">
        <v>555</v>
      </c>
      <c r="HWH33" s="126" t="s">
        <v>555</v>
      </c>
      <c r="HWI33" s="126" t="s">
        <v>555</v>
      </c>
      <c r="HWJ33" s="126" t="s">
        <v>555</v>
      </c>
      <c r="HWK33" s="126" t="s">
        <v>555</v>
      </c>
      <c r="HWL33" s="126" t="s">
        <v>555</v>
      </c>
      <c r="HWM33" s="126" t="s">
        <v>555</v>
      </c>
      <c r="HWN33" s="126" t="s">
        <v>555</v>
      </c>
      <c r="HWO33" s="126" t="s">
        <v>555</v>
      </c>
      <c r="HWP33" s="126" t="s">
        <v>555</v>
      </c>
      <c r="HWQ33" s="126" t="s">
        <v>555</v>
      </c>
      <c r="HWR33" s="126" t="s">
        <v>555</v>
      </c>
      <c r="HWS33" s="126" t="s">
        <v>555</v>
      </c>
      <c r="HWT33" s="126" t="s">
        <v>555</v>
      </c>
      <c r="HWU33" s="126" t="s">
        <v>555</v>
      </c>
      <c r="HWV33" s="126" t="s">
        <v>555</v>
      </c>
      <c r="HWW33" s="126" t="s">
        <v>555</v>
      </c>
      <c r="HWX33" s="126" t="s">
        <v>555</v>
      </c>
      <c r="HWY33" s="126" t="s">
        <v>555</v>
      </c>
      <c r="HWZ33" s="126" t="s">
        <v>555</v>
      </c>
      <c r="HXA33" s="126" t="s">
        <v>555</v>
      </c>
      <c r="HXB33" s="126" t="s">
        <v>555</v>
      </c>
      <c r="HXC33" s="126" t="s">
        <v>555</v>
      </c>
      <c r="HXD33" s="126" t="s">
        <v>555</v>
      </c>
      <c r="HXE33" s="126" t="s">
        <v>555</v>
      </c>
      <c r="HXF33" s="126" t="s">
        <v>555</v>
      </c>
      <c r="HXG33" s="126" t="s">
        <v>555</v>
      </c>
      <c r="HXH33" s="126" t="s">
        <v>555</v>
      </c>
      <c r="HXI33" s="126" t="s">
        <v>555</v>
      </c>
      <c r="HXJ33" s="126" t="s">
        <v>555</v>
      </c>
      <c r="HXK33" s="126" t="s">
        <v>555</v>
      </c>
      <c r="HXL33" s="126" t="s">
        <v>555</v>
      </c>
      <c r="HXM33" s="126" t="s">
        <v>555</v>
      </c>
      <c r="HXN33" s="126" t="s">
        <v>555</v>
      </c>
      <c r="HXO33" s="126" t="s">
        <v>555</v>
      </c>
      <c r="HXP33" s="126" t="s">
        <v>555</v>
      </c>
      <c r="HXQ33" s="126" t="s">
        <v>555</v>
      </c>
      <c r="HXR33" s="126" t="s">
        <v>555</v>
      </c>
      <c r="HXS33" s="126" t="s">
        <v>555</v>
      </c>
      <c r="HXT33" s="126" t="s">
        <v>555</v>
      </c>
      <c r="HXU33" s="126" t="s">
        <v>555</v>
      </c>
      <c r="HXV33" s="126" t="s">
        <v>555</v>
      </c>
      <c r="HXW33" s="126" t="s">
        <v>555</v>
      </c>
      <c r="HXX33" s="126" t="s">
        <v>555</v>
      </c>
      <c r="HXY33" s="126" t="s">
        <v>555</v>
      </c>
      <c r="HXZ33" s="126" t="s">
        <v>555</v>
      </c>
      <c r="HYA33" s="126" t="s">
        <v>555</v>
      </c>
      <c r="HYB33" s="126" t="s">
        <v>555</v>
      </c>
      <c r="HYC33" s="126" t="s">
        <v>555</v>
      </c>
      <c r="HYD33" s="126" t="s">
        <v>555</v>
      </c>
      <c r="HYE33" s="126" t="s">
        <v>555</v>
      </c>
      <c r="HYF33" s="126" t="s">
        <v>555</v>
      </c>
      <c r="HYG33" s="126" t="s">
        <v>555</v>
      </c>
      <c r="HYH33" s="126" t="s">
        <v>555</v>
      </c>
      <c r="HYI33" s="126" t="s">
        <v>555</v>
      </c>
      <c r="HYJ33" s="126" t="s">
        <v>555</v>
      </c>
      <c r="HYK33" s="126" t="s">
        <v>555</v>
      </c>
      <c r="HYL33" s="126" t="s">
        <v>555</v>
      </c>
      <c r="HYM33" s="126" t="s">
        <v>555</v>
      </c>
      <c r="HYN33" s="126" t="s">
        <v>555</v>
      </c>
      <c r="HYO33" s="126" t="s">
        <v>555</v>
      </c>
      <c r="HYP33" s="126" t="s">
        <v>555</v>
      </c>
      <c r="HYQ33" s="126" t="s">
        <v>555</v>
      </c>
      <c r="HYR33" s="126" t="s">
        <v>555</v>
      </c>
      <c r="HYS33" s="126" t="s">
        <v>555</v>
      </c>
      <c r="HYT33" s="126" t="s">
        <v>555</v>
      </c>
      <c r="HYU33" s="126" t="s">
        <v>555</v>
      </c>
      <c r="HYV33" s="126" t="s">
        <v>555</v>
      </c>
      <c r="HYW33" s="126" t="s">
        <v>555</v>
      </c>
      <c r="HYX33" s="126" t="s">
        <v>555</v>
      </c>
      <c r="HYY33" s="126" t="s">
        <v>555</v>
      </c>
      <c r="HYZ33" s="126" t="s">
        <v>555</v>
      </c>
      <c r="HZA33" s="126" t="s">
        <v>555</v>
      </c>
      <c r="HZB33" s="126" t="s">
        <v>555</v>
      </c>
      <c r="HZC33" s="126" t="s">
        <v>555</v>
      </c>
      <c r="HZD33" s="126" t="s">
        <v>555</v>
      </c>
      <c r="HZE33" s="126" t="s">
        <v>555</v>
      </c>
      <c r="HZF33" s="126" t="s">
        <v>555</v>
      </c>
      <c r="HZG33" s="126" t="s">
        <v>555</v>
      </c>
      <c r="HZH33" s="126" t="s">
        <v>555</v>
      </c>
      <c r="HZI33" s="126" t="s">
        <v>555</v>
      </c>
      <c r="HZJ33" s="126" t="s">
        <v>555</v>
      </c>
      <c r="HZK33" s="126" t="s">
        <v>555</v>
      </c>
      <c r="HZL33" s="126" t="s">
        <v>555</v>
      </c>
      <c r="HZM33" s="126" t="s">
        <v>555</v>
      </c>
      <c r="HZN33" s="126" t="s">
        <v>555</v>
      </c>
      <c r="HZO33" s="126" t="s">
        <v>555</v>
      </c>
      <c r="HZP33" s="126" t="s">
        <v>555</v>
      </c>
      <c r="HZQ33" s="126" t="s">
        <v>555</v>
      </c>
      <c r="HZR33" s="126" t="s">
        <v>555</v>
      </c>
      <c r="HZS33" s="126" t="s">
        <v>555</v>
      </c>
      <c r="HZT33" s="126" t="s">
        <v>555</v>
      </c>
      <c r="HZU33" s="126" t="s">
        <v>555</v>
      </c>
      <c r="HZV33" s="126" t="s">
        <v>555</v>
      </c>
      <c r="HZW33" s="126" t="s">
        <v>555</v>
      </c>
      <c r="HZX33" s="126" t="s">
        <v>555</v>
      </c>
      <c r="HZY33" s="126" t="s">
        <v>555</v>
      </c>
      <c r="HZZ33" s="126" t="s">
        <v>555</v>
      </c>
      <c r="IAA33" s="126" t="s">
        <v>555</v>
      </c>
      <c r="IAB33" s="126" t="s">
        <v>555</v>
      </c>
      <c r="IAC33" s="126" t="s">
        <v>555</v>
      </c>
      <c r="IAD33" s="126" t="s">
        <v>555</v>
      </c>
      <c r="IAE33" s="126" t="s">
        <v>555</v>
      </c>
      <c r="IAF33" s="126" t="s">
        <v>555</v>
      </c>
      <c r="IAG33" s="126" t="s">
        <v>555</v>
      </c>
      <c r="IAH33" s="126" t="s">
        <v>555</v>
      </c>
      <c r="IAI33" s="126" t="s">
        <v>555</v>
      </c>
      <c r="IAJ33" s="126" t="s">
        <v>555</v>
      </c>
      <c r="IAK33" s="126" t="s">
        <v>555</v>
      </c>
      <c r="IAL33" s="126" t="s">
        <v>555</v>
      </c>
      <c r="IAM33" s="126" t="s">
        <v>555</v>
      </c>
      <c r="IAN33" s="126" t="s">
        <v>555</v>
      </c>
      <c r="IAO33" s="126" t="s">
        <v>555</v>
      </c>
      <c r="IAP33" s="126" t="s">
        <v>555</v>
      </c>
      <c r="IAQ33" s="126" t="s">
        <v>555</v>
      </c>
      <c r="IAR33" s="126" t="s">
        <v>555</v>
      </c>
      <c r="IAS33" s="126" t="s">
        <v>555</v>
      </c>
      <c r="IAT33" s="126" t="s">
        <v>555</v>
      </c>
      <c r="IAU33" s="126" t="s">
        <v>555</v>
      </c>
      <c r="IAV33" s="126" t="s">
        <v>555</v>
      </c>
      <c r="IAW33" s="126" t="s">
        <v>555</v>
      </c>
      <c r="IAX33" s="126" t="s">
        <v>555</v>
      </c>
      <c r="IAY33" s="126" t="s">
        <v>555</v>
      </c>
      <c r="IAZ33" s="126" t="s">
        <v>555</v>
      </c>
      <c r="IBA33" s="126" t="s">
        <v>555</v>
      </c>
      <c r="IBB33" s="126" t="s">
        <v>555</v>
      </c>
      <c r="IBC33" s="126" t="s">
        <v>555</v>
      </c>
      <c r="IBD33" s="126" t="s">
        <v>555</v>
      </c>
      <c r="IBE33" s="126" t="s">
        <v>555</v>
      </c>
      <c r="IBF33" s="126" t="s">
        <v>555</v>
      </c>
      <c r="IBG33" s="126" t="s">
        <v>555</v>
      </c>
      <c r="IBH33" s="126" t="s">
        <v>555</v>
      </c>
      <c r="IBI33" s="126" t="s">
        <v>555</v>
      </c>
      <c r="IBJ33" s="126" t="s">
        <v>555</v>
      </c>
      <c r="IBK33" s="126" t="s">
        <v>555</v>
      </c>
      <c r="IBL33" s="126" t="s">
        <v>555</v>
      </c>
      <c r="IBM33" s="126" t="s">
        <v>555</v>
      </c>
      <c r="IBN33" s="126" t="s">
        <v>555</v>
      </c>
      <c r="IBO33" s="126" t="s">
        <v>555</v>
      </c>
      <c r="IBP33" s="126" t="s">
        <v>555</v>
      </c>
      <c r="IBQ33" s="126" t="s">
        <v>555</v>
      </c>
      <c r="IBR33" s="126" t="s">
        <v>555</v>
      </c>
      <c r="IBS33" s="126" t="s">
        <v>555</v>
      </c>
      <c r="IBT33" s="126" t="s">
        <v>555</v>
      </c>
      <c r="IBU33" s="126" t="s">
        <v>555</v>
      </c>
      <c r="IBV33" s="126" t="s">
        <v>555</v>
      </c>
      <c r="IBW33" s="126" t="s">
        <v>555</v>
      </c>
      <c r="IBX33" s="126" t="s">
        <v>555</v>
      </c>
      <c r="IBY33" s="126" t="s">
        <v>555</v>
      </c>
      <c r="IBZ33" s="126" t="s">
        <v>555</v>
      </c>
      <c r="ICA33" s="126" t="s">
        <v>555</v>
      </c>
      <c r="ICB33" s="126" t="s">
        <v>555</v>
      </c>
      <c r="ICC33" s="126" t="s">
        <v>555</v>
      </c>
      <c r="ICD33" s="126" t="s">
        <v>555</v>
      </c>
      <c r="ICE33" s="126" t="s">
        <v>555</v>
      </c>
      <c r="ICF33" s="126" t="s">
        <v>555</v>
      </c>
      <c r="ICG33" s="126" t="s">
        <v>555</v>
      </c>
      <c r="ICH33" s="126" t="s">
        <v>555</v>
      </c>
      <c r="ICI33" s="126" t="s">
        <v>555</v>
      </c>
      <c r="ICJ33" s="126" t="s">
        <v>555</v>
      </c>
      <c r="ICK33" s="126" t="s">
        <v>555</v>
      </c>
      <c r="ICL33" s="126" t="s">
        <v>555</v>
      </c>
      <c r="ICM33" s="126" t="s">
        <v>555</v>
      </c>
      <c r="ICN33" s="126" t="s">
        <v>555</v>
      </c>
      <c r="ICO33" s="126" t="s">
        <v>555</v>
      </c>
      <c r="ICP33" s="126" t="s">
        <v>555</v>
      </c>
      <c r="ICQ33" s="126" t="s">
        <v>555</v>
      </c>
      <c r="ICR33" s="126" t="s">
        <v>555</v>
      </c>
      <c r="ICS33" s="126" t="s">
        <v>555</v>
      </c>
      <c r="ICT33" s="126" t="s">
        <v>555</v>
      </c>
      <c r="ICU33" s="126" t="s">
        <v>555</v>
      </c>
      <c r="ICV33" s="126" t="s">
        <v>555</v>
      </c>
      <c r="ICW33" s="126" t="s">
        <v>555</v>
      </c>
      <c r="ICX33" s="126" t="s">
        <v>555</v>
      </c>
      <c r="ICY33" s="126" t="s">
        <v>555</v>
      </c>
      <c r="ICZ33" s="126" t="s">
        <v>555</v>
      </c>
      <c r="IDA33" s="126" t="s">
        <v>555</v>
      </c>
      <c r="IDB33" s="126" t="s">
        <v>555</v>
      </c>
      <c r="IDC33" s="126" t="s">
        <v>555</v>
      </c>
      <c r="IDD33" s="126" t="s">
        <v>555</v>
      </c>
      <c r="IDE33" s="126" t="s">
        <v>555</v>
      </c>
      <c r="IDF33" s="126" t="s">
        <v>555</v>
      </c>
      <c r="IDG33" s="126" t="s">
        <v>555</v>
      </c>
      <c r="IDH33" s="126" t="s">
        <v>555</v>
      </c>
      <c r="IDI33" s="126" t="s">
        <v>555</v>
      </c>
      <c r="IDJ33" s="126" t="s">
        <v>555</v>
      </c>
      <c r="IDK33" s="126" t="s">
        <v>555</v>
      </c>
      <c r="IDL33" s="126" t="s">
        <v>555</v>
      </c>
      <c r="IDM33" s="126" t="s">
        <v>555</v>
      </c>
      <c r="IDN33" s="126" t="s">
        <v>555</v>
      </c>
      <c r="IDO33" s="126" t="s">
        <v>555</v>
      </c>
      <c r="IDP33" s="126" t="s">
        <v>555</v>
      </c>
      <c r="IDQ33" s="126" t="s">
        <v>555</v>
      </c>
      <c r="IDR33" s="126" t="s">
        <v>555</v>
      </c>
      <c r="IDS33" s="126" t="s">
        <v>555</v>
      </c>
      <c r="IDT33" s="126" t="s">
        <v>555</v>
      </c>
      <c r="IDU33" s="126" t="s">
        <v>555</v>
      </c>
      <c r="IDV33" s="126" t="s">
        <v>555</v>
      </c>
      <c r="IDW33" s="126" t="s">
        <v>555</v>
      </c>
      <c r="IDX33" s="126" t="s">
        <v>555</v>
      </c>
      <c r="IDY33" s="126" t="s">
        <v>555</v>
      </c>
      <c r="IDZ33" s="126" t="s">
        <v>555</v>
      </c>
      <c r="IEA33" s="126" t="s">
        <v>555</v>
      </c>
      <c r="IEB33" s="126" t="s">
        <v>555</v>
      </c>
      <c r="IEC33" s="126" t="s">
        <v>555</v>
      </c>
      <c r="IED33" s="126" t="s">
        <v>555</v>
      </c>
      <c r="IEE33" s="126" t="s">
        <v>555</v>
      </c>
      <c r="IEF33" s="126" t="s">
        <v>555</v>
      </c>
      <c r="IEG33" s="126" t="s">
        <v>555</v>
      </c>
      <c r="IEH33" s="126" t="s">
        <v>555</v>
      </c>
      <c r="IEI33" s="126" t="s">
        <v>555</v>
      </c>
      <c r="IEJ33" s="126" t="s">
        <v>555</v>
      </c>
      <c r="IEK33" s="126" t="s">
        <v>555</v>
      </c>
      <c r="IEL33" s="126" t="s">
        <v>555</v>
      </c>
      <c r="IEM33" s="126" t="s">
        <v>555</v>
      </c>
      <c r="IEN33" s="126" t="s">
        <v>555</v>
      </c>
      <c r="IEO33" s="126" t="s">
        <v>555</v>
      </c>
      <c r="IEP33" s="126" t="s">
        <v>555</v>
      </c>
      <c r="IEQ33" s="126" t="s">
        <v>555</v>
      </c>
      <c r="IER33" s="126" t="s">
        <v>555</v>
      </c>
      <c r="IES33" s="126" t="s">
        <v>555</v>
      </c>
      <c r="IET33" s="126" t="s">
        <v>555</v>
      </c>
      <c r="IEU33" s="126" t="s">
        <v>555</v>
      </c>
      <c r="IEV33" s="126" t="s">
        <v>555</v>
      </c>
      <c r="IEW33" s="126" t="s">
        <v>555</v>
      </c>
      <c r="IEX33" s="126" t="s">
        <v>555</v>
      </c>
      <c r="IEY33" s="126" t="s">
        <v>555</v>
      </c>
      <c r="IEZ33" s="126" t="s">
        <v>555</v>
      </c>
      <c r="IFA33" s="126" t="s">
        <v>555</v>
      </c>
      <c r="IFB33" s="126" t="s">
        <v>555</v>
      </c>
      <c r="IFC33" s="126" t="s">
        <v>555</v>
      </c>
      <c r="IFD33" s="126" t="s">
        <v>555</v>
      </c>
      <c r="IFE33" s="126" t="s">
        <v>555</v>
      </c>
      <c r="IFF33" s="126" t="s">
        <v>555</v>
      </c>
      <c r="IFG33" s="126" t="s">
        <v>555</v>
      </c>
      <c r="IFH33" s="126" t="s">
        <v>555</v>
      </c>
      <c r="IFI33" s="126" t="s">
        <v>555</v>
      </c>
      <c r="IFJ33" s="126" t="s">
        <v>555</v>
      </c>
      <c r="IFK33" s="126" t="s">
        <v>555</v>
      </c>
      <c r="IFL33" s="126" t="s">
        <v>555</v>
      </c>
      <c r="IFM33" s="126" t="s">
        <v>555</v>
      </c>
      <c r="IFN33" s="126" t="s">
        <v>555</v>
      </c>
      <c r="IFO33" s="126" t="s">
        <v>555</v>
      </c>
      <c r="IFP33" s="126" t="s">
        <v>555</v>
      </c>
      <c r="IFQ33" s="126" t="s">
        <v>555</v>
      </c>
      <c r="IFR33" s="126" t="s">
        <v>555</v>
      </c>
      <c r="IFS33" s="126" t="s">
        <v>555</v>
      </c>
      <c r="IFT33" s="126" t="s">
        <v>555</v>
      </c>
      <c r="IFU33" s="126" t="s">
        <v>555</v>
      </c>
      <c r="IFV33" s="126" t="s">
        <v>555</v>
      </c>
      <c r="IFW33" s="126" t="s">
        <v>555</v>
      </c>
      <c r="IFX33" s="126" t="s">
        <v>555</v>
      </c>
      <c r="IFY33" s="126" t="s">
        <v>555</v>
      </c>
      <c r="IFZ33" s="126" t="s">
        <v>555</v>
      </c>
      <c r="IGA33" s="126" t="s">
        <v>555</v>
      </c>
      <c r="IGB33" s="126" t="s">
        <v>555</v>
      </c>
      <c r="IGC33" s="126" t="s">
        <v>555</v>
      </c>
      <c r="IGD33" s="126" t="s">
        <v>555</v>
      </c>
      <c r="IGE33" s="126" t="s">
        <v>555</v>
      </c>
      <c r="IGF33" s="126" t="s">
        <v>555</v>
      </c>
      <c r="IGG33" s="126" t="s">
        <v>555</v>
      </c>
      <c r="IGH33" s="126" t="s">
        <v>555</v>
      </c>
      <c r="IGI33" s="126" t="s">
        <v>555</v>
      </c>
      <c r="IGJ33" s="126" t="s">
        <v>555</v>
      </c>
      <c r="IGK33" s="126" t="s">
        <v>555</v>
      </c>
      <c r="IGL33" s="126" t="s">
        <v>555</v>
      </c>
      <c r="IGM33" s="126" t="s">
        <v>555</v>
      </c>
      <c r="IGN33" s="126" t="s">
        <v>555</v>
      </c>
      <c r="IGO33" s="126" t="s">
        <v>555</v>
      </c>
      <c r="IGP33" s="126" t="s">
        <v>555</v>
      </c>
      <c r="IGQ33" s="126" t="s">
        <v>555</v>
      </c>
      <c r="IGR33" s="126" t="s">
        <v>555</v>
      </c>
      <c r="IGS33" s="126" t="s">
        <v>555</v>
      </c>
      <c r="IGT33" s="126" t="s">
        <v>555</v>
      </c>
      <c r="IGU33" s="126" t="s">
        <v>555</v>
      </c>
      <c r="IGV33" s="126" t="s">
        <v>555</v>
      </c>
      <c r="IGW33" s="126" t="s">
        <v>555</v>
      </c>
      <c r="IGX33" s="126" t="s">
        <v>555</v>
      </c>
      <c r="IGY33" s="126" t="s">
        <v>555</v>
      </c>
      <c r="IGZ33" s="126" t="s">
        <v>555</v>
      </c>
      <c r="IHA33" s="126" t="s">
        <v>555</v>
      </c>
      <c r="IHB33" s="126" t="s">
        <v>555</v>
      </c>
      <c r="IHC33" s="126" t="s">
        <v>555</v>
      </c>
      <c r="IHD33" s="126" t="s">
        <v>555</v>
      </c>
      <c r="IHE33" s="126" t="s">
        <v>555</v>
      </c>
      <c r="IHF33" s="126" t="s">
        <v>555</v>
      </c>
      <c r="IHG33" s="126" t="s">
        <v>555</v>
      </c>
      <c r="IHH33" s="126" t="s">
        <v>555</v>
      </c>
      <c r="IHI33" s="126" t="s">
        <v>555</v>
      </c>
      <c r="IHJ33" s="126" t="s">
        <v>555</v>
      </c>
      <c r="IHK33" s="126" t="s">
        <v>555</v>
      </c>
      <c r="IHL33" s="126" t="s">
        <v>555</v>
      </c>
      <c r="IHM33" s="126" t="s">
        <v>555</v>
      </c>
      <c r="IHN33" s="126" t="s">
        <v>555</v>
      </c>
      <c r="IHO33" s="126" t="s">
        <v>555</v>
      </c>
      <c r="IHP33" s="126" t="s">
        <v>555</v>
      </c>
      <c r="IHQ33" s="126" t="s">
        <v>555</v>
      </c>
      <c r="IHR33" s="126" t="s">
        <v>555</v>
      </c>
      <c r="IHS33" s="126" t="s">
        <v>555</v>
      </c>
      <c r="IHT33" s="126" t="s">
        <v>555</v>
      </c>
      <c r="IHU33" s="126" t="s">
        <v>555</v>
      </c>
      <c r="IHV33" s="126" t="s">
        <v>555</v>
      </c>
      <c r="IHW33" s="126" t="s">
        <v>555</v>
      </c>
      <c r="IHX33" s="126" t="s">
        <v>555</v>
      </c>
      <c r="IHY33" s="126" t="s">
        <v>555</v>
      </c>
      <c r="IHZ33" s="126" t="s">
        <v>555</v>
      </c>
      <c r="IIA33" s="126" t="s">
        <v>555</v>
      </c>
      <c r="IIB33" s="126" t="s">
        <v>555</v>
      </c>
      <c r="IIC33" s="126" t="s">
        <v>555</v>
      </c>
      <c r="IID33" s="126" t="s">
        <v>555</v>
      </c>
      <c r="IIE33" s="126" t="s">
        <v>555</v>
      </c>
      <c r="IIF33" s="126" t="s">
        <v>555</v>
      </c>
      <c r="IIG33" s="126" t="s">
        <v>555</v>
      </c>
      <c r="IIH33" s="126" t="s">
        <v>555</v>
      </c>
      <c r="III33" s="126" t="s">
        <v>555</v>
      </c>
      <c r="IIJ33" s="126" t="s">
        <v>555</v>
      </c>
      <c r="IIK33" s="126" t="s">
        <v>555</v>
      </c>
      <c r="IIL33" s="126" t="s">
        <v>555</v>
      </c>
      <c r="IIM33" s="126" t="s">
        <v>555</v>
      </c>
      <c r="IIN33" s="126" t="s">
        <v>555</v>
      </c>
      <c r="IIO33" s="126" t="s">
        <v>555</v>
      </c>
      <c r="IIP33" s="126" t="s">
        <v>555</v>
      </c>
      <c r="IIQ33" s="126" t="s">
        <v>555</v>
      </c>
      <c r="IIR33" s="126" t="s">
        <v>555</v>
      </c>
      <c r="IIS33" s="126" t="s">
        <v>555</v>
      </c>
      <c r="IIT33" s="126" t="s">
        <v>555</v>
      </c>
      <c r="IIU33" s="126" t="s">
        <v>555</v>
      </c>
      <c r="IIV33" s="126" t="s">
        <v>555</v>
      </c>
      <c r="IIW33" s="126" t="s">
        <v>555</v>
      </c>
      <c r="IIX33" s="126" t="s">
        <v>555</v>
      </c>
      <c r="IIY33" s="126" t="s">
        <v>555</v>
      </c>
      <c r="IIZ33" s="126" t="s">
        <v>555</v>
      </c>
      <c r="IJA33" s="126" t="s">
        <v>555</v>
      </c>
      <c r="IJB33" s="126" t="s">
        <v>555</v>
      </c>
      <c r="IJC33" s="126" t="s">
        <v>555</v>
      </c>
      <c r="IJD33" s="126" t="s">
        <v>555</v>
      </c>
      <c r="IJE33" s="126" t="s">
        <v>555</v>
      </c>
      <c r="IJF33" s="126" t="s">
        <v>555</v>
      </c>
      <c r="IJG33" s="126" t="s">
        <v>555</v>
      </c>
      <c r="IJH33" s="126" t="s">
        <v>555</v>
      </c>
      <c r="IJI33" s="126" t="s">
        <v>555</v>
      </c>
      <c r="IJJ33" s="126" t="s">
        <v>555</v>
      </c>
      <c r="IJK33" s="126" t="s">
        <v>555</v>
      </c>
      <c r="IJL33" s="126" t="s">
        <v>555</v>
      </c>
      <c r="IJM33" s="126" t="s">
        <v>555</v>
      </c>
      <c r="IJN33" s="126" t="s">
        <v>555</v>
      </c>
      <c r="IJO33" s="126" t="s">
        <v>555</v>
      </c>
      <c r="IJP33" s="126" t="s">
        <v>555</v>
      </c>
      <c r="IJQ33" s="126" t="s">
        <v>555</v>
      </c>
      <c r="IJR33" s="126" t="s">
        <v>555</v>
      </c>
      <c r="IJS33" s="126" t="s">
        <v>555</v>
      </c>
      <c r="IJT33" s="126" t="s">
        <v>555</v>
      </c>
      <c r="IJU33" s="126" t="s">
        <v>555</v>
      </c>
      <c r="IJV33" s="126" t="s">
        <v>555</v>
      </c>
      <c r="IJW33" s="126" t="s">
        <v>555</v>
      </c>
      <c r="IJX33" s="126" t="s">
        <v>555</v>
      </c>
      <c r="IJY33" s="126" t="s">
        <v>555</v>
      </c>
      <c r="IJZ33" s="126" t="s">
        <v>555</v>
      </c>
      <c r="IKA33" s="126" t="s">
        <v>555</v>
      </c>
      <c r="IKB33" s="126" t="s">
        <v>555</v>
      </c>
      <c r="IKC33" s="126" t="s">
        <v>555</v>
      </c>
      <c r="IKD33" s="126" t="s">
        <v>555</v>
      </c>
      <c r="IKE33" s="126" t="s">
        <v>555</v>
      </c>
      <c r="IKF33" s="126" t="s">
        <v>555</v>
      </c>
      <c r="IKG33" s="126" t="s">
        <v>555</v>
      </c>
      <c r="IKH33" s="126" t="s">
        <v>555</v>
      </c>
      <c r="IKI33" s="126" t="s">
        <v>555</v>
      </c>
      <c r="IKJ33" s="126" t="s">
        <v>555</v>
      </c>
      <c r="IKK33" s="126" t="s">
        <v>555</v>
      </c>
      <c r="IKL33" s="126" t="s">
        <v>555</v>
      </c>
      <c r="IKM33" s="126" t="s">
        <v>555</v>
      </c>
      <c r="IKN33" s="126" t="s">
        <v>555</v>
      </c>
      <c r="IKO33" s="126" t="s">
        <v>555</v>
      </c>
      <c r="IKP33" s="126" t="s">
        <v>555</v>
      </c>
      <c r="IKQ33" s="126" t="s">
        <v>555</v>
      </c>
      <c r="IKR33" s="126" t="s">
        <v>555</v>
      </c>
      <c r="IKS33" s="126" t="s">
        <v>555</v>
      </c>
      <c r="IKT33" s="126" t="s">
        <v>555</v>
      </c>
      <c r="IKU33" s="126" t="s">
        <v>555</v>
      </c>
      <c r="IKV33" s="126" t="s">
        <v>555</v>
      </c>
      <c r="IKW33" s="126" t="s">
        <v>555</v>
      </c>
      <c r="IKX33" s="126" t="s">
        <v>555</v>
      </c>
      <c r="IKY33" s="126" t="s">
        <v>555</v>
      </c>
      <c r="IKZ33" s="126" t="s">
        <v>555</v>
      </c>
      <c r="ILA33" s="126" t="s">
        <v>555</v>
      </c>
      <c r="ILB33" s="126" t="s">
        <v>555</v>
      </c>
      <c r="ILC33" s="126" t="s">
        <v>555</v>
      </c>
      <c r="ILD33" s="126" t="s">
        <v>555</v>
      </c>
      <c r="ILE33" s="126" t="s">
        <v>555</v>
      </c>
      <c r="ILF33" s="126" t="s">
        <v>555</v>
      </c>
      <c r="ILG33" s="126" t="s">
        <v>555</v>
      </c>
      <c r="ILH33" s="126" t="s">
        <v>555</v>
      </c>
      <c r="ILI33" s="126" t="s">
        <v>555</v>
      </c>
      <c r="ILJ33" s="126" t="s">
        <v>555</v>
      </c>
      <c r="ILK33" s="126" t="s">
        <v>555</v>
      </c>
      <c r="ILL33" s="126" t="s">
        <v>555</v>
      </c>
      <c r="ILM33" s="126" t="s">
        <v>555</v>
      </c>
      <c r="ILN33" s="126" t="s">
        <v>555</v>
      </c>
      <c r="ILO33" s="126" t="s">
        <v>555</v>
      </c>
      <c r="ILP33" s="126" t="s">
        <v>555</v>
      </c>
      <c r="ILQ33" s="126" t="s">
        <v>555</v>
      </c>
      <c r="ILR33" s="126" t="s">
        <v>555</v>
      </c>
      <c r="ILS33" s="126" t="s">
        <v>555</v>
      </c>
      <c r="ILT33" s="126" t="s">
        <v>555</v>
      </c>
      <c r="ILU33" s="126" t="s">
        <v>555</v>
      </c>
      <c r="ILV33" s="126" t="s">
        <v>555</v>
      </c>
      <c r="ILW33" s="126" t="s">
        <v>555</v>
      </c>
      <c r="ILX33" s="126" t="s">
        <v>555</v>
      </c>
      <c r="ILY33" s="126" t="s">
        <v>555</v>
      </c>
      <c r="ILZ33" s="126" t="s">
        <v>555</v>
      </c>
      <c r="IMA33" s="126" t="s">
        <v>555</v>
      </c>
      <c r="IMB33" s="126" t="s">
        <v>555</v>
      </c>
      <c r="IMC33" s="126" t="s">
        <v>555</v>
      </c>
      <c r="IMD33" s="126" t="s">
        <v>555</v>
      </c>
      <c r="IME33" s="126" t="s">
        <v>555</v>
      </c>
      <c r="IMF33" s="126" t="s">
        <v>555</v>
      </c>
      <c r="IMG33" s="126" t="s">
        <v>555</v>
      </c>
      <c r="IMH33" s="126" t="s">
        <v>555</v>
      </c>
      <c r="IMI33" s="126" t="s">
        <v>555</v>
      </c>
      <c r="IMJ33" s="126" t="s">
        <v>555</v>
      </c>
      <c r="IMK33" s="126" t="s">
        <v>555</v>
      </c>
      <c r="IML33" s="126" t="s">
        <v>555</v>
      </c>
      <c r="IMM33" s="126" t="s">
        <v>555</v>
      </c>
      <c r="IMN33" s="126" t="s">
        <v>555</v>
      </c>
      <c r="IMO33" s="126" t="s">
        <v>555</v>
      </c>
      <c r="IMP33" s="126" t="s">
        <v>555</v>
      </c>
      <c r="IMQ33" s="126" t="s">
        <v>555</v>
      </c>
      <c r="IMR33" s="126" t="s">
        <v>555</v>
      </c>
      <c r="IMS33" s="126" t="s">
        <v>555</v>
      </c>
      <c r="IMT33" s="126" t="s">
        <v>555</v>
      </c>
      <c r="IMU33" s="126" t="s">
        <v>555</v>
      </c>
      <c r="IMV33" s="126" t="s">
        <v>555</v>
      </c>
      <c r="IMW33" s="126" t="s">
        <v>555</v>
      </c>
      <c r="IMX33" s="126" t="s">
        <v>555</v>
      </c>
      <c r="IMY33" s="126" t="s">
        <v>555</v>
      </c>
      <c r="IMZ33" s="126" t="s">
        <v>555</v>
      </c>
      <c r="INA33" s="126" t="s">
        <v>555</v>
      </c>
      <c r="INB33" s="126" t="s">
        <v>555</v>
      </c>
      <c r="INC33" s="126" t="s">
        <v>555</v>
      </c>
      <c r="IND33" s="126" t="s">
        <v>555</v>
      </c>
      <c r="INE33" s="126" t="s">
        <v>555</v>
      </c>
      <c r="INF33" s="126" t="s">
        <v>555</v>
      </c>
      <c r="ING33" s="126" t="s">
        <v>555</v>
      </c>
      <c r="INH33" s="126" t="s">
        <v>555</v>
      </c>
      <c r="INI33" s="126" t="s">
        <v>555</v>
      </c>
      <c r="INJ33" s="126" t="s">
        <v>555</v>
      </c>
      <c r="INK33" s="126" t="s">
        <v>555</v>
      </c>
      <c r="INL33" s="126" t="s">
        <v>555</v>
      </c>
      <c r="INM33" s="126" t="s">
        <v>555</v>
      </c>
      <c r="INN33" s="126" t="s">
        <v>555</v>
      </c>
      <c r="INO33" s="126" t="s">
        <v>555</v>
      </c>
      <c r="INP33" s="126" t="s">
        <v>555</v>
      </c>
      <c r="INQ33" s="126" t="s">
        <v>555</v>
      </c>
      <c r="INR33" s="126" t="s">
        <v>555</v>
      </c>
      <c r="INS33" s="126" t="s">
        <v>555</v>
      </c>
      <c r="INT33" s="126" t="s">
        <v>555</v>
      </c>
      <c r="INU33" s="126" t="s">
        <v>555</v>
      </c>
      <c r="INV33" s="126" t="s">
        <v>555</v>
      </c>
      <c r="INW33" s="126" t="s">
        <v>555</v>
      </c>
      <c r="INX33" s="126" t="s">
        <v>555</v>
      </c>
      <c r="INY33" s="126" t="s">
        <v>555</v>
      </c>
      <c r="INZ33" s="126" t="s">
        <v>555</v>
      </c>
      <c r="IOA33" s="126" t="s">
        <v>555</v>
      </c>
      <c r="IOB33" s="126" t="s">
        <v>555</v>
      </c>
      <c r="IOC33" s="126" t="s">
        <v>555</v>
      </c>
      <c r="IOD33" s="126" t="s">
        <v>555</v>
      </c>
      <c r="IOE33" s="126" t="s">
        <v>555</v>
      </c>
      <c r="IOF33" s="126" t="s">
        <v>555</v>
      </c>
      <c r="IOG33" s="126" t="s">
        <v>555</v>
      </c>
      <c r="IOH33" s="126" t="s">
        <v>555</v>
      </c>
      <c r="IOI33" s="126" t="s">
        <v>555</v>
      </c>
      <c r="IOJ33" s="126" t="s">
        <v>555</v>
      </c>
      <c r="IOK33" s="126" t="s">
        <v>555</v>
      </c>
      <c r="IOL33" s="126" t="s">
        <v>555</v>
      </c>
      <c r="IOM33" s="126" t="s">
        <v>555</v>
      </c>
      <c r="ION33" s="126" t="s">
        <v>555</v>
      </c>
      <c r="IOO33" s="126" t="s">
        <v>555</v>
      </c>
      <c r="IOP33" s="126" t="s">
        <v>555</v>
      </c>
      <c r="IOQ33" s="126" t="s">
        <v>555</v>
      </c>
      <c r="IOR33" s="126" t="s">
        <v>555</v>
      </c>
      <c r="IOS33" s="126" t="s">
        <v>555</v>
      </c>
      <c r="IOT33" s="126" t="s">
        <v>555</v>
      </c>
      <c r="IOU33" s="126" t="s">
        <v>555</v>
      </c>
      <c r="IOV33" s="126" t="s">
        <v>555</v>
      </c>
      <c r="IOW33" s="126" t="s">
        <v>555</v>
      </c>
      <c r="IOX33" s="126" t="s">
        <v>555</v>
      </c>
      <c r="IOY33" s="126" t="s">
        <v>555</v>
      </c>
      <c r="IOZ33" s="126" t="s">
        <v>555</v>
      </c>
      <c r="IPA33" s="126" t="s">
        <v>555</v>
      </c>
      <c r="IPB33" s="126" t="s">
        <v>555</v>
      </c>
      <c r="IPC33" s="126" t="s">
        <v>555</v>
      </c>
      <c r="IPD33" s="126" t="s">
        <v>555</v>
      </c>
      <c r="IPE33" s="126" t="s">
        <v>555</v>
      </c>
      <c r="IPF33" s="126" t="s">
        <v>555</v>
      </c>
      <c r="IPG33" s="126" t="s">
        <v>555</v>
      </c>
      <c r="IPH33" s="126" t="s">
        <v>555</v>
      </c>
      <c r="IPI33" s="126" t="s">
        <v>555</v>
      </c>
      <c r="IPJ33" s="126" t="s">
        <v>555</v>
      </c>
      <c r="IPK33" s="126" t="s">
        <v>555</v>
      </c>
      <c r="IPL33" s="126" t="s">
        <v>555</v>
      </c>
      <c r="IPM33" s="126" t="s">
        <v>555</v>
      </c>
      <c r="IPN33" s="126" t="s">
        <v>555</v>
      </c>
      <c r="IPO33" s="126" t="s">
        <v>555</v>
      </c>
      <c r="IPP33" s="126" t="s">
        <v>555</v>
      </c>
      <c r="IPQ33" s="126" t="s">
        <v>555</v>
      </c>
      <c r="IPR33" s="126" t="s">
        <v>555</v>
      </c>
      <c r="IPS33" s="126" t="s">
        <v>555</v>
      </c>
      <c r="IPT33" s="126" t="s">
        <v>555</v>
      </c>
      <c r="IPU33" s="126" t="s">
        <v>555</v>
      </c>
      <c r="IPV33" s="126" t="s">
        <v>555</v>
      </c>
      <c r="IPW33" s="126" t="s">
        <v>555</v>
      </c>
      <c r="IPX33" s="126" t="s">
        <v>555</v>
      </c>
      <c r="IPY33" s="126" t="s">
        <v>555</v>
      </c>
      <c r="IPZ33" s="126" t="s">
        <v>555</v>
      </c>
      <c r="IQA33" s="126" t="s">
        <v>555</v>
      </c>
      <c r="IQB33" s="126" t="s">
        <v>555</v>
      </c>
      <c r="IQC33" s="126" t="s">
        <v>555</v>
      </c>
      <c r="IQD33" s="126" t="s">
        <v>555</v>
      </c>
      <c r="IQE33" s="126" t="s">
        <v>555</v>
      </c>
      <c r="IQF33" s="126" t="s">
        <v>555</v>
      </c>
      <c r="IQG33" s="126" t="s">
        <v>555</v>
      </c>
      <c r="IQH33" s="126" t="s">
        <v>555</v>
      </c>
      <c r="IQI33" s="126" t="s">
        <v>555</v>
      </c>
      <c r="IQJ33" s="126" t="s">
        <v>555</v>
      </c>
      <c r="IQK33" s="126" t="s">
        <v>555</v>
      </c>
      <c r="IQL33" s="126" t="s">
        <v>555</v>
      </c>
      <c r="IQM33" s="126" t="s">
        <v>555</v>
      </c>
      <c r="IQN33" s="126" t="s">
        <v>555</v>
      </c>
      <c r="IQO33" s="126" t="s">
        <v>555</v>
      </c>
      <c r="IQP33" s="126" t="s">
        <v>555</v>
      </c>
      <c r="IQQ33" s="126" t="s">
        <v>555</v>
      </c>
      <c r="IQR33" s="126" t="s">
        <v>555</v>
      </c>
      <c r="IQS33" s="126" t="s">
        <v>555</v>
      </c>
      <c r="IQT33" s="126" t="s">
        <v>555</v>
      </c>
      <c r="IQU33" s="126" t="s">
        <v>555</v>
      </c>
      <c r="IQV33" s="126" t="s">
        <v>555</v>
      </c>
      <c r="IQW33" s="126" t="s">
        <v>555</v>
      </c>
      <c r="IQX33" s="126" t="s">
        <v>555</v>
      </c>
      <c r="IQY33" s="126" t="s">
        <v>555</v>
      </c>
      <c r="IQZ33" s="126" t="s">
        <v>555</v>
      </c>
      <c r="IRA33" s="126" t="s">
        <v>555</v>
      </c>
      <c r="IRB33" s="126" t="s">
        <v>555</v>
      </c>
      <c r="IRC33" s="126" t="s">
        <v>555</v>
      </c>
      <c r="IRD33" s="126" t="s">
        <v>555</v>
      </c>
      <c r="IRE33" s="126" t="s">
        <v>555</v>
      </c>
      <c r="IRF33" s="126" t="s">
        <v>555</v>
      </c>
      <c r="IRG33" s="126" t="s">
        <v>555</v>
      </c>
      <c r="IRH33" s="126" t="s">
        <v>555</v>
      </c>
      <c r="IRI33" s="126" t="s">
        <v>555</v>
      </c>
      <c r="IRJ33" s="126" t="s">
        <v>555</v>
      </c>
      <c r="IRK33" s="126" t="s">
        <v>555</v>
      </c>
      <c r="IRL33" s="126" t="s">
        <v>555</v>
      </c>
      <c r="IRM33" s="126" t="s">
        <v>555</v>
      </c>
      <c r="IRN33" s="126" t="s">
        <v>555</v>
      </c>
      <c r="IRO33" s="126" t="s">
        <v>555</v>
      </c>
      <c r="IRP33" s="126" t="s">
        <v>555</v>
      </c>
      <c r="IRQ33" s="126" t="s">
        <v>555</v>
      </c>
      <c r="IRR33" s="126" t="s">
        <v>555</v>
      </c>
      <c r="IRS33" s="126" t="s">
        <v>555</v>
      </c>
      <c r="IRT33" s="126" t="s">
        <v>555</v>
      </c>
      <c r="IRU33" s="126" t="s">
        <v>555</v>
      </c>
      <c r="IRV33" s="126" t="s">
        <v>555</v>
      </c>
      <c r="IRW33" s="126" t="s">
        <v>555</v>
      </c>
      <c r="IRX33" s="126" t="s">
        <v>555</v>
      </c>
      <c r="IRY33" s="126" t="s">
        <v>555</v>
      </c>
      <c r="IRZ33" s="126" t="s">
        <v>555</v>
      </c>
      <c r="ISA33" s="126" t="s">
        <v>555</v>
      </c>
      <c r="ISB33" s="126" t="s">
        <v>555</v>
      </c>
      <c r="ISC33" s="126" t="s">
        <v>555</v>
      </c>
      <c r="ISD33" s="126" t="s">
        <v>555</v>
      </c>
      <c r="ISE33" s="126" t="s">
        <v>555</v>
      </c>
      <c r="ISF33" s="126" t="s">
        <v>555</v>
      </c>
      <c r="ISG33" s="126" t="s">
        <v>555</v>
      </c>
      <c r="ISH33" s="126" t="s">
        <v>555</v>
      </c>
      <c r="ISI33" s="126" t="s">
        <v>555</v>
      </c>
      <c r="ISJ33" s="126" t="s">
        <v>555</v>
      </c>
      <c r="ISK33" s="126" t="s">
        <v>555</v>
      </c>
      <c r="ISL33" s="126" t="s">
        <v>555</v>
      </c>
      <c r="ISM33" s="126" t="s">
        <v>555</v>
      </c>
      <c r="ISN33" s="126" t="s">
        <v>555</v>
      </c>
      <c r="ISO33" s="126" t="s">
        <v>555</v>
      </c>
      <c r="ISP33" s="126" t="s">
        <v>555</v>
      </c>
      <c r="ISQ33" s="126" t="s">
        <v>555</v>
      </c>
      <c r="ISR33" s="126" t="s">
        <v>555</v>
      </c>
      <c r="ISS33" s="126" t="s">
        <v>555</v>
      </c>
      <c r="IST33" s="126" t="s">
        <v>555</v>
      </c>
      <c r="ISU33" s="126" t="s">
        <v>555</v>
      </c>
      <c r="ISV33" s="126" t="s">
        <v>555</v>
      </c>
      <c r="ISW33" s="126" t="s">
        <v>555</v>
      </c>
      <c r="ISX33" s="126" t="s">
        <v>555</v>
      </c>
      <c r="ISY33" s="126" t="s">
        <v>555</v>
      </c>
      <c r="ISZ33" s="126" t="s">
        <v>555</v>
      </c>
      <c r="ITA33" s="126" t="s">
        <v>555</v>
      </c>
      <c r="ITB33" s="126" t="s">
        <v>555</v>
      </c>
      <c r="ITC33" s="126" t="s">
        <v>555</v>
      </c>
      <c r="ITD33" s="126" t="s">
        <v>555</v>
      </c>
      <c r="ITE33" s="126" t="s">
        <v>555</v>
      </c>
      <c r="ITF33" s="126" t="s">
        <v>555</v>
      </c>
      <c r="ITG33" s="126" t="s">
        <v>555</v>
      </c>
      <c r="ITH33" s="126" t="s">
        <v>555</v>
      </c>
      <c r="ITI33" s="126" t="s">
        <v>555</v>
      </c>
      <c r="ITJ33" s="126" t="s">
        <v>555</v>
      </c>
      <c r="ITK33" s="126" t="s">
        <v>555</v>
      </c>
      <c r="ITL33" s="126" t="s">
        <v>555</v>
      </c>
      <c r="ITM33" s="126" t="s">
        <v>555</v>
      </c>
      <c r="ITN33" s="126" t="s">
        <v>555</v>
      </c>
      <c r="ITO33" s="126" t="s">
        <v>555</v>
      </c>
      <c r="ITP33" s="126" t="s">
        <v>555</v>
      </c>
      <c r="ITQ33" s="126" t="s">
        <v>555</v>
      </c>
      <c r="ITR33" s="126" t="s">
        <v>555</v>
      </c>
      <c r="ITS33" s="126" t="s">
        <v>555</v>
      </c>
      <c r="ITT33" s="126" t="s">
        <v>555</v>
      </c>
      <c r="ITU33" s="126" t="s">
        <v>555</v>
      </c>
      <c r="ITV33" s="126" t="s">
        <v>555</v>
      </c>
      <c r="ITW33" s="126" t="s">
        <v>555</v>
      </c>
      <c r="ITX33" s="126" t="s">
        <v>555</v>
      </c>
      <c r="ITY33" s="126" t="s">
        <v>555</v>
      </c>
      <c r="ITZ33" s="126" t="s">
        <v>555</v>
      </c>
      <c r="IUA33" s="126" t="s">
        <v>555</v>
      </c>
      <c r="IUB33" s="126" t="s">
        <v>555</v>
      </c>
      <c r="IUC33" s="126" t="s">
        <v>555</v>
      </c>
      <c r="IUD33" s="126" t="s">
        <v>555</v>
      </c>
      <c r="IUE33" s="126" t="s">
        <v>555</v>
      </c>
      <c r="IUF33" s="126" t="s">
        <v>555</v>
      </c>
      <c r="IUG33" s="126" t="s">
        <v>555</v>
      </c>
      <c r="IUH33" s="126" t="s">
        <v>555</v>
      </c>
      <c r="IUI33" s="126" t="s">
        <v>555</v>
      </c>
      <c r="IUJ33" s="126" t="s">
        <v>555</v>
      </c>
      <c r="IUK33" s="126" t="s">
        <v>555</v>
      </c>
      <c r="IUL33" s="126" t="s">
        <v>555</v>
      </c>
      <c r="IUM33" s="126" t="s">
        <v>555</v>
      </c>
      <c r="IUN33" s="126" t="s">
        <v>555</v>
      </c>
      <c r="IUO33" s="126" t="s">
        <v>555</v>
      </c>
      <c r="IUP33" s="126" t="s">
        <v>555</v>
      </c>
      <c r="IUQ33" s="126" t="s">
        <v>555</v>
      </c>
      <c r="IUR33" s="126" t="s">
        <v>555</v>
      </c>
      <c r="IUS33" s="126" t="s">
        <v>555</v>
      </c>
      <c r="IUT33" s="126" t="s">
        <v>555</v>
      </c>
      <c r="IUU33" s="126" t="s">
        <v>555</v>
      </c>
      <c r="IUV33" s="126" t="s">
        <v>555</v>
      </c>
      <c r="IUW33" s="126" t="s">
        <v>555</v>
      </c>
      <c r="IUX33" s="126" t="s">
        <v>555</v>
      </c>
      <c r="IUY33" s="126" t="s">
        <v>555</v>
      </c>
      <c r="IUZ33" s="126" t="s">
        <v>555</v>
      </c>
      <c r="IVA33" s="126" t="s">
        <v>555</v>
      </c>
      <c r="IVB33" s="126" t="s">
        <v>555</v>
      </c>
      <c r="IVC33" s="126" t="s">
        <v>555</v>
      </c>
      <c r="IVD33" s="126" t="s">
        <v>555</v>
      </c>
      <c r="IVE33" s="126" t="s">
        <v>555</v>
      </c>
      <c r="IVF33" s="126" t="s">
        <v>555</v>
      </c>
      <c r="IVG33" s="126" t="s">
        <v>555</v>
      </c>
      <c r="IVH33" s="126" t="s">
        <v>555</v>
      </c>
      <c r="IVI33" s="126" t="s">
        <v>555</v>
      </c>
      <c r="IVJ33" s="126" t="s">
        <v>555</v>
      </c>
      <c r="IVK33" s="126" t="s">
        <v>555</v>
      </c>
      <c r="IVL33" s="126" t="s">
        <v>555</v>
      </c>
      <c r="IVM33" s="126" t="s">
        <v>555</v>
      </c>
      <c r="IVN33" s="126" t="s">
        <v>555</v>
      </c>
      <c r="IVO33" s="126" t="s">
        <v>555</v>
      </c>
      <c r="IVP33" s="126" t="s">
        <v>555</v>
      </c>
      <c r="IVQ33" s="126" t="s">
        <v>555</v>
      </c>
      <c r="IVR33" s="126" t="s">
        <v>555</v>
      </c>
      <c r="IVS33" s="126" t="s">
        <v>555</v>
      </c>
      <c r="IVT33" s="126" t="s">
        <v>555</v>
      </c>
      <c r="IVU33" s="126" t="s">
        <v>555</v>
      </c>
      <c r="IVV33" s="126" t="s">
        <v>555</v>
      </c>
      <c r="IVW33" s="126" t="s">
        <v>555</v>
      </c>
      <c r="IVX33" s="126" t="s">
        <v>555</v>
      </c>
      <c r="IVY33" s="126" t="s">
        <v>555</v>
      </c>
      <c r="IVZ33" s="126" t="s">
        <v>555</v>
      </c>
      <c r="IWA33" s="126" t="s">
        <v>555</v>
      </c>
      <c r="IWB33" s="126" t="s">
        <v>555</v>
      </c>
      <c r="IWC33" s="126" t="s">
        <v>555</v>
      </c>
      <c r="IWD33" s="126" t="s">
        <v>555</v>
      </c>
      <c r="IWE33" s="126" t="s">
        <v>555</v>
      </c>
      <c r="IWF33" s="126" t="s">
        <v>555</v>
      </c>
      <c r="IWG33" s="126" t="s">
        <v>555</v>
      </c>
      <c r="IWH33" s="126" t="s">
        <v>555</v>
      </c>
      <c r="IWI33" s="126" t="s">
        <v>555</v>
      </c>
      <c r="IWJ33" s="126" t="s">
        <v>555</v>
      </c>
      <c r="IWK33" s="126" t="s">
        <v>555</v>
      </c>
      <c r="IWL33" s="126" t="s">
        <v>555</v>
      </c>
      <c r="IWM33" s="126" t="s">
        <v>555</v>
      </c>
      <c r="IWN33" s="126" t="s">
        <v>555</v>
      </c>
      <c r="IWO33" s="126" t="s">
        <v>555</v>
      </c>
      <c r="IWP33" s="126" t="s">
        <v>555</v>
      </c>
      <c r="IWQ33" s="126" t="s">
        <v>555</v>
      </c>
      <c r="IWR33" s="126" t="s">
        <v>555</v>
      </c>
      <c r="IWS33" s="126" t="s">
        <v>555</v>
      </c>
      <c r="IWT33" s="126" t="s">
        <v>555</v>
      </c>
      <c r="IWU33" s="126" t="s">
        <v>555</v>
      </c>
      <c r="IWV33" s="126" t="s">
        <v>555</v>
      </c>
      <c r="IWW33" s="126" t="s">
        <v>555</v>
      </c>
      <c r="IWX33" s="126" t="s">
        <v>555</v>
      </c>
      <c r="IWY33" s="126" t="s">
        <v>555</v>
      </c>
      <c r="IWZ33" s="126" t="s">
        <v>555</v>
      </c>
      <c r="IXA33" s="126" t="s">
        <v>555</v>
      </c>
      <c r="IXB33" s="126" t="s">
        <v>555</v>
      </c>
      <c r="IXC33" s="126" t="s">
        <v>555</v>
      </c>
      <c r="IXD33" s="126" t="s">
        <v>555</v>
      </c>
      <c r="IXE33" s="126" t="s">
        <v>555</v>
      </c>
      <c r="IXF33" s="126" t="s">
        <v>555</v>
      </c>
      <c r="IXG33" s="126" t="s">
        <v>555</v>
      </c>
      <c r="IXH33" s="126" t="s">
        <v>555</v>
      </c>
      <c r="IXI33" s="126" t="s">
        <v>555</v>
      </c>
      <c r="IXJ33" s="126" t="s">
        <v>555</v>
      </c>
      <c r="IXK33" s="126" t="s">
        <v>555</v>
      </c>
      <c r="IXL33" s="126" t="s">
        <v>555</v>
      </c>
      <c r="IXM33" s="126" t="s">
        <v>555</v>
      </c>
      <c r="IXN33" s="126" t="s">
        <v>555</v>
      </c>
      <c r="IXO33" s="126" t="s">
        <v>555</v>
      </c>
      <c r="IXP33" s="126" t="s">
        <v>555</v>
      </c>
      <c r="IXQ33" s="126" t="s">
        <v>555</v>
      </c>
      <c r="IXR33" s="126" t="s">
        <v>555</v>
      </c>
      <c r="IXS33" s="126" t="s">
        <v>555</v>
      </c>
      <c r="IXT33" s="126" t="s">
        <v>555</v>
      </c>
      <c r="IXU33" s="126" t="s">
        <v>555</v>
      </c>
      <c r="IXV33" s="126" t="s">
        <v>555</v>
      </c>
      <c r="IXW33" s="126" t="s">
        <v>555</v>
      </c>
      <c r="IXX33" s="126" t="s">
        <v>555</v>
      </c>
      <c r="IXY33" s="126" t="s">
        <v>555</v>
      </c>
      <c r="IXZ33" s="126" t="s">
        <v>555</v>
      </c>
      <c r="IYA33" s="126" t="s">
        <v>555</v>
      </c>
      <c r="IYB33" s="126" t="s">
        <v>555</v>
      </c>
      <c r="IYC33" s="126" t="s">
        <v>555</v>
      </c>
      <c r="IYD33" s="126" t="s">
        <v>555</v>
      </c>
      <c r="IYE33" s="126" t="s">
        <v>555</v>
      </c>
      <c r="IYF33" s="126" t="s">
        <v>555</v>
      </c>
      <c r="IYG33" s="126" t="s">
        <v>555</v>
      </c>
      <c r="IYH33" s="126" t="s">
        <v>555</v>
      </c>
      <c r="IYI33" s="126" t="s">
        <v>555</v>
      </c>
      <c r="IYJ33" s="126" t="s">
        <v>555</v>
      </c>
      <c r="IYK33" s="126" t="s">
        <v>555</v>
      </c>
      <c r="IYL33" s="126" t="s">
        <v>555</v>
      </c>
      <c r="IYM33" s="126" t="s">
        <v>555</v>
      </c>
      <c r="IYN33" s="126" t="s">
        <v>555</v>
      </c>
      <c r="IYO33" s="126" t="s">
        <v>555</v>
      </c>
      <c r="IYP33" s="126" t="s">
        <v>555</v>
      </c>
      <c r="IYQ33" s="126" t="s">
        <v>555</v>
      </c>
      <c r="IYR33" s="126" t="s">
        <v>555</v>
      </c>
      <c r="IYS33" s="126" t="s">
        <v>555</v>
      </c>
      <c r="IYT33" s="126" t="s">
        <v>555</v>
      </c>
      <c r="IYU33" s="126" t="s">
        <v>555</v>
      </c>
      <c r="IYV33" s="126" t="s">
        <v>555</v>
      </c>
      <c r="IYW33" s="126" t="s">
        <v>555</v>
      </c>
      <c r="IYX33" s="126" t="s">
        <v>555</v>
      </c>
      <c r="IYY33" s="126" t="s">
        <v>555</v>
      </c>
      <c r="IYZ33" s="126" t="s">
        <v>555</v>
      </c>
      <c r="IZA33" s="126" t="s">
        <v>555</v>
      </c>
      <c r="IZB33" s="126" t="s">
        <v>555</v>
      </c>
      <c r="IZC33" s="126" t="s">
        <v>555</v>
      </c>
      <c r="IZD33" s="126" t="s">
        <v>555</v>
      </c>
      <c r="IZE33" s="126" t="s">
        <v>555</v>
      </c>
      <c r="IZF33" s="126" t="s">
        <v>555</v>
      </c>
      <c r="IZG33" s="126" t="s">
        <v>555</v>
      </c>
      <c r="IZH33" s="126" t="s">
        <v>555</v>
      </c>
      <c r="IZI33" s="126" t="s">
        <v>555</v>
      </c>
      <c r="IZJ33" s="126" t="s">
        <v>555</v>
      </c>
      <c r="IZK33" s="126" t="s">
        <v>555</v>
      </c>
      <c r="IZL33" s="126" t="s">
        <v>555</v>
      </c>
      <c r="IZM33" s="126" t="s">
        <v>555</v>
      </c>
      <c r="IZN33" s="126" t="s">
        <v>555</v>
      </c>
      <c r="IZO33" s="126" t="s">
        <v>555</v>
      </c>
      <c r="IZP33" s="126" t="s">
        <v>555</v>
      </c>
      <c r="IZQ33" s="126" t="s">
        <v>555</v>
      </c>
      <c r="IZR33" s="126" t="s">
        <v>555</v>
      </c>
      <c r="IZS33" s="126" t="s">
        <v>555</v>
      </c>
      <c r="IZT33" s="126" t="s">
        <v>555</v>
      </c>
      <c r="IZU33" s="126" t="s">
        <v>555</v>
      </c>
      <c r="IZV33" s="126" t="s">
        <v>555</v>
      </c>
      <c r="IZW33" s="126" t="s">
        <v>555</v>
      </c>
      <c r="IZX33" s="126" t="s">
        <v>555</v>
      </c>
      <c r="IZY33" s="126" t="s">
        <v>555</v>
      </c>
      <c r="IZZ33" s="126" t="s">
        <v>555</v>
      </c>
      <c r="JAA33" s="126" t="s">
        <v>555</v>
      </c>
      <c r="JAB33" s="126" t="s">
        <v>555</v>
      </c>
      <c r="JAC33" s="126" t="s">
        <v>555</v>
      </c>
      <c r="JAD33" s="126" t="s">
        <v>555</v>
      </c>
      <c r="JAE33" s="126" t="s">
        <v>555</v>
      </c>
      <c r="JAF33" s="126" t="s">
        <v>555</v>
      </c>
      <c r="JAG33" s="126" t="s">
        <v>555</v>
      </c>
      <c r="JAH33" s="126" t="s">
        <v>555</v>
      </c>
      <c r="JAI33" s="126" t="s">
        <v>555</v>
      </c>
      <c r="JAJ33" s="126" t="s">
        <v>555</v>
      </c>
      <c r="JAK33" s="126" t="s">
        <v>555</v>
      </c>
      <c r="JAL33" s="126" t="s">
        <v>555</v>
      </c>
      <c r="JAM33" s="126" t="s">
        <v>555</v>
      </c>
      <c r="JAN33" s="126" t="s">
        <v>555</v>
      </c>
      <c r="JAO33" s="126" t="s">
        <v>555</v>
      </c>
      <c r="JAP33" s="126" t="s">
        <v>555</v>
      </c>
      <c r="JAQ33" s="126" t="s">
        <v>555</v>
      </c>
      <c r="JAR33" s="126" t="s">
        <v>555</v>
      </c>
      <c r="JAS33" s="126" t="s">
        <v>555</v>
      </c>
      <c r="JAT33" s="126" t="s">
        <v>555</v>
      </c>
      <c r="JAU33" s="126" t="s">
        <v>555</v>
      </c>
      <c r="JAV33" s="126" t="s">
        <v>555</v>
      </c>
      <c r="JAW33" s="126" t="s">
        <v>555</v>
      </c>
      <c r="JAX33" s="126" t="s">
        <v>555</v>
      </c>
      <c r="JAY33" s="126" t="s">
        <v>555</v>
      </c>
      <c r="JAZ33" s="126" t="s">
        <v>555</v>
      </c>
      <c r="JBA33" s="126" t="s">
        <v>555</v>
      </c>
      <c r="JBB33" s="126" t="s">
        <v>555</v>
      </c>
      <c r="JBC33" s="126" t="s">
        <v>555</v>
      </c>
      <c r="JBD33" s="126" t="s">
        <v>555</v>
      </c>
      <c r="JBE33" s="126" t="s">
        <v>555</v>
      </c>
      <c r="JBF33" s="126" t="s">
        <v>555</v>
      </c>
      <c r="JBG33" s="126" t="s">
        <v>555</v>
      </c>
      <c r="JBH33" s="126" t="s">
        <v>555</v>
      </c>
      <c r="JBI33" s="126" t="s">
        <v>555</v>
      </c>
      <c r="JBJ33" s="126" t="s">
        <v>555</v>
      </c>
      <c r="JBK33" s="126" t="s">
        <v>555</v>
      </c>
      <c r="JBL33" s="126" t="s">
        <v>555</v>
      </c>
      <c r="JBM33" s="126" t="s">
        <v>555</v>
      </c>
      <c r="JBN33" s="126" t="s">
        <v>555</v>
      </c>
      <c r="JBO33" s="126" t="s">
        <v>555</v>
      </c>
      <c r="JBP33" s="126" t="s">
        <v>555</v>
      </c>
      <c r="JBQ33" s="126" t="s">
        <v>555</v>
      </c>
      <c r="JBR33" s="126" t="s">
        <v>555</v>
      </c>
      <c r="JBS33" s="126" t="s">
        <v>555</v>
      </c>
      <c r="JBT33" s="126" t="s">
        <v>555</v>
      </c>
      <c r="JBU33" s="126" t="s">
        <v>555</v>
      </c>
      <c r="JBV33" s="126" t="s">
        <v>555</v>
      </c>
      <c r="JBW33" s="126" t="s">
        <v>555</v>
      </c>
      <c r="JBX33" s="126" t="s">
        <v>555</v>
      </c>
      <c r="JBY33" s="126" t="s">
        <v>555</v>
      </c>
      <c r="JBZ33" s="126" t="s">
        <v>555</v>
      </c>
      <c r="JCA33" s="126" t="s">
        <v>555</v>
      </c>
      <c r="JCB33" s="126" t="s">
        <v>555</v>
      </c>
      <c r="JCC33" s="126" t="s">
        <v>555</v>
      </c>
      <c r="JCD33" s="126" t="s">
        <v>555</v>
      </c>
      <c r="JCE33" s="126" t="s">
        <v>555</v>
      </c>
      <c r="JCF33" s="126" t="s">
        <v>555</v>
      </c>
      <c r="JCG33" s="126" t="s">
        <v>555</v>
      </c>
      <c r="JCH33" s="126" t="s">
        <v>555</v>
      </c>
      <c r="JCI33" s="126" t="s">
        <v>555</v>
      </c>
      <c r="JCJ33" s="126" t="s">
        <v>555</v>
      </c>
      <c r="JCK33" s="126" t="s">
        <v>555</v>
      </c>
      <c r="JCL33" s="126" t="s">
        <v>555</v>
      </c>
      <c r="JCM33" s="126" t="s">
        <v>555</v>
      </c>
      <c r="JCN33" s="126" t="s">
        <v>555</v>
      </c>
      <c r="JCO33" s="126" t="s">
        <v>555</v>
      </c>
      <c r="JCP33" s="126" t="s">
        <v>555</v>
      </c>
      <c r="JCQ33" s="126" t="s">
        <v>555</v>
      </c>
      <c r="JCR33" s="126" t="s">
        <v>555</v>
      </c>
      <c r="JCS33" s="126" t="s">
        <v>555</v>
      </c>
      <c r="JCT33" s="126" t="s">
        <v>555</v>
      </c>
      <c r="JCU33" s="126" t="s">
        <v>555</v>
      </c>
      <c r="JCV33" s="126" t="s">
        <v>555</v>
      </c>
      <c r="JCW33" s="126" t="s">
        <v>555</v>
      </c>
      <c r="JCX33" s="126" t="s">
        <v>555</v>
      </c>
      <c r="JCY33" s="126" t="s">
        <v>555</v>
      </c>
      <c r="JCZ33" s="126" t="s">
        <v>555</v>
      </c>
      <c r="JDA33" s="126" t="s">
        <v>555</v>
      </c>
      <c r="JDB33" s="126" t="s">
        <v>555</v>
      </c>
      <c r="JDC33" s="126" t="s">
        <v>555</v>
      </c>
      <c r="JDD33" s="126" t="s">
        <v>555</v>
      </c>
      <c r="JDE33" s="126" t="s">
        <v>555</v>
      </c>
      <c r="JDF33" s="126" t="s">
        <v>555</v>
      </c>
      <c r="JDG33" s="126" t="s">
        <v>555</v>
      </c>
      <c r="JDH33" s="126" t="s">
        <v>555</v>
      </c>
      <c r="JDI33" s="126" t="s">
        <v>555</v>
      </c>
      <c r="JDJ33" s="126" t="s">
        <v>555</v>
      </c>
      <c r="JDK33" s="126" t="s">
        <v>555</v>
      </c>
      <c r="JDL33" s="126" t="s">
        <v>555</v>
      </c>
      <c r="JDM33" s="126" t="s">
        <v>555</v>
      </c>
      <c r="JDN33" s="126" t="s">
        <v>555</v>
      </c>
      <c r="JDO33" s="126" t="s">
        <v>555</v>
      </c>
      <c r="JDP33" s="126" t="s">
        <v>555</v>
      </c>
      <c r="JDQ33" s="126" t="s">
        <v>555</v>
      </c>
      <c r="JDR33" s="126" t="s">
        <v>555</v>
      </c>
      <c r="JDS33" s="126" t="s">
        <v>555</v>
      </c>
      <c r="JDT33" s="126" t="s">
        <v>555</v>
      </c>
      <c r="JDU33" s="126" t="s">
        <v>555</v>
      </c>
      <c r="JDV33" s="126" t="s">
        <v>555</v>
      </c>
      <c r="JDW33" s="126" t="s">
        <v>555</v>
      </c>
      <c r="JDX33" s="126" t="s">
        <v>555</v>
      </c>
      <c r="JDY33" s="126" t="s">
        <v>555</v>
      </c>
      <c r="JDZ33" s="126" t="s">
        <v>555</v>
      </c>
      <c r="JEA33" s="126" t="s">
        <v>555</v>
      </c>
      <c r="JEB33" s="126" t="s">
        <v>555</v>
      </c>
      <c r="JEC33" s="126" t="s">
        <v>555</v>
      </c>
      <c r="JED33" s="126" t="s">
        <v>555</v>
      </c>
      <c r="JEE33" s="126" t="s">
        <v>555</v>
      </c>
      <c r="JEF33" s="126" t="s">
        <v>555</v>
      </c>
      <c r="JEG33" s="126" t="s">
        <v>555</v>
      </c>
      <c r="JEH33" s="126" t="s">
        <v>555</v>
      </c>
      <c r="JEI33" s="126" t="s">
        <v>555</v>
      </c>
      <c r="JEJ33" s="126" t="s">
        <v>555</v>
      </c>
      <c r="JEK33" s="126" t="s">
        <v>555</v>
      </c>
      <c r="JEL33" s="126" t="s">
        <v>555</v>
      </c>
      <c r="JEM33" s="126" t="s">
        <v>555</v>
      </c>
      <c r="JEN33" s="126" t="s">
        <v>555</v>
      </c>
      <c r="JEO33" s="126" t="s">
        <v>555</v>
      </c>
      <c r="JEP33" s="126" t="s">
        <v>555</v>
      </c>
      <c r="JEQ33" s="126" t="s">
        <v>555</v>
      </c>
      <c r="JER33" s="126" t="s">
        <v>555</v>
      </c>
      <c r="JES33" s="126" t="s">
        <v>555</v>
      </c>
      <c r="JET33" s="126" t="s">
        <v>555</v>
      </c>
      <c r="JEU33" s="126" t="s">
        <v>555</v>
      </c>
      <c r="JEV33" s="126" t="s">
        <v>555</v>
      </c>
      <c r="JEW33" s="126" t="s">
        <v>555</v>
      </c>
      <c r="JEX33" s="126" t="s">
        <v>555</v>
      </c>
      <c r="JEY33" s="126" t="s">
        <v>555</v>
      </c>
      <c r="JEZ33" s="126" t="s">
        <v>555</v>
      </c>
      <c r="JFA33" s="126" t="s">
        <v>555</v>
      </c>
      <c r="JFB33" s="126" t="s">
        <v>555</v>
      </c>
      <c r="JFC33" s="126" t="s">
        <v>555</v>
      </c>
      <c r="JFD33" s="126" t="s">
        <v>555</v>
      </c>
      <c r="JFE33" s="126" t="s">
        <v>555</v>
      </c>
      <c r="JFF33" s="126" t="s">
        <v>555</v>
      </c>
      <c r="JFG33" s="126" t="s">
        <v>555</v>
      </c>
      <c r="JFH33" s="126" t="s">
        <v>555</v>
      </c>
      <c r="JFI33" s="126" t="s">
        <v>555</v>
      </c>
      <c r="JFJ33" s="126" t="s">
        <v>555</v>
      </c>
      <c r="JFK33" s="126" t="s">
        <v>555</v>
      </c>
      <c r="JFL33" s="126" t="s">
        <v>555</v>
      </c>
      <c r="JFM33" s="126" t="s">
        <v>555</v>
      </c>
      <c r="JFN33" s="126" t="s">
        <v>555</v>
      </c>
      <c r="JFO33" s="126" t="s">
        <v>555</v>
      </c>
      <c r="JFP33" s="126" t="s">
        <v>555</v>
      </c>
      <c r="JFQ33" s="126" t="s">
        <v>555</v>
      </c>
      <c r="JFR33" s="126" t="s">
        <v>555</v>
      </c>
      <c r="JFS33" s="126" t="s">
        <v>555</v>
      </c>
      <c r="JFT33" s="126" t="s">
        <v>555</v>
      </c>
      <c r="JFU33" s="126" t="s">
        <v>555</v>
      </c>
      <c r="JFV33" s="126" t="s">
        <v>555</v>
      </c>
      <c r="JFW33" s="126" t="s">
        <v>555</v>
      </c>
      <c r="JFX33" s="126" t="s">
        <v>555</v>
      </c>
      <c r="JFY33" s="126" t="s">
        <v>555</v>
      </c>
      <c r="JFZ33" s="126" t="s">
        <v>555</v>
      </c>
      <c r="JGA33" s="126" t="s">
        <v>555</v>
      </c>
      <c r="JGB33" s="126" t="s">
        <v>555</v>
      </c>
      <c r="JGC33" s="126" t="s">
        <v>555</v>
      </c>
      <c r="JGD33" s="126" t="s">
        <v>555</v>
      </c>
      <c r="JGE33" s="126" t="s">
        <v>555</v>
      </c>
      <c r="JGF33" s="126" t="s">
        <v>555</v>
      </c>
      <c r="JGG33" s="126" t="s">
        <v>555</v>
      </c>
      <c r="JGH33" s="126" t="s">
        <v>555</v>
      </c>
      <c r="JGI33" s="126" t="s">
        <v>555</v>
      </c>
      <c r="JGJ33" s="126" t="s">
        <v>555</v>
      </c>
      <c r="JGK33" s="126" t="s">
        <v>555</v>
      </c>
      <c r="JGL33" s="126" t="s">
        <v>555</v>
      </c>
      <c r="JGM33" s="126" t="s">
        <v>555</v>
      </c>
      <c r="JGN33" s="126" t="s">
        <v>555</v>
      </c>
      <c r="JGO33" s="126" t="s">
        <v>555</v>
      </c>
      <c r="JGP33" s="126" t="s">
        <v>555</v>
      </c>
      <c r="JGQ33" s="126" t="s">
        <v>555</v>
      </c>
      <c r="JGR33" s="126" t="s">
        <v>555</v>
      </c>
      <c r="JGS33" s="126" t="s">
        <v>555</v>
      </c>
      <c r="JGT33" s="126" t="s">
        <v>555</v>
      </c>
      <c r="JGU33" s="126" t="s">
        <v>555</v>
      </c>
      <c r="JGV33" s="126" t="s">
        <v>555</v>
      </c>
      <c r="JGW33" s="126" t="s">
        <v>555</v>
      </c>
      <c r="JGX33" s="126" t="s">
        <v>555</v>
      </c>
      <c r="JGY33" s="126" t="s">
        <v>555</v>
      </c>
      <c r="JGZ33" s="126" t="s">
        <v>555</v>
      </c>
      <c r="JHA33" s="126" t="s">
        <v>555</v>
      </c>
      <c r="JHB33" s="126" t="s">
        <v>555</v>
      </c>
      <c r="JHC33" s="126" t="s">
        <v>555</v>
      </c>
      <c r="JHD33" s="126" t="s">
        <v>555</v>
      </c>
      <c r="JHE33" s="126" t="s">
        <v>555</v>
      </c>
      <c r="JHF33" s="126" t="s">
        <v>555</v>
      </c>
      <c r="JHG33" s="126" t="s">
        <v>555</v>
      </c>
      <c r="JHH33" s="126" t="s">
        <v>555</v>
      </c>
      <c r="JHI33" s="126" t="s">
        <v>555</v>
      </c>
      <c r="JHJ33" s="126" t="s">
        <v>555</v>
      </c>
      <c r="JHK33" s="126" t="s">
        <v>555</v>
      </c>
      <c r="JHL33" s="126" t="s">
        <v>555</v>
      </c>
      <c r="JHM33" s="126" t="s">
        <v>555</v>
      </c>
      <c r="JHN33" s="126" t="s">
        <v>555</v>
      </c>
      <c r="JHO33" s="126" t="s">
        <v>555</v>
      </c>
      <c r="JHP33" s="126" t="s">
        <v>555</v>
      </c>
      <c r="JHQ33" s="126" t="s">
        <v>555</v>
      </c>
      <c r="JHR33" s="126" t="s">
        <v>555</v>
      </c>
      <c r="JHS33" s="126" t="s">
        <v>555</v>
      </c>
      <c r="JHT33" s="126" t="s">
        <v>555</v>
      </c>
      <c r="JHU33" s="126" t="s">
        <v>555</v>
      </c>
      <c r="JHV33" s="126" t="s">
        <v>555</v>
      </c>
      <c r="JHW33" s="126" t="s">
        <v>555</v>
      </c>
      <c r="JHX33" s="126" t="s">
        <v>555</v>
      </c>
      <c r="JHY33" s="126" t="s">
        <v>555</v>
      </c>
      <c r="JHZ33" s="126" t="s">
        <v>555</v>
      </c>
      <c r="JIA33" s="126" t="s">
        <v>555</v>
      </c>
      <c r="JIB33" s="126" t="s">
        <v>555</v>
      </c>
      <c r="JIC33" s="126" t="s">
        <v>555</v>
      </c>
      <c r="JID33" s="126" t="s">
        <v>555</v>
      </c>
      <c r="JIE33" s="126" t="s">
        <v>555</v>
      </c>
      <c r="JIF33" s="126" t="s">
        <v>555</v>
      </c>
      <c r="JIG33" s="126" t="s">
        <v>555</v>
      </c>
      <c r="JIH33" s="126" t="s">
        <v>555</v>
      </c>
      <c r="JII33" s="126" t="s">
        <v>555</v>
      </c>
      <c r="JIJ33" s="126" t="s">
        <v>555</v>
      </c>
      <c r="JIK33" s="126" t="s">
        <v>555</v>
      </c>
      <c r="JIL33" s="126" t="s">
        <v>555</v>
      </c>
      <c r="JIM33" s="126" t="s">
        <v>555</v>
      </c>
      <c r="JIN33" s="126" t="s">
        <v>555</v>
      </c>
      <c r="JIO33" s="126" t="s">
        <v>555</v>
      </c>
      <c r="JIP33" s="126" t="s">
        <v>555</v>
      </c>
      <c r="JIQ33" s="126" t="s">
        <v>555</v>
      </c>
      <c r="JIR33" s="126" t="s">
        <v>555</v>
      </c>
      <c r="JIS33" s="126" t="s">
        <v>555</v>
      </c>
      <c r="JIT33" s="126" t="s">
        <v>555</v>
      </c>
      <c r="JIU33" s="126" t="s">
        <v>555</v>
      </c>
      <c r="JIV33" s="126" t="s">
        <v>555</v>
      </c>
      <c r="JIW33" s="126" t="s">
        <v>555</v>
      </c>
      <c r="JIX33" s="126" t="s">
        <v>555</v>
      </c>
      <c r="JIY33" s="126" t="s">
        <v>555</v>
      </c>
      <c r="JIZ33" s="126" t="s">
        <v>555</v>
      </c>
      <c r="JJA33" s="126" t="s">
        <v>555</v>
      </c>
      <c r="JJB33" s="126" t="s">
        <v>555</v>
      </c>
      <c r="JJC33" s="126" t="s">
        <v>555</v>
      </c>
      <c r="JJD33" s="126" t="s">
        <v>555</v>
      </c>
      <c r="JJE33" s="126" t="s">
        <v>555</v>
      </c>
      <c r="JJF33" s="126" t="s">
        <v>555</v>
      </c>
      <c r="JJG33" s="126" t="s">
        <v>555</v>
      </c>
      <c r="JJH33" s="126" t="s">
        <v>555</v>
      </c>
      <c r="JJI33" s="126" t="s">
        <v>555</v>
      </c>
      <c r="JJJ33" s="126" t="s">
        <v>555</v>
      </c>
      <c r="JJK33" s="126" t="s">
        <v>555</v>
      </c>
      <c r="JJL33" s="126" t="s">
        <v>555</v>
      </c>
      <c r="JJM33" s="126" t="s">
        <v>555</v>
      </c>
      <c r="JJN33" s="126" t="s">
        <v>555</v>
      </c>
      <c r="JJO33" s="126" t="s">
        <v>555</v>
      </c>
      <c r="JJP33" s="126" t="s">
        <v>555</v>
      </c>
      <c r="JJQ33" s="126" t="s">
        <v>555</v>
      </c>
      <c r="JJR33" s="126" t="s">
        <v>555</v>
      </c>
      <c r="JJS33" s="126" t="s">
        <v>555</v>
      </c>
      <c r="JJT33" s="126" t="s">
        <v>555</v>
      </c>
      <c r="JJU33" s="126" t="s">
        <v>555</v>
      </c>
      <c r="JJV33" s="126" t="s">
        <v>555</v>
      </c>
      <c r="JJW33" s="126" t="s">
        <v>555</v>
      </c>
      <c r="JJX33" s="126" t="s">
        <v>555</v>
      </c>
      <c r="JJY33" s="126" t="s">
        <v>555</v>
      </c>
      <c r="JJZ33" s="126" t="s">
        <v>555</v>
      </c>
      <c r="JKA33" s="126" t="s">
        <v>555</v>
      </c>
      <c r="JKB33" s="126" t="s">
        <v>555</v>
      </c>
      <c r="JKC33" s="126" t="s">
        <v>555</v>
      </c>
      <c r="JKD33" s="126" t="s">
        <v>555</v>
      </c>
      <c r="JKE33" s="126" t="s">
        <v>555</v>
      </c>
      <c r="JKF33" s="126" t="s">
        <v>555</v>
      </c>
      <c r="JKG33" s="126" t="s">
        <v>555</v>
      </c>
      <c r="JKH33" s="126" t="s">
        <v>555</v>
      </c>
      <c r="JKI33" s="126" t="s">
        <v>555</v>
      </c>
      <c r="JKJ33" s="126" t="s">
        <v>555</v>
      </c>
      <c r="JKK33" s="126" t="s">
        <v>555</v>
      </c>
      <c r="JKL33" s="126" t="s">
        <v>555</v>
      </c>
      <c r="JKM33" s="126" t="s">
        <v>555</v>
      </c>
      <c r="JKN33" s="126" t="s">
        <v>555</v>
      </c>
      <c r="JKO33" s="126" t="s">
        <v>555</v>
      </c>
      <c r="JKP33" s="126" t="s">
        <v>555</v>
      </c>
      <c r="JKQ33" s="126" t="s">
        <v>555</v>
      </c>
      <c r="JKR33" s="126" t="s">
        <v>555</v>
      </c>
      <c r="JKS33" s="126" t="s">
        <v>555</v>
      </c>
      <c r="JKT33" s="126" t="s">
        <v>555</v>
      </c>
      <c r="JKU33" s="126" t="s">
        <v>555</v>
      </c>
      <c r="JKV33" s="126" t="s">
        <v>555</v>
      </c>
      <c r="JKW33" s="126" t="s">
        <v>555</v>
      </c>
      <c r="JKX33" s="126" t="s">
        <v>555</v>
      </c>
      <c r="JKY33" s="126" t="s">
        <v>555</v>
      </c>
      <c r="JKZ33" s="126" t="s">
        <v>555</v>
      </c>
      <c r="JLA33" s="126" t="s">
        <v>555</v>
      </c>
      <c r="JLB33" s="126" t="s">
        <v>555</v>
      </c>
      <c r="JLC33" s="126" t="s">
        <v>555</v>
      </c>
      <c r="JLD33" s="126" t="s">
        <v>555</v>
      </c>
      <c r="JLE33" s="126" t="s">
        <v>555</v>
      </c>
      <c r="JLF33" s="126" t="s">
        <v>555</v>
      </c>
      <c r="JLG33" s="126" t="s">
        <v>555</v>
      </c>
      <c r="JLH33" s="126" t="s">
        <v>555</v>
      </c>
      <c r="JLI33" s="126" t="s">
        <v>555</v>
      </c>
      <c r="JLJ33" s="126" t="s">
        <v>555</v>
      </c>
      <c r="JLK33" s="126" t="s">
        <v>555</v>
      </c>
      <c r="JLL33" s="126" t="s">
        <v>555</v>
      </c>
      <c r="JLM33" s="126" t="s">
        <v>555</v>
      </c>
      <c r="JLN33" s="126" t="s">
        <v>555</v>
      </c>
      <c r="JLO33" s="126" t="s">
        <v>555</v>
      </c>
      <c r="JLP33" s="126" t="s">
        <v>555</v>
      </c>
      <c r="JLQ33" s="126" t="s">
        <v>555</v>
      </c>
      <c r="JLR33" s="126" t="s">
        <v>555</v>
      </c>
      <c r="JLS33" s="126" t="s">
        <v>555</v>
      </c>
      <c r="JLT33" s="126" t="s">
        <v>555</v>
      </c>
      <c r="JLU33" s="126" t="s">
        <v>555</v>
      </c>
      <c r="JLV33" s="126" t="s">
        <v>555</v>
      </c>
      <c r="JLW33" s="126" t="s">
        <v>555</v>
      </c>
      <c r="JLX33" s="126" t="s">
        <v>555</v>
      </c>
      <c r="JLY33" s="126" t="s">
        <v>555</v>
      </c>
      <c r="JLZ33" s="126" t="s">
        <v>555</v>
      </c>
      <c r="JMA33" s="126" t="s">
        <v>555</v>
      </c>
      <c r="JMB33" s="126" t="s">
        <v>555</v>
      </c>
      <c r="JMC33" s="126" t="s">
        <v>555</v>
      </c>
      <c r="JMD33" s="126" t="s">
        <v>555</v>
      </c>
      <c r="JME33" s="126" t="s">
        <v>555</v>
      </c>
      <c r="JMF33" s="126" t="s">
        <v>555</v>
      </c>
      <c r="JMG33" s="126" t="s">
        <v>555</v>
      </c>
      <c r="JMH33" s="126" t="s">
        <v>555</v>
      </c>
      <c r="JMI33" s="126" t="s">
        <v>555</v>
      </c>
      <c r="JMJ33" s="126" t="s">
        <v>555</v>
      </c>
      <c r="JMK33" s="126" t="s">
        <v>555</v>
      </c>
      <c r="JML33" s="126" t="s">
        <v>555</v>
      </c>
      <c r="JMM33" s="126" t="s">
        <v>555</v>
      </c>
      <c r="JMN33" s="126" t="s">
        <v>555</v>
      </c>
      <c r="JMO33" s="126" t="s">
        <v>555</v>
      </c>
      <c r="JMP33" s="126" t="s">
        <v>555</v>
      </c>
      <c r="JMQ33" s="126" t="s">
        <v>555</v>
      </c>
      <c r="JMR33" s="126" t="s">
        <v>555</v>
      </c>
      <c r="JMS33" s="126" t="s">
        <v>555</v>
      </c>
      <c r="JMT33" s="126" t="s">
        <v>555</v>
      </c>
      <c r="JMU33" s="126" t="s">
        <v>555</v>
      </c>
      <c r="JMV33" s="126" t="s">
        <v>555</v>
      </c>
      <c r="JMW33" s="126" t="s">
        <v>555</v>
      </c>
      <c r="JMX33" s="126" t="s">
        <v>555</v>
      </c>
      <c r="JMY33" s="126" t="s">
        <v>555</v>
      </c>
      <c r="JMZ33" s="126" t="s">
        <v>555</v>
      </c>
      <c r="JNA33" s="126" t="s">
        <v>555</v>
      </c>
      <c r="JNB33" s="126" t="s">
        <v>555</v>
      </c>
      <c r="JNC33" s="126" t="s">
        <v>555</v>
      </c>
      <c r="JND33" s="126" t="s">
        <v>555</v>
      </c>
      <c r="JNE33" s="126" t="s">
        <v>555</v>
      </c>
      <c r="JNF33" s="126" t="s">
        <v>555</v>
      </c>
      <c r="JNG33" s="126" t="s">
        <v>555</v>
      </c>
      <c r="JNH33" s="126" t="s">
        <v>555</v>
      </c>
      <c r="JNI33" s="126" t="s">
        <v>555</v>
      </c>
      <c r="JNJ33" s="126" t="s">
        <v>555</v>
      </c>
      <c r="JNK33" s="126" t="s">
        <v>555</v>
      </c>
      <c r="JNL33" s="126" t="s">
        <v>555</v>
      </c>
      <c r="JNM33" s="126" t="s">
        <v>555</v>
      </c>
      <c r="JNN33" s="126" t="s">
        <v>555</v>
      </c>
      <c r="JNO33" s="126" t="s">
        <v>555</v>
      </c>
      <c r="JNP33" s="126" t="s">
        <v>555</v>
      </c>
      <c r="JNQ33" s="126" t="s">
        <v>555</v>
      </c>
      <c r="JNR33" s="126" t="s">
        <v>555</v>
      </c>
      <c r="JNS33" s="126" t="s">
        <v>555</v>
      </c>
      <c r="JNT33" s="126" t="s">
        <v>555</v>
      </c>
      <c r="JNU33" s="126" t="s">
        <v>555</v>
      </c>
      <c r="JNV33" s="126" t="s">
        <v>555</v>
      </c>
      <c r="JNW33" s="126" t="s">
        <v>555</v>
      </c>
      <c r="JNX33" s="126" t="s">
        <v>555</v>
      </c>
      <c r="JNY33" s="126" t="s">
        <v>555</v>
      </c>
      <c r="JNZ33" s="126" t="s">
        <v>555</v>
      </c>
      <c r="JOA33" s="126" t="s">
        <v>555</v>
      </c>
      <c r="JOB33" s="126" t="s">
        <v>555</v>
      </c>
      <c r="JOC33" s="126" t="s">
        <v>555</v>
      </c>
      <c r="JOD33" s="126" t="s">
        <v>555</v>
      </c>
      <c r="JOE33" s="126" t="s">
        <v>555</v>
      </c>
      <c r="JOF33" s="126" t="s">
        <v>555</v>
      </c>
      <c r="JOG33" s="126" t="s">
        <v>555</v>
      </c>
      <c r="JOH33" s="126" t="s">
        <v>555</v>
      </c>
      <c r="JOI33" s="126" t="s">
        <v>555</v>
      </c>
      <c r="JOJ33" s="126" t="s">
        <v>555</v>
      </c>
      <c r="JOK33" s="126" t="s">
        <v>555</v>
      </c>
      <c r="JOL33" s="126" t="s">
        <v>555</v>
      </c>
      <c r="JOM33" s="126" t="s">
        <v>555</v>
      </c>
      <c r="JON33" s="126" t="s">
        <v>555</v>
      </c>
      <c r="JOO33" s="126" t="s">
        <v>555</v>
      </c>
      <c r="JOP33" s="126" t="s">
        <v>555</v>
      </c>
      <c r="JOQ33" s="126" t="s">
        <v>555</v>
      </c>
      <c r="JOR33" s="126" t="s">
        <v>555</v>
      </c>
      <c r="JOS33" s="126" t="s">
        <v>555</v>
      </c>
      <c r="JOT33" s="126" t="s">
        <v>555</v>
      </c>
      <c r="JOU33" s="126" t="s">
        <v>555</v>
      </c>
      <c r="JOV33" s="126" t="s">
        <v>555</v>
      </c>
      <c r="JOW33" s="126" t="s">
        <v>555</v>
      </c>
      <c r="JOX33" s="126" t="s">
        <v>555</v>
      </c>
      <c r="JOY33" s="126" t="s">
        <v>555</v>
      </c>
      <c r="JOZ33" s="126" t="s">
        <v>555</v>
      </c>
      <c r="JPA33" s="126" t="s">
        <v>555</v>
      </c>
      <c r="JPB33" s="126" t="s">
        <v>555</v>
      </c>
      <c r="JPC33" s="126" t="s">
        <v>555</v>
      </c>
      <c r="JPD33" s="126" t="s">
        <v>555</v>
      </c>
      <c r="JPE33" s="126" t="s">
        <v>555</v>
      </c>
      <c r="JPF33" s="126" t="s">
        <v>555</v>
      </c>
      <c r="JPG33" s="126" t="s">
        <v>555</v>
      </c>
      <c r="JPH33" s="126" t="s">
        <v>555</v>
      </c>
      <c r="JPI33" s="126" t="s">
        <v>555</v>
      </c>
      <c r="JPJ33" s="126" t="s">
        <v>555</v>
      </c>
      <c r="JPK33" s="126" t="s">
        <v>555</v>
      </c>
      <c r="JPL33" s="126" t="s">
        <v>555</v>
      </c>
      <c r="JPM33" s="126" t="s">
        <v>555</v>
      </c>
      <c r="JPN33" s="126" t="s">
        <v>555</v>
      </c>
      <c r="JPO33" s="126" t="s">
        <v>555</v>
      </c>
      <c r="JPP33" s="126" t="s">
        <v>555</v>
      </c>
      <c r="JPQ33" s="126" t="s">
        <v>555</v>
      </c>
      <c r="JPR33" s="126" t="s">
        <v>555</v>
      </c>
      <c r="JPS33" s="126" t="s">
        <v>555</v>
      </c>
      <c r="JPT33" s="126" t="s">
        <v>555</v>
      </c>
      <c r="JPU33" s="126" t="s">
        <v>555</v>
      </c>
      <c r="JPV33" s="126" t="s">
        <v>555</v>
      </c>
      <c r="JPW33" s="126" t="s">
        <v>555</v>
      </c>
      <c r="JPX33" s="126" t="s">
        <v>555</v>
      </c>
      <c r="JPY33" s="126" t="s">
        <v>555</v>
      </c>
      <c r="JPZ33" s="126" t="s">
        <v>555</v>
      </c>
      <c r="JQA33" s="126" t="s">
        <v>555</v>
      </c>
      <c r="JQB33" s="126" t="s">
        <v>555</v>
      </c>
      <c r="JQC33" s="126" t="s">
        <v>555</v>
      </c>
      <c r="JQD33" s="126" t="s">
        <v>555</v>
      </c>
      <c r="JQE33" s="126" t="s">
        <v>555</v>
      </c>
      <c r="JQF33" s="126" t="s">
        <v>555</v>
      </c>
      <c r="JQG33" s="126" t="s">
        <v>555</v>
      </c>
      <c r="JQH33" s="126" t="s">
        <v>555</v>
      </c>
      <c r="JQI33" s="126" t="s">
        <v>555</v>
      </c>
      <c r="JQJ33" s="126" t="s">
        <v>555</v>
      </c>
      <c r="JQK33" s="126" t="s">
        <v>555</v>
      </c>
      <c r="JQL33" s="126" t="s">
        <v>555</v>
      </c>
      <c r="JQM33" s="126" t="s">
        <v>555</v>
      </c>
      <c r="JQN33" s="126" t="s">
        <v>555</v>
      </c>
      <c r="JQO33" s="126" t="s">
        <v>555</v>
      </c>
      <c r="JQP33" s="126" t="s">
        <v>555</v>
      </c>
      <c r="JQQ33" s="126" t="s">
        <v>555</v>
      </c>
      <c r="JQR33" s="126" t="s">
        <v>555</v>
      </c>
      <c r="JQS33" s="126" t="s">
        <v>555</v>
      </c>
      <c r="JQT33" s="126" t="s">
        <v>555</v>
      </c>
      <c r="JQU33" s="126" t="s">
        <v>555</v>
      </c>
      <c r="JQV33" s="126" t="s">
        <v>555</v>
      </c>
      <c r="JQW33" s="126" t="s">
        <v>555</v>
      </c>
      <c r="JQX33" s="126" t="s">
        <v>555</v>
      </c>
      <c r="JQY33" s="126" t="s">
        <v>555</v>
      </c>
      <c r="JQZ33" s="126" t="s">
        <v>555</v>
      </c>
      <c r="JRA33" s="126" t="s">
        <v>555</v>
      </c>
      <c r="JRB33" s="126" t="s">
        <v>555</v>
      </c>
      <c r="JRC33" s="126" t="s">
        <v>555</v>
      </c>
      <c r="JRD33" s="126" t="s">
        <v>555</v>
      </c>
      <c r="JRE33" s="126" t="s">
        <v>555</v>
      </c>
      <c r="JRF33" s="126" t="s">
        <v>555</v>
      </c>
      <c r="JRG33" s="126" t="s">
        <v>555</v>
      </c>
      <c r="JRH33" s="126" t="s">
        <v>555</v>
      </c>
      <c r="JRI33" s="126" t="s">
        <v>555</v>
      </c>
      <c r="JRJ33" s="126" t="s">
        <v>555</v>
      </c>
      <c r="JRK33" s="126" t="s">
        <v>555</v>
      </c>
      <c r="JRL33" s="126" t="s">
        <v>555</v>
      </c>
      <c r="JRM33" s="126" t="s">
        <v>555</v>
      </c>
      <c r="JRN33" s="126" t="s">
        <v>555</v>
      </c>
      <c r="JRO33" s="126" t="s">
        <v>555</v>
      </c>
      <c r="JRP33" s="126" t="s">
        <v>555</v>
      </c>
      <c r="JRQ33" s="126" t="s">
        <v>555</v>
      </c>
      <c r="JRR33" s="126" t="s">
        <v>555</v>
      </c>
      <c r="JRS33" s="126" t="s">
        <v>555</v>
      </c>
      <c r="JRT33" s="126" t="s">
        <v>555</v>
      </c>
      <c r="JRU33" s="126" t="s">
        <v>555</v>
      </c>
      <c r="JRV33" s="126" t="s">
        <v>555</v>
      </c>
      <c r="JRW33" s="126" t="s">
        <v>555</v>
      </c>
      <c r="JRX33" s="126" t="s">
        <v>555</v>
      </c>
      <c r="JRY33" s="126" t="s">
        <v>555</v>
      </c>
      <c r="JRZ33" s="126" t="s">
        <v>555</v>
      </c>
      <c r="JSA33" s="126" t="s">
        <v>555</v>
      </c>
      <c r="JSB33" s="126" t="s">
        <v>555</v>
      </c>
      <c r="JSC33" s="126" t="s">
        <v>555</v>
      </c>
      <c r="JSD33" s="126" t="s">
        <v>555</v>
      </c>
      <c r="JSE33" s="126" t="s">
        <v>555</v>
      </c>
      <c r="JSF33" s="126" t="s">
        <v>555</v>
      </c>
      <c r="JSG33" s="126" t="s">
        <v>555</v>
      </c>
      <c r="JSH33" s="126" t="s">
        <v>555</v>
      </c>
      <c r="JSI33" s="126" t="s">
        <v>555</v>
      </c>
      <c r="JSJ33" s="126" t="s">
        <v>555</v>
      </c>
      <c r="JSK33" s="126" t="s">
        <v>555</v>
      </c>
      <c r="JSL33" s="126" t="s">
        <v>555</v>
      </c>
      <c r="JSM33" s="126" t="s">
        <v>555</v>
      </c>
      <c r="JSN33" s="126" t="s">
        <v>555</v>
      </c>
      <c r="JSO33" s="126" t="s">
        <v>555</v>
      </c>
      <c r="JSP33" s="126" t="s">
        <v>555</v>
      </c>
      <c r="JSQ33" s="126" t="s">
        <v>555</v>
      </c>
      <c r="JSR33" s="126" t="s">
        <v>555</v>
      </c>
      <c r="JSS33" s="126" t="s">
        <v>555</v>
      </c>
      <c r="JST33" s="126" t="s">
        <v>555</v>
      </c>
      <c r="JSU33" s="126" t="s">
        <v>555</v>
      </c>
      <c r="JSV33" s="126" t="s">
        <v>555</v>
      </c>
      <c r="JSW33" s="126" t="s">
        <v>555</v>
      </c>
      <c r="JSX33" s="126" t="s">
        <v>555</v>
      </c>
      <c r="JSY33" s="126" t="s">
        <v>555</v>
      </c>
      <c r="JSZ33" s="126" t="s">
        <v>555</v>
      </c>
      <c r="JTA33" s="126" t="s">
        <v>555</v>
      </c>
      <c r="JTB33" s="126" t="s">
        <v>555</v>
      </c>
      <c r="JTC33" s="126" t="s">
        <v>555</v>
      </c>
      <c r="JTD33" s="126" t="s">
        <v>555</v>
      </c>
    </row>
    <row r="35" spans="1:7284" ht="11.25" customHeight="1" x14ac:dyDescent="0.15">
      <c r="B35" s="258" t="s">
        <v>149</v>
      </c>
      <c r="C35" s="258"/>
      <c r="D35" s="258"/>
      <c r="E35" s="258"/>
      <c r="F35" s="258"/>
      <c r="G35" s="258"/>
      <c r="H35" s="258"/>
      <c r="I35" s="258"/>
      <c r="J35" s="258"/>
      <c r="K35" s="258"/>
      <c r="L35" s="258"/>
      <c r="M35" s="258"/>
      <c r="N35" s="258"/>
      <c r="O35" s="258"/>
      <c r="P35" s="258"/>
      <c r="Q35" s="258"/>
      <c r="R35" s="258"/>
      <c r="S35" s="258"/>
      <c r="T35" s="258"/>
      <c r="U35" s="258"/>
      <c r="V35" s="259"/>
      <c r="W35" s="257" t="s">
        <v>556</v>
      </c>
      <c r="X35" s="258"/>
      <c r="Y35" s="258"/>
      <c r="Z35" s="258"/>
      <c r="AA35" s="258"/>
      <c r="AB35" s="258"/>
      <c r="AC35" s="258"/>
      <c r="AD35" s="259"/>
      <c r="AE35" s="257" t="s">
        <v>557</v>
      </c>
      <c r="AF35" s="258"/>
      <c r="AG35" s="258"/>
      <c r="AH35" s="258"/>
      <c r="AI35" s="258"/>
      <c r="AJ35" s="258"/>
      <c r="AK35" s="258"/>
      <c r="AL35" s="259"/>
      <c r="AM35" s="257" t="s">
        <v>558</v>
      </c>
      <c r="AN35" s="258"/>
      <c r="AO35" s="258"/>
      <c r="AP35" s="258"/>
      <c r="AQ35" s="258"/>
      <c r="AR35" s="258"/>
      <c r="AS35" s="258"/>
      <c r="AT35" s="259"/>
      <c r="AU35" s="257" t="s">
        <v>559</v>
      </c>
      <c r="AV35" s="258"/>
      <c r="AW35" s="258"/>
      <c r="AX35" s="258"/>
      <c r="AY35" s="258"/>
      <c r="AZ35" s="258"/>
      <c r="BA35" s="258"/>
      <c r="BB35" s="259"/>
      <c r="BC35" s="271" t="s">
        <v>560</v>
      </c>
      <c r="BD35" s="289"/>
      <c r="BE35" s="289"/>
      <c r="BF35" s="289"/>
      <c r="BG35" s="289"/>
      <c r="BH35" s="289"/>
      <c r="BI35" s="289"/>
      <c r="BJ35" s="289"/>
    </row>
    <row r="36" spans="1:7284" ht="11.25" customHeight="1" x14ac:dyDescent="0.15">
      <c r="B36" s="256"/>
      <c r="C36" s="256"/>
      <c r="D36" s="256"/>
      <c r="E36" s="256"/>
      <c r="F36" s="256"/>
      <c r="G36" s="256"/>
      <c r="H36" s="256"/>
      <c r="I36" s="256"/>
      <c r="J36" s="256"/>
      <c r="K36" s="256"/>
      <c r="L36" s="256"/>
      <c r="M36" s="256"/>
      <c r="N36" s="256"/>
      <c r="O36" s="256"/>
      <c r="P36" s="256"/>
      <c r="Q36" s="256"/>
      <c r="R36" s="256"/>
      <c r="S36" s="256"/>
      <c r="T36" s="256"/>
      <c r="U36" s="256"/>
      <c r="V36" s="260"/>
      <c r="W36" s="255"/>
      <c r="X36" s="256"/>
      <c r="Y36" s="256"/>
      <c r="Z36" s="256"/>
      <c r="AA36" s="256"/>
      <c r="AB36" s="256"/>
      <c r="AC36" s="256"/>
      <c r="AD36" s="260"/>
      <c r="AE36" s="255"/>
      <c r="AF36" s="256"/>
      <c r="AG36" s="256"/>
      <c r="AH36" s="256"/>
      <c r="AI36" s="256"/>
      <c r="AJ36" s="256"/>
      <c r="AK36" s="256"/>
      <c r="AL36" s="260"/>
      <c r="AM36" s="255"/>
      <c r="AN36" s="256"/>
      <c r="AO36" s="256"/>
      <c r="AP36" s="256"/>
      <c r="AQ36" s="256"/>
      <c r="AR36" s="256"/>
      <c r="AS36" s="256"/>
      <c r="AT36" s="260"/>
      <c r="AU36" s="255"/>
      <c r="AV36" s="256"/>
      <c r="AW36" s="256"/>
      <c r="AX36" s="256"/>
      <c r="AY36" s="256"/>
      <c r="AZ36" s="256"/>
      <c r="BA36" s="256"/>
      <c r="BB36" s="260"/>
      <c r="BC36" s="290"/>
      <c r="BD36" s="291"/>
      <c r="BE36" s="291"/>
      <c r="BF36" s="291"/>
      <c r="BG36" s="291"/>
      <c r="BH36" s="291"/>
      <c r="BI36" s="291"/>
      <c r="BJ36" s="291"/>
    </row>
    <row r="37" spans="1:7284" ht="11.25" customHeight="1" x14ac:dyDescent="0.15">
      <c r="B37" s="116"/>
      <c r="C37" s="116"/>
      <c r="D37" s="116"/>
      <c r="E37" s="116"/>
      <c r="F37" s="116"/>
      <c r="G37" s="116"/>
      <c r="H37" s="116"/>
      <c r="I37" s="116"/>
      <c r="J37" s="116"/>
      <c r="K37" s="116"/>
      <c r="L37" s="116"/>
      <c r="M37" s="116"/>
      <c r="N37" s="116"/>
      <c r="O37" s="116"/>
      <c r="P37" s="116"/>
      <c r="Q37" s="116"/>
      <c r="R37" s="116"/>
      <c r="S37" s="116"/>
      <c r="T37" s="116"/>
      <c r="U37" s="116"/>
      <c r="V37" s="124"/>
      <c r="W37" s="129"/>
      <c r="X37" s="129"/>
      <c r="Y37" s="129"/>
      <c r="Z37" s="129"/>
      <c r="AA37" s="129"/>
      <c r="AB37" s="238" t="s">
        <v>543</v>
      </c>
      <c r="AC37" s="238"/>
      <c r="AD37" s="238"/>
      <c r="AE37" s="168"/>
      <c r="AF37" s="168"/>
      <c r="AG37" s="168"/>
      <c r="AH37" s="168"/>
      <c r="AI37" s="168"/>
      <c r="AJ37" s="238" t="s">
        <v>543</v>
      </c>
      <c r="AK37" s="238"/>
      <c r="AL37" s="238"/>
      <c r="AM37" s="168"/>
      <c r="AN37" s="168"/>
      <c r="AO37" s="168"/>
      <c r="AP37" s="168"/>
      <c r="AQ37" s="168"/>
      <c r="AR37" s="238" t="s">
        <v>543</v>
      </c>
      <c r="AS37" s="238"/>
      <c r="AT37" s="238"/>
      <c r="AU37" s="167"/>
      <c r="AV37" s="167"/>
      <c r="AW37" s="167"/>
      <c r="AX37" s="167"/>
      <c r="AY37" s="167"/>
      <c r="AZ37" s="238" t="s">
        <v>543</v>
      </c>
      <c r="BA37" s="238"/>
      <c r="BB37" s="238"/>
      <c r="BC37" s="167"/>
      <c r="BD37" s="167"/>
      <c r="BE37" s="167"/>
      <c r="BF37" s="167"/>
      <c r="BG37" s="167"/>
      <c r="BH37" s="238" t="s">
        <v>25</v>
      </c>
      <c r="BI37" s="238"/>
      <c r="BJ37" s="238"/>
    </row>
    <row r="38" spans="1:7284" ht="11.25" customHeight="1" x14ac:dyDescent="0.15">
      <c r="B38" s="114"/>
      <c r="C38" s="307" t="s">
        <v>99</v>
      </c>
      <c r="D38" s="307"/>
      <c r="E38" s="307"/>
      <c r="F38" s="307"/>
      <c r="G38" s="307"/>
      <c r="H38" s="307"/>
      <c r="I38" s="307"/>
      <c r="J38" s="307"/>
      <c r="K38" s="307"/>
      <c r="L38" s="307"/>
      <c r="M38" s="307"/>
      <c r="N38" s="307"/>
      <c r="O38" s="307"/>
      <c r="P38" s="307"/>
      <c r="Q38" s="307"/>
      <c r="R38" s="307"/>
      <c r="S38" s="307"/>
      <c r="T38" s="307"/>
      <c r="U38" s="307"/>
      <c r="V38" s="71"/>
      <c r="W38" s="241">
        <v>91178304</v>
      </c>
      <c r="X38" s="238"/>
      <c r="Y38" s="238"/>
      <c r="Z38" s="238"/>
      <c r="AA38" s="238"/>
      <c r="AB38" s="238"/>
      <c r="AC38" s="238"/>
      <c r="AD38" s="238"/>
      <c r="AE38" s="238">
        <v>90034354</v>
      </c>
      <c r="AF38" s="238"/>
      <c r="AG38" s="238"/>
      <c r="AH38" s="238"/>
      <c r="AI38" s="238"/>
      <c r="AJ38" s="238"/>
      <c r="AK38" s="238"/>
      <c r="AL38" s="238"/>
      <c r="AM38" s="238">
        <v>90852529</v>
      </c>
      <c r="AN38" s="238">
        <v>90852529</v>
      </c>
      <c r="AO38" s="238">
        <v>90852529</v>
      </c>
      <c r="AP38" s="238">
        <v>90852529</v>
      </c>
      <c r="AQ38" s="238">
        <v>90852529</v>
      </c>
      <c r="AR38" s="238">
        <v>90852529</v>
      </c>
      <c r="AS38" s="238">
        <v>90852529</v>
      </c>
      <c r="AT38" s="238">
        <v>90852529</v>
      </c>
      <c r="AU38" s="238">
        <v>92704515</v>
      </c>
      <c r="AV38" s="238">
        <v>92704515</v>
      </c>
      <c r="AW38" s="238">
        <v>92704515</v>
      </c>
      <c r="AX38" s="238">
        <v>92704515</v>
      </c>
      <c r="AY38" s="238">
        <v>92704515</v>
      </c>
      <c r="AZ38" s="238">
        <v>92704515</v>
      </c>
      <c r="BA38" s="238">
        <v>92704515</v>
      </c>
      <c r="BB38" s="238">
        <v>92704515</v>
      </c>
      <c r="BC38" s="247">
        <v>94194541</v>
      </c>
      <c r="BD38" s="247"/>
      <c r="BE38" s="247"/>
      <c r="BF38" s="247"/>
      <c r="BG38" s="247"/>
      <c r="BH38" s="247"/>
      <c r="BI38" s="247"/>
      <c r="BJ38" s="247"/>
    </row>
    <row r="39" spans="1:7284" ht="11.25" customHeight="1" x14ac:dyDescent="0.15">
      <c r="B39" s="114"/>
      <c r="C39" s="114"/>
      <c r="D39" s="114"/>
      <c r="E39" s="114"/>
      <c r="F39" s="114"/>
      <c r="G39" s="114"/>
      <c r="H39" s="114"/>
      <c r="I39" s="114"/>
      <c r="J39" s="114"/>
      <c r="K39" s="114"/>
      <c r="L39" s="114"/>
      <c r="M39" s="114"/>
      <c r="N39" s="114"/>
      <c r="O39" s="114"/>
      <c r="P39" s="114"/>
      <c r="Q39" s="114"/>
      <c r="R39" s="114"/>
      <c r="S39" s="114"/>
      <c r="T39" s="114"/>
      <c r="U39" s="114"/>
      <c r="V39" s="123"/>
      <c r="W39" s="115"/>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20"/>
      <c r="BD39" s="120"/>
      <c r="BE39" s="120"/>
      <c r="BF39" s="120"/>
      <c r="BG39" s="120"/>
      <c r="BH39" s="120"/>
      <c r="BI39" s="120"/>
      <c r="BJ39" s="120"/>
    </row>
    <row r="40" spans="1:7284" ht="11.25" customHeight="1" x14ac:dyDescent="0.15">
      <c r="B40" s="114"/>
      <c r="C40" s="114"/>
      <c r="D40" s="240" t="s">
        <v>165</v>
      </c>
      <c r="E40" s="240"/>
      <c r="F40" s="240"/>
      <c r="G40" s="240"/>
      <c r="H40" s="240"/>
      <c r="I40" s="240"/>
      <c r="J40" s="240"/>
      <c r="K40" s="240"/>
      <c r="L40" s="240"/>
      <c r="M40" s="240"/>
      <c r="N40" s="240"/>
      <c r="O40" s="240"/>
      <c r="P40" s="240"/>
      <c r="Q40" s="240"/>
      <c r="R40" s="240"/>
      <c r="S40" s="240"/>
      <c r="T40" s="240"/>
      <c r="U40" s="240"/>
      <c r="V40" s="123"/>
      <c r="W40" s="241">
        <v>37049980</v>
      </c>
      <c r="X40" s="238"/>
      <c r="Y40" s="238"/>
      <c r="Z40" s="238"/>
      <c r="AA40" s="238"/>
      <c r="AB40" s="238"/>
      <c r="AC40" s="238"/>
      <c r="AD40" s="238"/>
      <c r="AE40" s="238">
        <v>37643362</v>
      </c>
      <c r="AF40" s="238"/>
      <c r="AG40" s="238"/>
      <c r="AH40" s="238"/>
      <c r="AI40" s="238"/>
      <c r="AJ40" s="238"/>
      <c r="AK40" s="238"/>
      <c r="AL40" s="238"/>
      <c r="AM40" s="238">
        <v>37962803</v>
      </c>
      <c r="AN40" s="238">
        <v>37962803</v>
      </c>
      <c r="AO40" s="238">
        <v>37962803</v>
      </c>
      <c r="AP40" s="238">
        <v>37962803</v>
      </c>
      <c r="AQ40" s="238">
        <v>37962803</v>
      </c>
      <c r="AR40" s="238">
        <v>37962803</v>
      </c>
      <c r="AS40" s="238">
        <v>37962803</v>
      </c>
      <c r="AT40" s="238">
        <v>37962803</v>
      </c>
      <c r="AU40" s="238">
        <v>38937114</v>
      </c>
      <c r="AV40" s="238">
        <v>38937114</v>
      </c>
      <c r="AW40" s="238">
        <v>38937114</v>
      </c>
      <c r="AX40" s="238">
        <v>38937114</v>
      </c>
      <c r="AY40" s="238">
        <v>38937114</v>
      </c>
      <c r="AZ40" s="238">
        <v>38937114</v>
      </c>
      <c r="BA40" s="238">
        <v>38937114</v>
      </c>
      <c r="BB40" s="238">
        <v>38937114</v>
      </c>
      <c r="BC40" s="247">
        <v>39732787</v>
      </c>
      <c r="BD40" s="247"/>
      <c r="BE40" s="247"/>
      <c r="BF40" s="247"/>
      <c r="BG40" s="247"/>
      <c r="BH40" s="247"/>
      <c r="BI40" s="247"/>
      <c r="BJ40" s="247"/>
    </row>
    <row r="41" spans="1:7284" ht="11.25" customHeight="1" x14ac:dyDescent="0.15">
      <c r="B41" s="114"/>
      <c r="C41" s="114"/>
      <c r="D41" s="240" t="s">
        <v>496</v>
      </c>
      <c r="E41" s="240"/>
      <c r="F41" s="240"/>
      <c r="G41" s="240"/>
      <c r="H41" s="240"/>
      <c r="I41" s="240"/>
      <c r="J41" s="240"/>
      <c r="K41" s="240"/>
      <c r="L41" s="240"/>
      <c r="M41" s="240"/>
      <c r="N41" s="240"/>
      <c r="O41" s="240"/>
      <c r="P41" s="240"/>
      <c r="Q41" s="240"/>
      <c r="R41" s="240"/>
      <c r="S41" s="240"/>
      <c r="T41" s="240"/>
      <c r="U41" s="240"/>
      <c r="V41" s="123"/>
      <c r="W41" s="241">
        <v>103745</v>
      </c>
      <c r="X41" s="238"/>
      <c r="Y41" s="238"/>
      <c r="Z41" s="238"/>
      <c r="AA41" s="238"/>
      <c r="AB41" s="238"/>
      <c r="AC41" s="238"/>
      <c r="AD41" s="238"/>
      <c r="AE41" s="238">
        <v>109196</v>
      </c>
      <c r="AF41" s="238"/>
      <c r="AG41" s="238"/>
      <c r="AH41" s="238"/>
      <c r="AI41" s="238"/>
      <c r="AJ41" s="238"/>
      <c r="AK41" s="238"/>
      <c r="AL41" s="238"/>
      <c r="AM41" s="238">
        <v>100356</v>
      </c>
      <c r="AN41" s="238">
        <v>100356</v>
      </c>
      <c r="AO41" s="238">
        <v>100356</v>
      </c>
      <c r="AP41" s="238">
        <v>100356</v>
      </c>
      <c r="AQ41" s="238">
        <v>100356</v>
      </c>
      <c r="AR41" s="238">
        <v>100356</v>
      </c>
      <c r="AS41" s="238">
        <v>100356</v>
      </c>
      <c r="AT41" s="238">
        <v>100356</v>
      </c>
      <c r="AU41" s="238">
        <v>93494</v>
      </c>
      <c r="AV41" s="238">
        <v>93494</v>
      </c>
      <c r="AW41" s="238">
        <v>93494</v>
      </c>
      <c r="AX41" s="238">
        <v>93494</v>
      </c>
      <c r="AY41" s="238">
        <v>93494</v>
      </c>
      <c r="AZ41" s="238">
        <v>93494</v>
      </c>
      <c r="BA41" s="238">
        <v>93494</v>
      </c>
      <c r="BB41" s="238">
        <v>93494</v>
      </c>
      <c r="BC41" s="247">
        <v>90078</v>
      </c>
      <c r="BD41" s="247"/>
      <c r="BE41" s="247"/>
      <c r="BF41" s="247"/>
      <c r="BG41" s="247"/>
      <c r="BH41" s="247"/>
      <c r="BI41" s="247"/>
      <c r="BJ41" s="247"/>
    </row>
    <row r="42" spans="1:7284" ht="11.25" customHeight="1" x14ac:dyDescent="0.15">
      <c r="B42" s="114"/>
      <c r="C42" s="114"/>
      <c r="D42" s="240" t="s">
        <v>164</v>
      </c>
      <c r="E42" s="240"/>
      <c r="F42" s="240"/>
      <c r="G42" s="240"/>
      <c r="H42" s="240"/>
      <c r="I42" s="240"/>
      <c r="J42" s="240"/>
      <c r="K42" s="240"/>
      <c r="L42" s="240"/>
      <c r="M42" s="240"/>
      <c r="N42" s="240"/>
      <c r="O42" s="240"/>
      <c r="P42" s="240"/>
      <c r="Q42" s="240"/>
      <c r="R42" s="240"/>
      <c r="S42" s="240"/>
      <c r="T42" s="240"/>
      <c r="U42" s="240"/>
      <c r="V42" s="123"/>
      <c r="W42" s="241">
        <v>81086</v>
      </c>
      <c r="X42" s="238"/>
      <c r="Y42" s="238"/>
      <c r="Z42" s="238"/>
      <c r="AA42" s="238"/>
      <c r="AB42" s="238"/>
      <c r="AC42" s="238"/>
      <c r="AD42" s="238"/>
      <c r="AE42" s="238">
        <v>69924</v>
      </c>
      <c r="AF42" s="238"/>
      <c r="AG42" s="238"/>
      <c r="AH42" s="238"/>
      <c r="AI42" s="238"/>
      <c r="AJ42" s="238"/>
      <c r="AK42" s="238"/>
      <c r="AL42" s="238"/>
      <c r="AM42" s="238">
        <v>60425</v>
      </c>
      <c r="AN42" s="238">
        <v>60425</v>
      </c>
      <c r="AO42" s="238">
        <v>60425</v>
      </c>
      <c r="AP42" s="238">
        <v>60425</v>
      </c>
      <c r="AQ42" s="238">
        <v>60425</v>
      </c>
      <c r="AR42" s="238">
        <v>60425</v>
      </c>
      <c r="AS42" s="238">
        <v>60425</v>
      </c>
      <c r="AT42" s="238">
        <v>60425</v>
      </c>
      <c r="AU42" s="238">
        <v>72493</v>
      </c>
      <c r="AV42" s="238">
        <v>72493</v>
      </c>
      <c r="AW42" s="238">
        <v>72493</v>
      </c>
      <c r="AX42" s="238">
        <v>72493</v>
      </c>
      <c r="AY42" s="238">
        <v>72493</v>
      </c>
      <c r="AZ42" s="238">
        <v>72493</v>
      </c>
      <c r="BA42" s="238">
        <v>72493</v>
      </c>
      <c r="BB42" s="238">
        <v>72493</v>
      </c>
      <c r="BC42" s="247">
        <v>74566</v>
      </c>
      <c r="BD42" s="247"/>
      <c r="BE42" s="247"/>
      <c r="BF42" s="247"/>
      <c r="BG42" s="247"/>
      <c r="BH42" s="247"/>
      <c r="BI42" s="247"/>
      <c r="BJ42" s="247"/>
    </row>
    <row r="43" spans="1:7284" ht="11.25" customHeight="1" x14ac:dyDescent="0.15">
      <c r="B43" s="114"/>
      <c r="C43" s="114"/>
      <c r="D43" s="240" t="s">
        <v>497</v>
      </c>
      <c r="E43" s="240"/>
      <c r="F43" s="240"/>
      <c r="G43" s="240"/>
      <c r="H43" s="240"/>
      <c r="I43" s="240"/>
      <c r="J43" s="240"/>
      <c r="K43" s="240"/>
      <c r="L43" s="240"/>
      <c r="M43" s="240"/>
      <c r="N43" s="240"/>
      <c r="O43" s="240"/>
      <c r="P43" s="240"/>
      <c r="Q43" s="240"/>
      <c r="R43" s="240"/>
      <c r="S43" s="240"/>
      <c r="T43" s="240"/>
      <c r="U43" s="240"/>
      <c r="V43" s="123"/>
      <c r="W43" s="241">
        <v>46533</v>
      </c>
      <c r="X43" s="238"/>
      <c r="Y43" s="238"/>
      <c r="Z43" s="238"/>
      <c r="AA43" s="238"/>
      <c r="AB43" s="238"/>
      <c r="AC43" s="238"/>
      <c r="AD43" s="238"/>
      <c r="AE43" s="238">
        <v>27536</v>
      </c>
      <c r="AF43" s="238"/>
      <c r="AG43" s="238"/>
      <c r="AH43" s="238"/>
      <c r="AI43" s="238"/>
      <c r="AJ43" s="238"/>
      <c r="AK43" s="238"/>
      <c r="AL43" s="238"/>
      <c r="AM43" s="238">
        <v>33533</v>
      </c>
      <c r="AN43" s="238">
        <v>33533</v>
      </c>
      <c r="AO43" s="238">
        <v>33533</v>
      </c>
      <c r="AP43" s="238">
        <v>33533</v>
      </c>
      <c r="AQ43" s="238">
        <v>33533</v>
      </c>
      <c r="AR43" s="238">
        <v>33533</v>
      </c>
      <c r="AS43" s="238">
        <v>33533</v>
      </c>
      <c r="AT43" s="238">
        <v>33533</v>
      </c>
      <c r="AU43" s="238">
        <v>27081</v>
      </c>
      <c r="AV43" s="238">
        <v>27081</v>
      </c>
      <c r="AW43" s="238">
        <v>27081</v>
      </c>
      <c r="AX43" s="238">
        <v>27081</v>
      </c>
      <c r="AY43" s="238">
        <v>27081</v>
      </c>
      <c r="AZ43" s="238">
        <v>27081</v>
      </c>
      <c r="BA43" s="238">
        <v>27081</v>
      </c>
      <c r="BB43" s="238">
        <v>27081</v>
      </c>
      <c r="BC43" s="247">
        <v>33904</v>
      </c>
      <c r="BD43" s="247"/>
      <c r="BE43" s="247"/>
      <c r="BF43" s="247"/>
      <c r="BG43" s="247"/>
      <c r="BH43" s="247"/>
      <c r="BI43" s="247"/>
      <c r="BJ43" s="247"/>
    </row>
    <row r="44" spans="1:7284" ht="11.25" customHeight="1" x14ac:dyDescent="0.15">
      <c r="B44" s="114"/>
      <c r="C44" s="114"/>
      <c r="D44" s="240" t="s">
        <v>163</v>
      </c>
      <c r="E44" s="240"/>
      <c r="F44" s="240"/>
      <c r="G44" s="240"/>
      <c r="H44" s="240"/>
      <c r="I44" s="240"/>
      <c r="J44" s="240"/>
      <c r="K44" s="240"/>
      <c r="L44" s="240"/>
      <c r="M44" s="240"/>
      <c r="N44" s="240"/>
      <c r="O44" s="240"/>
      <c r="P44" s="240"/>
      <c r="Q44" s="240"/>
      <c r="R44" s="240"/>
      <c r="S44" s="240"/>
      <c r="T44" s="240"/>
      <c r="U44" s="240"/>
      <c r="V44" s="123"/>
      <c r="W44" s="241">
        <v>1834162</v>
      </c>
      <c r="X44" s="238"/>
      <c r="Y44" s="238"/>
      <c r="Z44" s="238"/>
      <c r="AA44" s="238"/>
      <c r="AB44" s="238"/>
      <c r="AC44" s="238"/>
      <c r="AD44" s="238"/>
      <c r="AE44" s="238">
        <v>1748454</v>
      </c>
      <c r="AF44" s="238"/>
      <c r="AG44" s="238"/>
      <c r="AH44" s="238"/>
      <c r="AI44" s="238"/>
      <c r="AJ44" s="238"/>
      <c r="AK44" s="238"/>
      <c r="AL44" s="238"/>
      <c r="AM44" s="238">
        <v>1914840</v>
      </c>
      <c r="AN44" s="238">
        <v>1914840</v>
      </c>
      <c r="AO44" s="238">
        <v>1914840</v>
      </c>
      <c r="AP44" s="238">
        <v>1914840</v>
      </c>
      <c r="AQ44" s="238">
        <v>1914840</v>
      </c>
      <c r="AR44" s="238">
        <v>1914840</v>
      </c>
      <c r="AS44" s="238">
        <v>1914840</v>
      </c>
      <c r="AT44" s="238">
        <v>1914840</v>
      </c>
      <c r="AU44" s="238">
        <v>1927234</v>
      </c>
      <c r="AV44" s="238">
        <v>1927234</v>
      </c>
      <c r="AW44" s="238">
        <v>1927234</v>
      </c>
      <c r="AX44" s="238">
        <v>1927234</v>
      </c>
      <c r="AY44" s="238">
        <v>1927234</v>
      </c>
      <c r="AZ44" s="238">
        <v>1927234</v>
      </c>
      <c r="BA44" s="238">
        <v>1927234</v>
      </c>
      <c r="BB44" s="238">
        <v>1927234</v>
      </c>
      <c r="BC44" s="247">
        <v>2176037</v>
      </c>
      <c r="BD44" s="247"/>
      <c r="BE44" s="247"/>
      <c r="BF44" s="247"/>
      <c r="BG44" s="247"/>
      <c r="BH44" s="247"/>
      <c r="BI44" s="247"/>
      <c r="BJ44" s="247"/>
    </row>
    <row r="45" spans="1:7284" ht="11.25" customHeight="1" x14ac:dyDescent="0.15">
      <c r="B45" s="114"/>
      <c r="C45" s="114"/>
      <c r="D45" s="240" t="s">
        <v>162</v>
      </c>
      <c r="E45" s="240"/>
      <c r="F45" s="240"/>
      <c r="G45" s="240"/>
      <c r="H45" s="240"/>
      <c r="I45" s="240"/>
      <c r="J45" s="240"/>
      <c r="K45" s="240"/>
      <c r="L45" s="240"/>
      <c r="M45" s="240"/>
      <c r="N45" s="240"/>
      <c r="O45" s="240"/>
      <c r="P45" s="240"/>
      <c r="Q45" s="240"/>
      <c r="R45" s="240"/>
      <c r="S45" s="240"/>
      <c r="T45" s="240"/>
      <c r="U45" s="240"/>
      <c r="V45" s="123"/>
      <c r="W45" s="241">
        <v>278729</v>
      </c>
      <c r="X45" s="238"/>
      <c r="Y45" s="238"/>
      <c r="Z45" s="238"/>
      <c r="AA45" s="238"/>
      <c r="AB45" s="238"/>
      <c r="AC45" s="238"/>
      <c r="AD45" s="238"/>
      <c r="AE45" s="238">
        <v>243556</v>
      </c>
      <c r="AF45" s="238"/>
      <c r="AG45" s="238"/>
      <c r="AH45" s="238"/>
      <c r="AI45" s="238"/>
      <c r="AJ45" s="238"/>
      <c r="AK45" s="238"/>
      <c r="AL45" s="238"/>
      <c r="AM45" s="238">
        <v>214956</v>
      </c>
      <c r="AN45" s="238">
        <v>214956</v>
      </c>
      <c r="AO45" s="238">
        <v>214956</v>
      </c>
      <c r="AP45" s="238">
        <v>214956</v>
      </c>
      <c r="AQ45" s="238">
        <v>214956</v>
      </c>
      <c r="AR45" s="238">
        <v>214956</v>
      </c>
      <c r="AS45" s="238">
        <v>214956</v>
      </c>
      <c r="AT45" s="238">
        <v>214956</v>
      </c>
      <c r="AU45" s="238">
        <v>289426</v>
      </c>
      <c r="AV45" s="238">
        <v>289426</v>
      </c>
      <c r="AW45" s="238">
        <v>289426</v>
      </c>
      <c r="AX45" s="238">
        <v>289426</v>
      </c>
      <c r="AY45" s="238">
        <v>289426</v>
      </c>
      <c r="AZ45" s="238">
        <v>289426</v>
      </c>
      <c r="BA45" s="238">
        <v>289426</v>
      </c>
      <c r="BB45" s="238">
        <v>289426</v>
      </c>
      <c r="BC45" s="247">
        <v>267779</v>
      </c>
      <c r="BD45" s="247"/>
      <c r="BE45" s="247"/>
      <c r="BF45" s="247"/>
      <c r="BG45" s="247"/>
      <c r="BH45" s="247"/>
      <c r="BI45" s="247"/>
      <c r="BJ45" s="247"/>
    </row>
    <row r="46" spans="1:7284" ht="11.25" customHeight="1" x14ac:dyDescent="0.15">
      <c r="B46" s="114"/>
      <c r="C46" s="114"/>
      <c r="D46" s="240" t="s">
        <v>161</v>
      </c>
      <c r="E46" s="240"/>
      <c r="F46" s="240"/>
      <c r="G46" s="240"/>
      <c r="H46" s="240"/>
      <c r="I46" s="240"/>
      <c r="J46" s="240"/>
      <c r="K46" s="240"/>
      <c r="L46" s="240"/>
      <c r="M46" s="240"/>
      <c r="N46" s="240"/>
      <c r="O46" s="240"/>
      <c r="P46" s="240"/>
      <c r="Q46" s="240"/>
      <c r="R46" s="240"/>
      <c r="S46" s="240"/>
      <c r="T46" s="240"/>
      <c r="U46" s="240"/>
      <c r="V46" s="123"/>
      <c r="W46" s="241">
        <v>37553553</v>
      </c>
      <c r="X46" s="238"/>
      <c r="Y46" s="238"/>
      <c r="Z46" s="238"/>
      <c r="AA46" s="238"/>
      <c r="AB46" s="238"/>
      <c r="AC46" s="238"/>
      <c r="AD46" s="238"/>
      <c r="AE46" s="238">
        <v>36433191</v>
      </c>
      <c r="AF46" s="238"/>
      <c r="AG46" s="238"/>
      <c r="AH46" s="238"/>
      <c r="AI46" s="238"/>
      <c r="AJ46" s="238"/>
      <c r="AK46" s="238"/>
      <c r="AL46" s="238"/>
      <c r="AM46" s="238">
        <v>36841205</v>
      </c>
      <c r="AN46" s="238">
        <v>36841205</v>
      </c>
      <c r="AO46" s="238">
        <v>36841205</v>
      </c>
      <c r="AP46" s="238">
        <v>36841205</v>
      </c>
      <c r="AQ46" s="238">
        <v>36841205</v>
      </c>
      <c r="AR46" s="238">
        <v>36841205</v>
      </c>
      <c r="AS46" s="238">
        <v>36841205</v>
      </c>
      <c r="AT46" s="238">
        <v>36841205</v>
      </c>
      <c r="AU46" s="238">
        <v>37773697</v>
      </c>
      <c r="AV46" s="238">
        <v>37773697</v>
      </c>
      <c r="AW46" s="238">
        <v>37773697</v>
      </c>
      <c r="AX46" s="238">
        <v>37773697</v>
      </c>
      <c r="AY46" s="238">
        <v>37773697</v>
      </c>
      <c r="AZ46" s="238">
        <v>37773697</v>
      </c>
      <c r="BA46" s="238">
        <v>37773697</v>
      </c>
      <c r="BB46" s="238">
        <v>37773697</v>
      </c>
      <c r="BC46" s="247">
        <v>38310130</v>
      </c>
      <c r="BD46" s="247"/>
      <c r="BE46" s="247"/>
      <c r="BF46" s="247"/>
      <c r="BG46" s="247"/>
      <c r="BH46" s="247"/>
      <c r="BI46" s="247"/>
      <c r="BJ46" s="247"/>
    </row>
    <row r="47" spans="1:7284" ht="11.25" customHeight="1" x14ac:dyDescent="0.15">
      <c r="B47" s="114"/>
      <c r="C47" s="114"/>
      <c r="D47" s="240" t="s">
        <v>495</v>
      </c>
      <c r="E47" s="240"/>
      <c r="F47" s="240"/>
      <c r="G47" s="240"/>
      <c r="H47" s="240"/>
      <c r="I47" s="240"/>
      <c r="J47" s="240"/>
      <c r="K47" s="240"/>
      <c r="L47" s="240"/>
      <c r="M47" s="240"/>
      <c r="N47" s="240"/>
      <c r="O47" s="240"/>
      <c r="P47" s="240"/>
      <c r="Q47" s="240"/>
      <c r="R47" s="240"/>
      <c r="S47" s="240"/>
      <c r="T47" s="240"/>
      <c r="U47" s="240"/>
      <c r="V47" s="123"/>
      <c r="W47" s="241">
        <v>1347859</v>
      </c>
      <c r="X47" s="238"/>
      <c r="Y47" s="238"/>
      <c r="Z47" s="238"/>
      <c r="AA47" s="238"/>
      <c r="AB47" s="238"/>
      <c r="AC47" s="238"/>
      <c r="AD47" s="238"/>
      <c r="AE47" s="238">
        <v>1315782</v>
      </c>
      <c r="AF47" s="238"/>
      <c r="AG47" s="238"/>
      <c r="AH47" s="238"/>
      <c r="AI47" s="238"/>
      <c r="AJ47" s="238"/>
      <c r="AK47" s="238"/>
      <c r="AL47" s="238"/>
      <c r="AM47" s="238">
        <v>1381426</v>
      </c>
      <c r="AN47" s="238">
        <v>1381426</v>
      </c>
      <c r="AO47" s="238">
        <v>1381426</v>
      </c>
      <c r="AP47" s="238">
        <v>1381426</v>
      </c>
      <c r="AQ47" s="238">
        <v>1381426</v>
      </c>
      <c r="AR47" s="238">
        <v>1381426</v>
      </c>
      <c r="AS47" s="238">
        <v>1381426</v>
      </c>
      <c r="AT47" s="238">
        <v>1381426</v>
      </c>
      <c r="AU47" s="238">
        <v>1412429</v>
      </c>
      <c r="AV47" s="238">
        <v>1412429</v>
      </c>
      <c r="AW47" s="238">
        <v>1412429</v>
      </c>
      <c r="AX47" s="238">
        <v>1412429</v>
      </c>
      <c r="AY47" s="238">
        <v>1412429</v>
      </c>
      <c r="AZ47" s="238">
        <v>1412429</v>
      </c>
      <c r="BA47" s="238">
        <v>1412429</v>
      </c>
      <c r="BB47" s="238">
        <v>1412429</v>
      </c>
      <c r="BC47" s="247">
        <v>1503350</v>
      </c>
      <c r="BD47" s="247"/>
      <c r="BE47" s="247"/>
      <c r="BF47" s="247"/>
      <c r="BG47" s="247"/>
      <c r="BH47" s="247"/>
      <c r="BI47" s="247"/>
      <c r="BJ47" s="247"/>
    </row>
    <row r="48" spans="1:7284" ht="11.25" customHeight="1" x14ac:dyDescent="0.15">
      <c r="B48" s="114"/>
      <c r="C48" s="114"/>
      <c r="D48" s="240" t="s">
        <v>160</v>
      </c>
      <c r="E48" s="240"/>
      <c r="F48" s="240"/>
      <c r="G48" s="240"/>
      <c r="H48" s="240"/>
      <c r="I48" s="240"/>
      <c r="J48" s="240"/>
      <c r="K48" s="240"/>
      <c r="L48" s="240"/>
      <c r="M48" s="240"/>
      <c r="N48" s="240"/>
      <c r="O48" s="240"/>
      <c r="P48" s="240"/>
      <c r="Q48" s="240"/>
      <c r="R48" s="240"/>
      <c r="S48" s="240"/>
      <c r="T48" s="240"/>
      <c r="U48" s="240"/>
      <c r="V48" s="123"/>
      <c r="W48" s="241">
        <v>67</v>
      </c>
      <c r="X48" s="238"/>
      <c r="Y48" s="238"/>
      <c r="Z48" s="238"/>
      <c r="AA48" s="238"/>
      <c r="AB48" s="238"/>
      <c r="AC48" s="238"/>
      <c r="AD48" s="238"/>
      <c r="AE48" s="238">
        <v>0</v>
      </c>
      <c r="AF48" s="238"/>
      <c r="AG48" s="238"/>
      <c r="AH48" s="238"/>
      <c r="AI48" s="238"/>
      <c r="AJ48" s="238"/>
      <c r="AK48" s="238"/>
      <c r="AL48" s="238"/>
      <c r="AM48" s="238">
        <v>0</v>
      </c>
      <c r="AN48" s="238">
        <v>0</v>
      </c>
      <c r="AO48" s="238">
        <v>0</v>
      </c>
      <c r="AP48" s="238">
        <v>0</v>
      </c>
      <c r="AQ48" s="238">
        <v>0</v>
      </c>
      <c r="AR48" s="238">
        <v>0</v>
      </c>
      <c r="AS48" s="238">
        <v>0</v>
      </c>
      <c r="AT48" s="238">
        <v>0</v>
      </c>
      <c r="AU48" s="238">
        <v>6860</v>
      </c>
      <c r="AV48" s="238">
        <v>6860</v>
      </c>
      <c r="AW48" s="238">
        <v>6860</v>
      </c>
      <c r="AX48" s="238">
        <v>6860</v>
      </c>
      <c r="AY48" s="238">
        <v>6860</v>
      </c>
      <c r="AZ48" s="238">
        <v>6860</v>
      </c>
      <c r="BA48" s="238">
        <v>6860</v>
      </c>
      <c r="BB48" s="238">
        <v>6860</v>
      </c>
      <c r="BC48" s="247">
        <v>558</v>
      </c>
      <c r="BD48" s="247"/>
      <c r="BE48" s="247"/>
      <c r="BF48" s="247"/>
      <c r="BG48" s="247"/>
      <c r="BH48" s="247"/>
      <c r="BI48" s="247"/>
      <c r="BJ48" s="247"/>
    </row>
    <row r="49" spans="2:62" ht="11.25" customHeight="1" x14ac:dyDescent="0.15">
      <c r="B49" s="114"/>
      <c r="C49" s="114"/>
      <c r="D49" s="240" t="s">
        <v>159</v>
      </c>
      <c r="E49" s="240"/>
      <c r="F49" s="240"/>
      <c r="G49" s="240"/>
      <c r="H49" s="240"/>
      <c r="I49" s="240"/>
      <c r="J49" s="240"/>
      <c r="K49" s="240"/>
      <c r="L49" s="240"/>
      <c r="M49" s="240"/>
      <c r="N49" s="240"/>
      <c r="O49" s="240"/>
      <c r="P49" s="240"/>
      <c r="Q49" s="240"/>
      <c r="R49" s="240"/>
      <c r="S49" s="240"/>
      <c r="T49" s="240"/>
      <c r="U49" s="240"/>
      <c r="V49" s="123"/>
      <c r="W49" s="241">
        <v>143</v>
      </c>
      <c r="X49" s="238"/>
      <c r="Y49" s="238"/>
      <c r="Z49" s="238"/>
      <c r="AA49" s="238"/>
      <c r="AB49" s="238"/>
      <c r="AC49" s="238"/>
      <c r="AD49" s="238"/>
      <c r="AE49" s="238">
        <v>0</v>
      </c>
      <c r="AF49" s="238"/>
      <c r="AG49" s="238"/>
      <c r="AH49" s="238"/>
      <c r="AI49" s="238"/>
      <c r="AJ49" s="238"/>
      <c r="AK49" s="238"/>
      <c r="AL49" s="238"/>
      <c r="AM49" s="238">
        <v>0</v>
      </c>
      <c r="AN49" s="238">
        <v>0</v>
      </c>
      <c r="AO49" s="238">
        <v>0</v>
      </c>
      <c r="AP49" s="238">
        <v>0</v>
      </c>
      <c r="AQ49" s="238">
        <v>0</v>
      </c>
      <c r="AR49" s="238">
        <v>0</v>
      </c>
      <c r="AS49" s="238">
        <v>0</v>
      </c>
      <c r="AT49" s="238">
        <v>0</v>
      </c>
      <c r="AU49" s="238">
        <v>0</v>
      </c>
      <c r="AV49" s="238">
        <v>0</v>
      </c>
      <c r="AW49" s="238">
        <v>0</v>
      </c>
      <c r="AX49" s="238">
        <v>0</v>
      </c>
      <c r="AY49" s="238">
        <v>0</v>
      </c>
      <c r="AZ49" s="238">
        <v>0</v>
      </c>
      <c r="BA49" s="238">
        <v>0</v>
      </c>
      <c r="BB49" s="238">
        <v>0</v>
      </c>
      <c r="BC49" s="247">
        <v>129</v>
      </c>
      <c r="BD49" s="247"/>
      <c r="BE49" s="247"/>
      <c r="BF49" s="247"/>
      <c r="BG49" s="247"/>
      <c r="BH49" s="247"/>
      <c r="BI49" s="247"/>
      <c r="BJ49" s="247"/>
    </row>
    <row r="50" spans="2:62" ht="11.25" customHeight="1" x14ac:dyDescent="0.15">
      <c r="B50" s="114"/>
      <c r="C50" s="114"/>
      <c r="D50" s="240" t="s">
        <v>158</v>
      </c>
      <c r="E50" s="240"/>
      <c r="F50" s="240"/>
      <c r="G50" s="240"/>
      <c r="H50" s="240"/>
      <c r="I50" s="240"/>
      <c r="J50" s="240"/>
      <c r="K50" s="240"/>
      <c r="L50" s="240"/>
      <c r="M50" s="240"/>
      <c r="N50" s="240"/>
      <c r="O50" s="240"/>
      <c r="P50" s="240"/>
      <c r="Q50" s="240"/>
      <c r="R50" s="240"/>
      <c r="S50" s="240"/>
      <c r="T50" s="240"/>
      <c r="U50" s="240"/>
      <c r="V50" s="123"/>
      <c r="W50" s="241">
        <v>2703</v>
      </c>
      <c r="X50" s="238"/>
      <c r="Y50" s="238"/>
      <c r="Z50" s="238"/>
      <c r="AA50" s="238"/>
      <c r="AB50" s="238"/>
      <c r="AC50" s="238"/>
      <c r="AD50" s="238"/>
      <c r="AE50" s="238">
        <v>6557</v>
      </c>
      <c r="AF50" s="238"/>
      <c r="AG50" s="238"/>
      <c r="AH50" s="238"/>
      <c r="AI50" s="238"/>
      <c r="AJ50" s="238"/>
      <c r="AK50" s="238"/>
      <c r="AL50" s="238"/>
      <c r="AM50" s="238">
        <v>0</v>
      </c>
      <c r="AN50" s="238">
        <v>0</v>
      </c>
      <c r="AO50" s="238">
        <v>0</v>
      </c>
      <c r="AP50" s="238">
        <v>0</v>
      </c>
      <c r="AQ50" s="238">
        <v>0</v>
      </c>
      <c r="AR50" s="238">
        <v>0</v>
      </c>
      <c r="AS50" s="238">
        <v>0</v>
      </c>
      <c r="AT50" s="238">
        <v>0</v>
      </c>
      <c r="AU50" s="238">
        <v>0</v>
      </c>
      <c r="AV50" s="238">
        <v>0</v>
      </c>
      <c r="AW50" s="238">
        <v>0</v>
      </c>
      <c r="AX50" s="238">
        <v>0</v>
      </c>
      <c r="AY50" s="238">
        <v>0</v>
      </c>
      <c r="AZ50" s="238">
        <v>0</v>
      </c>
      <c r="BA50" s="238">
        <v>0</v>
      </c>
      <c r="BB50" s="238">
        <v>0</v>
      </c>
      <c r="BC50" s="247">
        <v>0</v>
      </c>
      <c r="BD50" s="247"/>
      <c r="BE50" s="247"/>
      <c r="BF50" s="247"/>
      <c r="BG50" s="247"/>
      <c r="BH50" s="247"/>
      <c r="BI50" s="247"/>
      <c r="BJ50" s="247"/>
    </row>
    <row r="51" spans="2:62" ht="11.25" customHeight="1" x14ac:dyDescent="0.15">
      <c r="B51" s="114"/>
      <c r="C51" s="114"/>
      <c r="D51" s="240" t="s">
        <v>157</v>
      </c>
      <c r="E51" s="240"/>
      <c r="F51" s="240"/>
      <c r="G51" s="240"/>
      <c r="H51" s="240"/>
      <c r="I51" s="240"/>
      <c r="J51" s="240"/>
      <c r="K51" s="240"/>
      <c r="L51" s="240"/>
      <c r="M51" s="240"/>
      <c r="N51" s="240"/>
      <c r="O51" s="240"/>
      <c r="P51" s="240"/>
      <c r="Q51" s="240"/>
      <c r="R51" s="240"/>
      <c r="S51" s="240"/>
      <c r="T51" s="240"/>
      <c r="U51" s="240"/>
      <c r="V51" s="123"/>
      <c r="W51" s="241">
        <v>5039</v>
      </c>
      <c r="X51" s="238"/>
      <c r="Y51" s="238"/>
      <c r="Z51" s="238"/>
      <c r="AA51" s="238"/>
      <c r="AB51" s="238"/>
      <c r="AC51" s="238"/>
      <c r="AD51" s="238"/>
      <c r="AE51" s="238">
        <v>1753</v>
      </c>
      <c r="AF51" s="238"/>
      <c r="AG51" s="238"/>
      <c r="AH51" s="238"/>
      <c r="AI51" s="238"/>
      <c r="AJ51" s="238"/>
      <c r="AK51" s="238"/>
      <c r="AL51" s="238"/>
      <c r="AM51" s="238">
        <v>3496</v>
      </c>
      <c r="AN51" s="238">
        <v>3496</v>
      </c>
      <c r="AO51" s="238">
        <v>3496</v>
      </c>
      <c r="AP51" s="238">
        <v>3496</v>
      </c>
      <c r="AQ51" s="238">
        <v>3496</v>
      </c>
      <c r="AR51" s="238">
        <v>3496</v>
      </c>
      <c r="AS51" s="238">
        <v>3496</v>
      </c>
      <c r="AT51" s="238">
        <v>3496</v>
      </c>
      <c r="AU51" s="238">
        <v>3637</v>
      </c>
      <c r="AV51" s="238">
        <v>3637</v>
      </c>
      <c r="AW51" s="238">
        <v>3637</v>
      </c>
      <c r="AX51" s="238">
        <v>3637</v>
      </c>
      <c r="AY51" s="238">
        <v>3637</v>
      </c>
      <c r="AZ51" s="238">
        <v>3637</v>
      </c>
      <c r="BA51" s="238">
        <v>3637</v>
      </c>
      <c r="BB51" s="238">
        <v>3637</v>
      </c>
      <c r="BC51" s="247">
        <v>0</v>
      </c>
      <c r="BD51" s="247"/>
      <c r="BE51" s="247"/>
      <c r="BF51" s="247"/>
      <c r="BG51" s="247"/>
      <c r="BH51" s="247"/>
      <c r="BI51" s="247"/>
      <c r="BJ51" s="247"/>
    </row>
    <row r="52" spans="2:62" ht="11.25" customHeight="1" x14ac:dyDescent="0.15">
      <c r="B52" s="114"/>
      <c r="C52" s="114"/>
      <c r="D52" s="240" t="s">
        <v>156</v>
      </c>
      <c r="E52" s="240"/>
      <c r="F52" s="240"/>
      <c r="G52" s="240"/>
      <c r="H52" s="240"/>
      <c r="I52" s="240"/>
      <c r="J52" s="240"/>
      <c r="K52" s="240"/>
      <c r="L52" s="240"/>
      <c r="M52" s="240"/>
      <c r="N52" s="240"/>
      <c r="O52" s="240"/>
      <c r="P52" s="240"/>
      <c r="Q52" s="240"/>
      <c r="R52" s="240"/>
      <c r="S52" s="240"/>
      <c r="T52" s="240"/>
      <c r="U52" s="240"/>
      <c r="V52" s="123"/>
      <c r="W52" s="241">
        <v>8756822</v>
      </c>
      <c r="X52" s="238"/>
      <c r="Y52" s="238"/>
      <c r="Z52" s="238"/>
      <c r="AA52" s="238"/>
      <c r="AB52" s="238"/>
      <c r="AC52" s="238"/>
      <c r="AD52" s="238"/>
      <c r="AE52" s="238">
        <v>8482466</v>
      </c>
      <c r="AF52" s="238"/>
      <c r="AG52" s="238"/>
      <c r="AH52" s="238"/>
      <c r="AI52" s="238"/>
      <c r="AJ52" s="238"/>
      <c r="AK52" s="238"/>
      <c r="AL52" s="238"/>
      <c r="AM52" s="238">
        <v>8562333</v>
      </c>
      <c r="AN52" s="238">
        <v>8562333</v>
      </c>
      <c r="AO52" s="238">
        <v>8562333</v>
      </c>
      <c r="AP52" s="238">
        <v>8562333</v>
      </c>
      <c r="AQ52" s="238">
        <v>8562333</v>
      </c>
      <c r="AR52" s="238">
        <v>8562333</v>
      </c>
      <c r="AS52" s="238">
        <v>8562333</v>
      </c>
      <c r="AT52" s="238">
        <v>8562333</v>
      </c>
      <c r="AU52" s="238">
        <v>8711494</v>
      </c>
      <c r="AV52" s="238">
        <v>8711494</v>
      </c>
      <c r="AW52" s="238">
        <v>8711494</v>
      </c>
      <c r="AX52" s="238">
        <v>8711494</v>
      </c>
      <c r="AY52" s="238">
        <v>8711494</v>
      </c>
      <c r="AZ52" s="238">
        <v>8711494</v>
      </c>
      <c r="BA52" s="238">
        <v>8711494</v>
      </c>
      <c r="BB52" s="238">
        <v>8711494</v>
      </c>
      <c r="BC52" s="247">
        <v>8777367</v>
      </c>
      <c r="BD52" s="247"/>
      <c r="BE52" s="247"/>
      <c r="BF52" s="247"/>
      <c r="BG52" s="247"/>
      <c r="BH52" s="247"/>
      <c r="BI52" s="247"/>
      <c r="BJ52" s="247"/>
    </row>
    <row r="53" spans="2:62" ht="11.25" customHeight="1" x14ac:dyDescent="0.15">
      <c r="B53" s="114"/>
      <c r="C53" s="114"/>
      <c r="D53" s="240" t="s">
        <v>142</v>
      </c>
      <c r="E53" s="240"/>
      <c r="F53" s="240"/>
      <c r="G53" s="240"/>
      <c r="H53" s="240"/>
      <c r="I53" s="240"/>
      <c r="J53" s="240"/>
      <c r="K53" s="240"/>
      <c r="L53" s="240"/>
      <c r="M53" s="240"/>
      <c r="N53" s="240"/>
      <c r="O53" s="240"/>
      <c r="P53" s="240"/>
      <c r="Q53" s="240"/>
      <c r="R53" s="240"/>
      <c r="S53" s="240"/>
      <c r="T53" s="240"/>
      <c r="U53" s="240"/>
      <c r="V53" s="123"/>
      <c r="W53" s="241">
        <v>4117883</v>
      </c>
      <c r="X53" s="238"/>
      <c r="Y53" s="238"/>
      <c r="Z53" s="238"/>
      <c r="AA53" s="238"/>
      <c r="AB53" s="238"/>
      <c r="AC53" s="238"/>
      <c r="AD53" s="238"/>
      <c r="AE53" s="238">
        <v>3952577</v>
      </c>
      <c r="AF53" s="238"/>
      <c r="AG53" s="238"/>
      <c r="AH53" s="238"/>
      <c r="AI53" s="238"/>
      <c r="AJ53" s="238"/>
      <c r="AK53" s="238"/>
      <c r="AL53" s="238"/>
      <c r="AM53" s="238">
        <v>3777156</v>
      </c>
      <c r="AN53" s="238">
        <v>3777156</v>
      </c>
      <c r="AO53" s="238">
        <v>3777156</v>
      </c>
      <c r="AP53" s="238">
        <v>3777156</v>
      </c>
      <c r="AQ53" s="238">
        <v>3777156</v>
      </c>
      <c r="AR53" s="238">
        <v>3777156</v>
      </c>
      <c r="AS53" s="238">
        <v>3777156</v>
      </c>
      <c r="AT53" s="238">
        <v>3777156</v>
      </c>
      <c r="AU53" s="238">
        <v>3449556</v>
      </c>
      <c r="AV53" s="238">
        <v>3449556</v>
      </c>
      <c r="AW53" s="238">
        <v>3449556</v>
      </c>
      <c r="AX53" s="238">
        <v>3449556</v>
      </c>
      <c r="AY53" s="238">
        <v>3449556</v>
      </c>
      <c r="AZ53" s="238">
        <v>3449556</v>
      </c>
      <c r="BA53" s="238">
        <v>3449556</v>
      </c>
      <c r="BB53" s="238">
        <v>3449556</v>
      </c>
      <c r="BC53" s="247">
        <v>3227856</v>
      </c>
      <c r="BD53" s="247"/>
      <c r="BE53" s="247"/>
      <c r="BF53" s="247"/>
      <c r="BG53" s="247"/>
      <c r="BH53" s="247"/>
      <c r="BI53" s="247"/>
      <c r="BJ53" s="247"/>
    </row>
    <row r="54" spans="2:62" ht="11.25" customHeight="1" x14ac:dyDescent="0.15">
      <c r="B54" s="9"/>
      <c r="C54" s="9"/>
      <c r="D54" s="9"/>
      <c r="E54" s="9"/>
      <c r="F54" s="9"/>
      <c r="G54" s="9"/>
      <c r="H54" s="9"/>
      <c r="I54" s="9"/>
      <c r="J54" s="9"/>
      <c r="K54" s="9"/>
      <c r="L54" s="9"/>
      <c r="M54" s="9"/>
      <c r="N54" s="9"/>
      <c r="O54" s="9"/>
      <c r="P54" s="9"/>
      <c r="Q54" s="9"/>
      <c r="R54" s="9"/>
      <c r="S54" s="9"/>
      <c r="T54" s="9"/>
      <c r="U54" s="9"/>
      <c r="V54" s="20"/>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row>
    <row r="55" spans="2:62" ht="11.25" customHeight="1" x14ac:dyDescent="0.15">
      <c r="B55" s="67"/>
      <c r="C55" s="244" t="s">
        <v>11</v>
      </c>
      <c r="D55" s="244"/>
      <c r="E55" s="67" t="s">
        <v>30</v>
      </c>
      <c r="F55" s="67" t="s">
        <v>155</v>
      </c>
      <c r="G55" s="67"/>
      <c r="H55" s="67"/>
      <c r="I55" s="67"/>
      <c r="J55" s="67"/>
    </row>
    <row r="56" spans="2:62" ht="11.25" customHeight="1" x14ac:dyDescent="0.15">
      <c r="B56" s="236" t="s">
        <v>0</v>
      </c>
      <c r="C56" s="236"/>
      <c r="D56" s="236"/>
      <c r="E56" s="67" t="s">
        <v>30</v>
      </c>
      <c r="F56" s="67" t="s">
        <v>154</v>
      </c>
      <c r="G56" s="67"/>
      <c r="H56" s="67"/>
      <c r="I56" s="67"/>
      <c r="J56" s="67"/>
    </row>
  </sheetData>
  <mergeCells count="250">
    <mergeCell ref="B3:BJ3"/>
    <mergeCell ref="B5:V7"/>
    <mergeCell ref="W5:AD7"/>
    <mergeCell ref="AJ8:AL8"/>
    <mergeCell ref="AR8:AT8"/>
    <mergeCell ref="AZ8:BB8"/>
    <mergeCell ref="BH8:BJ8"/>
    <mergeCell ref="AU16:BB16"/>
    <mergeCell ref="C15:E15"/>
    <mergeCell ref="F15:U15"/>
    <mergeCell ref="J16:L16"/>
    <mergeCell ref="M16:O16"/>
    <mergeCell ref="C16:E16"/>
    <mergeCell ref="F16:I16"/>
    <mergeCell ref="BC15:BJ15"/>
    <mergeCell ref="AE16:AL16"/>
    <mergeCell ref="AM16:AT16"/>
    <mergeCell ref="BC16:BJ16"/>
    <mergeCell ref="AE15:AL15"/>
    <mergeCell ref="AM15:AT15"/>
    <mergeCell ref="AU15:BB15"/>
    <mergeCell ref="AM13:AT13"/>
    <mergeCell ref="AU13:BB13"/>
    <mergeCell ref="BC13:BJ13"/>
    <mergeCell ref="A1:S2"/>
    <mergeCell ref="BC21:BJ21"/>
    <mergeCell ref="BC22:BJ22"/>
    <mergeCell ref="W20:AD20"/>
    <mergeCell ref="AU21:BB21"/>
    <mergeCell ref="AM22:AT22"/>
    <mergeCell ref="AU22:BB22"/>
    <mergeCell ref="AM21:AT21"/>
    <mergeCell ref="P16:R16"/>
    <mergeCell ref="S16:U16"/>
    <mergeCell ref="P17:R17"/>
    <mergeCell ref="S17:U17"/>
    <mergeCell ref="C17:E17"/>
    <mergeCell ref="F17:I17"/>
    <mergeCell ref="P19:R19"/>
    <mergeCell ref="AE6:AL7"/>
    <mergeCell ref="W16:AD16"/>
    <mergeCell ref="S19:U19"/>
    <mergeCell ref="C18:E18"/>
    <mergeCell ref="W15:AD15"/>
    <mergeCell ref="AM6:AT7"/>
    <mergeCell ref="AU6:BB7"/>
    <mergeCell ref="BC5:BJ7"/>
    <mergeCell ref="AE5:BB5"/>
    <mergeCell ref="BC17:BJ17"/>
    <mergeCell ref="W18:AD18"/>
    <mergeCell ref="AE18:AL18"/>
    <mergeCell ref="AU17:BB17"/>
    <mergeCell ref="AE20:AL20"/>
    <mergeCell ref="W19:AD19"/>
    <mergeCell ref="AE19:AL19"/>
    <mergeCell ref="BC18:BJ18"/>
    <mergeCell ref="AM18:AT18"/>
    <mergeCell ref="AU18:BB18"/>
    <mergeCell ref="BC20:BJ20"/>
    <mergeCell ref="AM19:AT19"/>
    <mergeCell ref="AU19:BB19"/>
    <mergeCell ref="BC19:BJ19"/>
    <mergeCell ref="W17:AD17"/>
    <mergeCell ref="AM20:AT20"/>
    <mergeCell ref="AU20:BB20"/>
    <mergeCell ref="AM17:AT17"/>
    <mergeCell ref="AE17:AL17"/>
    <mergeCell ref="AE21:AL21"/>
    <mergeCell ref="M22:O22"/>
    <mergeCell ref="P22:R22"/>
    <mergeCell ref="S22:U22"/>
    <mergeCell ref="F18:I18"/>
    <mergeCell ref="J18:L18"/>
    <mergeCell ref="F19:I19"/>
    <mergeCell ref="J19:L19"/>
    <mergeCell ref="M19:O19"/>
    <mergeCell ref="AE22:AL22"/>
    <mergeCell ref="M18:O18"/>
    <mergeCell ref="P18:R18"/>
    <mergeCell ref="F21:I21"/>
    <mergeCell ref="J21:L21"/>
    <mergeCell ref="M21:O21"/>
    <mergeCell ref="BC23:BJ23"/>
    <mergeCell ref="B23:E23"/>
    <mergeCell ref="D47:U47"/>
    <mergeCell ref="D48:U48"/>
    <mergeCell ref="D49:U49"/>
    <mergeCell ref="S18:U18"/>
    <mergeCell ref="J17:L17"/>
    <mergeCell ref="M17:O17"/>
    <mergeCell ref="C25:D25"/>
    <mergeCell ref="F25:G25"/>
    <mergeCell ref="B30:D30"/>
    <mergeCell ref="D45:U45"/>
    <mergeCell ref="F20:I20"/>
    <mergeCell ref="J20:L20"/>
    <mergeCell ref="M20:O20"/>
    <mergeCell ref="P20:R20"/>
    <mergeCell ref="S20:U20"/>
    <mergeCell ref="AU23:BB23"/>
    <mergeCell ref="F23:U23"/>
    <mergeCell ref="W23:AD23"/>
    <mergeCell ref="AE23:AL23"/>
    <mergeCell ref="AM23:AT23"/>
    <mergeCell ref="P21:R21"/>
    <mergeCell ref="F28:G28"/>
    <mergeCell ref="F29:G29"/>
    <mergeCell ref="F27:G27"/>
    <mergeCell ref="B32:BJ32"/>
    <mergeCell ref="D41:U41"/>
    <mergeCell ref="D42:U42"/>
    <mergeCell ref="D40:U40"/>
    <mergeCell ref="B56:D56"/>
    <mergeCell ref="D52:U52"/>
    <mergeCell ref="D53:U53"/>
    <mergeCell ref="D51:U51"/>
    <mergeCell ref="D46:U46"/>
    <mergeCell ref="D44:U44"/>
    <mergeCell ref="D43:U43"/>
    <mergeCell ref="C55:D55"/>
    <mergeCell ref="D50:U50"/>
    <mergeCell ref="W35:AD36"/>
    <mergeCell ref="AE35:AL36"/>
    <mergeCell ref="AM35:AT36"/>
    <mergeCell ref="AU35:BB36"/>
    <mergeCell ref="BC35:BJ36"/>
    <mergeCell ref="C38:U38"/>
    <mergeCell ref="B35:V36"/>
    <mergeCell ref="W38:AD38"/>
    <mergeCell ref="AM38:AT38"/>
    <mergeCell ref="C9:H9"/>
    <mergeCell ref="W11:AD11"/>
    <mergeCell ref="F26:G26"/>
    <mergeCell ref="S21:U21"/>
    <mergeCell ref="C22:E22"/>
    <mergeCell ref="F22:I22"/>
    <mergeCell ref="J22:L22"/>
    <mergeCell ref="C19:E19"/>
    <mergeCell ref="C21:E21"/>
    <mergeCell ref="C20:E20"/>
    <mergeCell ref="W22:AD22"/>
    <mergeCell ref="W21:AD21"/>
    <mergeCell ref="I9:L9"/>
    <mergeCell ref="I10:L10"/>
    <mergeCell ref="I11:L11"/>
    <mergeCell ref="I12:L12"/>
    <mergeCell ref="I13:L13"/>
    <mergeCell ref="M9:P9"/>
    <mergeCell ref="AE11:AL11"/>
    <mergeCell ref="AM11:AT11"/>
    <mergeCell ref="AU11:BB11"/>
    <mergeCell ref="BC11:BJ11"/>
    <mergeCell ref="B33:BJ33"/>
    <mergeCell ref="W9:AD9"/>
    <mergeCell ref="AE9:AL9"/>
    <mergeCell ref="AM9:AT9"/>
    <mergeCell ref="AU9:BB9"/>
    <mergeCell ref="BC9:BJ9"/>
    <mergeCell ref="W10:AD10"/>
    <mergeCell ref="AE10:AL10"/>
    <mergeCell ref="AM10:AT10"/>
    <mergeCell ref="AU10:BB10"/>
    <mergeCell ref="BC10:BJ10"/>
    <mergeCell ref="W12:AD12"/>
    <mergeCell ref="AE12:AL12"/>
    <mergeCell ref="AM12:AT12"/>
    <mergeCell ref="AU12:BB12"/>
    <mergeCell ref="BC12:BJ12"/>
    <mergeCell ref="W13:AD13"/>
    <mergeCell ref="AE13:AL13"/>
    <mergeCell ref="C10:H10"/>
    <mergeCell ref="M10:S10"/>
    <mergeCell ref="W52:AD52"/>
    <mergeCell ref="W53:AD53"/>
    <mergeCell ref="AE38:AL38"/>
    <mergeCell ref="AE40:AL40"/>
    <mergeCell ref="AE41:AL41"/>
    <mergeCell ref="AE42:AL42"/>
    <mergeCell ref="AE43:AL43"/>
    <mergeCell ref="AE44:AL44"/>
    <mergeCell ref="AE45:AL45"/>
    <mergeCell ref="AE46:AL46"/>
    <mergeCell ref="AE47:AL47"/>
    <mergeCell ref="AE48:AL48"/>
    <mergeCell ref="AE49:AL49"/>
    <mergeCell ref="AE50:AL50"/>
    <mergeCell ref="AE51:AL51"/>
    <mergeCell ref="AE52:AL52"/>
    <mergeCell ref="AE53:AL53"/>
    <mergeCell ref="W47:AD47"/>
    <mergeCell ref="W48:AD48"/>
    <mergeCell ref="W43:AD43"/>
    <mergeCell ref="AM52:AT52"/>
    <mergeCell ref="AM53:AT53"/>
    <mergeCell ref="AU38:BB38"/>
    <mergeCell ref="AU40:BB40"/>
    <mergeCell ref="AU41:BB41"/>
    <mergeCell ref="AU42:BB42"/>
    <mergeCell ref="AU43:BB43"/>
    <mergeCell ref="AU44:BB44"/>
    <mergeCell ref="AU45:BB45"/>
    <mergeCell ref="AU46:BB46"/>
    <mergeCell ref="AU47:BB47"/>
    <mergeCell ref="AU48:BB48"/>
    <mergeCell ref="AU49:BB49"/>
    <mergeCell ref="AU50:BB50"/>
    <mergeCell ref="AU51:BB51"/>
    <mergeCell ref="AU52:BB52"/>
    <mergeCell ref="AU53:BB53"/>
    <mergeCell ref="AM40:AT40"/>
    <mergeCell ref="AM41:AT41"/>
    <mergeCell ref="AM47:AT47"/>
    <mergeCell ref="AM48:AT48"/>
    <mergeCell ref="AM42:AT42"/>
    <mergeCell ref="AM43:AT43"/>
    <mergeCell ref="AM44:AT44"/>
    <mergeCell ref="BC52:BJ52"/>
    <mergeCell ref="BC53:BJ53"/>
    <mergeCell ref="BC40:BJ40"/>
    <mergeCell ref="BC41:BJ41"/>
    <mergeCell ref="BC42:BJ42"/>
    <mergeCell ref="BC43:BJ43"/>
    <mergeCell ref="BC44:BJ44"/>
    <mergeCell ref="BC45:BJ45"/>
    <mergeCell ref="BC46:BJ46"/>
    <mergeCell ref="BC47:BJ47"/>
    <mergeCell ref="AB37:AD37"/>
    <mergeCell ref="AJ37:AL37"/>
    <mergeCell ref="AR37:AT37"/>
    <mergeCell ref="AZ37:BB37"/>
    <mergeCell ref="BH37:BJ37"/>
    <mergeCell ref="BC48:BJ48"/>
    <mergeCell ref="BC49:BJ49"/>
    <mergeCell ref="BC50:BJ50"/>
    <mergeCell ref="BC51:BJ51"/>
    <mergeCell ref="AM49:AT49"/>
    <mergeCell ref="AM50:AT50"/>
    <mergeCell ref="AM51:AT51"/>
    <mergeCell ref="W44:AD44"/>
    <mergeCell ref="W45:AD45"/>
    <mergeCell ref="W46:AD46"/>
    <mergeCell ref="W40:AD40"/>
    <mergeCell ref="W41:AD41"/>
    <mergeCell ref="W42:AD42"/>
    <mergeCell ref="AM45:AT45"/>
    <mergeCell ref="AM46:AT46"/>
    <mergeCell ref="BC38:BJ38"/>
    <mergeCell ref="W49:AD49"/>
    <mergeCell ref="W50:AD50"/>
    <mergeCell ref="W51:AD51"/>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K72"/>
  <sheetViews>
    <sheetView view="pageBreakPreview" zoomScaleNormal="100" zoomScaleSheetLayoutView="100" workbookViewId="0">
      <selection activeCell="BL1" sqref="BL1"/>
    </sheetView>
  </sheetViews>
  <sheetFormatPr defaultRowHeight="11.25" customHeight="1" x14ac:dyDescent="0.15"/>
  <cols>
    <col min="1" max="1" width="1" style="16" customWidth="1"/>
    <col min="2" max="63" width="1.625" style="16" customWidth="1"/>
    <col min="64" max="16384" width="9" style="16"/>
  </cols>
  <sheetData>
    <row r="1" spans="2:63" ht="11.25" customHeight="1" x14ac:dyDescent="0.15">
      <c r="AS1" s="233">
        <v>123</v>
      </c>
      <c r="AT1" s="233"/>
      <c r="AU1" s="233"/>
      <c r="AV1" s="233"/>
      <c r="AW1" s="233"/>
      <c r="AX1" s="233"/>
      <c r="AY1" s="233"/>
      <c r="AZ1" s="233"/>
      <c r="BA1" s="233"/>
      <c r="BB1" s="233"/>
      <c r="BC1" s="233"/>
      <c r="BD1" s="233"/>
      <c r="BE1" s="233"/>
      <c r="BF1" s="233"/>
      <c r="BG1" s="233"/>
      <c r="BH1" s="233"/>
      <c r="BI1" s="233"/>
      <c r="BJ1" s="233"/>
      <c r="BK1" s="233"/>
    </row>
    <row r="2" spans="2:63" ht="11.25" customHeight="1" x14ac:dyDescent="0.15">
      <c r="AS2" s="233"/>
      <c r="AT2" s="233"/>
      <c r="AU2" s="233"/>
      <c r="AV2" s="233"/>
      <c r="AW2" s="233"/>
      <c r="AX2" s="233"/>
      <c r="AY2" s="233"/>
      <c r="AZ2" s="233"/>
      <c r="BA2" s="233"/>
      <c r="BB2" s="233"/>
      <c r="BC2" s="233"/>
      <c r="BD2" s="233"/>
      <c r="BE2" s="233"/>
      <c r="BF2" s="233"/>
      <c r="BG2" s="233"/>
      <c r="BH2" s="233"/>
      <c r="BI2" s="233"/>
      <c r="BJ2" s="233"/>
      <c r="BK2" s="233"/>
    </row>
    <row r="3" spans="2:63" s="111" customFormat="1" ht="11.25" customHeight="1" x14ac:dyDescent="0.15">
      <c r="B3" s="265" t="s">
        <v>561</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row>
    <row r="4" spans="2:63" s="111" customFormat="1" ht="11.25" customHeight="1" x14ac:dyDescent="0.15"/>
    <row r="5" spans="2:63" s="111" customFormat="1" ht="11.25" customHeight="1" x14ac:dyDescent="0.15">
      <c r="B5" s="258" t="s">
        <v>149</v>
      </c>
      <c r="C5" s="258"/>
      <c r="D5" s="258"/>
      <c r="E5" s="258"/>
      <c r="F5" s="258"/>
      <c r="G5" s="258"/>
      <c r="H5" s="258"/>
      <c r="I5" s="258"/>
      <c r="J5" s="258"/>
      <c r="K5" s="258"/>
      <c r="L5" s="258"/>
      <c r="M5" s="258"/>
      <c r="N5" s="258"/>
      <c r="O5" s="258"/>
      <c r="P5" s="258"/>
      <c r="Q5" s="258"/>
      <c r="R5" s="258"/>
      <c r="S5" s="258"/>
      <c r="T5" s="258"/>
      <c r="U5" s="258"/>
      <c r="V5" s="259"/>
      <c r="W5" s="257" t="s">
        <v>556</v>
      </c>
      <c r="X5" s="258"/>
      <c r="Y5" s="258"/>
      <c r="Z5" s="258"/>
      <c r="AA5" s="258"/>
      <c r="AB5" s="258"/>
      <c r="AC5" s="258"/>
      <c r="AD5" s="259"/>
      <c r="AE5" s="257" t="s">
        <v>557</v>
      </c>
      <c r="AF5" s="258"/>
      <c r="AG5" s="258"/>
      <c r="AH5" s="258"/>
      <c r="AI5" s="258"/>
      <c r="AJ5" s="258"/>
      <c r="AK5" s="258"/>
      <c r="AL5" s="259"/>
      <c r="AM5" s="257" t="s">
        <v>558</v>
      </c>
      <c r="AN5" s="258"/>
      <c r="AO5" s="258"/>
      <c r="AP5" s="258"/>
      <c r="AQ5" s="258"/>
      <c r="AR5" s="258"/>
      <c r="AS5" s="258"/>
      <c r="AT5" s="259"/>
      <c r="AU5" s="257" t="s">
        <v>559</v>
      </c>
      <c r="AV5" s="258"/>
      <c r="AW5" s="258"/>
      <c r="AX5" s="258"/>
      <c r="AY5" s="258"/>
      <c r="AZ5" s="258"/>
      <c r="BA5" s="258"/>
      <c r="BB5" s="259"/>
      <c r="BC5" s="271" t="s">
        <v>560</v>
      </c>
      <c r="BD5" s="289"/>
      <c r="BE5" s="289"/>
      <c r="BF5" s="289"/>
      <c r="BG5" s="289"/>
      <c r="BH5" s="289"/>
      <c r="BI5" s="289"/>
      <c r="BJ5" s="289"/>
    </row>
    <row r="6" spans="2:63" s="111" customFormat="1" ht="11.25" customHeight="1" x14ac:dyDescent="0.15">
      <c r="B6" s="256"/>
      <c r="C6" s="256"/>
      <c r="D6" s="256"/>
      <c r="E6" s="256"/>
      <c r="F6" s="256"/>
      <c r="G6" s="256"/>
      <c r="H6" s="256"/>
      <c r="I6" s="256"/>
      <c r="J6" s="256"/>
      <c r="K6" s="256"/>
      <c r="L6" s="256"/>
      <c r="M6" s="256"/>
      <c r="N6" s="256"/>
      <c r="O6" s="256"/>
      <c r="P6" s="256"/>
      <c r="Q6" s="256"/>
      <c r="R6" s="256"/>
      <c r="S6" s="256"/>
      <c r="T6" s="256"/>
      <c r="U6" s="256"/>
      <c r="V6" s="260"/>
      <c r="W6" s="255"/>
      <c r="X6" s="256"/>
      <c r="Y6" s="256"/>
      <c r="Z6" s="256"/>
      <c r="AA6" s="256"/>
      <c r="AB6" s="256"/>
      <c r="AC6" s="256"/>
      <c r="AD6" s="260"/>
      <c r="AE6" s="255"/>
      <c r="AF6" s="256"/>
      <c r="AG6" s="256"/>
      <c r="AH6" s="256"/>
      <c r="AI6" s="256"/>
      <c r="AJ6" s="256"/>
      <c r="AK6" s="256"/>
      <c r="AL6" s="260"/>
      <c r="AM6" s="255"/>
      <c r="AN6" s="256"/>
      <c r="AO6" s="256"/>
      <c r="AP6" s="256"/>
      <c r="AQ6" s="256"/>
      <c r="AR6" s="256"/>
      <c r="AS6" s="256"/>
      <c r="AT6" s="260"/>
      <c r="AU6" s="255"/>
      <c r="AV6" s="256"/>
      <c r="AW6" s="256"/>
      <c r="AX6" s="256"/>
      <c r="AY6" s="256"/>
      <c r="AZ6" s="256"/>
      <c r="BA6" s="256"/>
      <c r="BB6" s="260"/>
      <c r="BC6" s="290"/>
      <c r="BD6" s="291"/>
      <c r="BE6" s="291"/>
      <c r="BF6" s="291"/>
      <c r="BG6" s="291"/>
      <c r="BH6" s="291"/>
      <c r="BI6" s="291"/>
      <c r="BJ6" s="291"/>
    </row>
    <row r="7" spans="2:63" s="111" customFormat="1" ht="11.25" customHeight="1" x14ac:dyDescent="0.15">
      <c r="B7" s="116"/>
      <c r="C7" s="116"/>
      <c r="D7" s="116"/>
      <c r="E7" s="116"/>
      <c r="F7" s="116"/>
      <c r="G7" s="116"/>
      <c r="H7" s="116"/>
      <c r="I7" s="116"/>
      <c r="J7" s="116"/>
      <c r="K7" s="116"/>
      <c r="L7" s="116"/>
      <c r="M7" s="116"/>
      <c r="N7" s="116"/>
      <c r="O7" s="116"/>
      <c r="P7" s="116"/>
      <c r="Q7" s="116"/>
      <c r="R7" s="116"/>
      <c r="S7" s="116"/>
      <c r="T7" s="116"/>
      <c r="U7" s="116"/>
      <c r="V7" s="124"/>
      <c r="W7" s="129"/>
      <c r="X7" s="129"/>
      <c r="Y7" s="129"/>
      <c r="Z7" s="129"/>
      <c r="AA7" s="129"/>
      <c r="AB7" s="238" t="s">
        <v>543</v>
      </c>
      <c r="AC7" s="238"/>
      <c r="AD7" s="238"/>
      <c r="AE7" s="168"/>
      <c r="AF7" s="168"/>
      <c r="AG7" s="168"/>
      <c r="AH7" s="168"/>
      <c r="AI7" s="168"/>
      <c r="AJ7" s="238" t="s">
        <v>543</v>
      </c>
      <c r="AK7" s="238"/>
      <c r="AL7" s="238"/>
      <c r="AM7" s="168"/>
      <c r="AN7" s="168"/>
      <c r="AO7" s="168"/>
      <c r="AP7" s="168"/>
      <c r="AQ7" s="168"/>
      <c r="AR7" s="238" t="s">
        <v>543</v>
      </c>
      <c r="AS7" s="238"/>
      <c r="AT7" s="238"/>
      <c r="AU7" s="167"/>
      <c r="AV7" s="167"/>
      <c r="AW7" s="167"/>
      <c r="AX7" s="167"/>
      <c r="AY7" s="167"/>
      <c r="AZ7" s="238" t="s">
        <v>543</v>
      </c>
      <c r="BA7" s="238"/>
      <c r="BB7" s="238"/>
      <c r="BC7" s="167"/>
      <c r="BD7" s="167"/>
      <c r="BE7" s="167"/>
      <c r="BF7" s="167"/>
      <c r="BG7" s="167"/>
      <c r="BH7" s="238" t="s">
        <v>25</v>
      </c>
      <c r="BI7" s="238"/>
      <c r="BJ7" s="238"/>
    </row>
    <row r="8" spans="2:63" s="111" customFormat="1" ht="11.25" customHeight="1" x14ac:dyDescent="0.15">
      <c r="B8" s="114"/>
      <c r="C8" s="307" t="s">
        <v>99</v>
      </c>
      <c r="D8" s="307"/>
      <c r="E8" s="307"/>
      <c r="F8" s="307"/>
      <c r="G8" s="307"/>
      <c r="H8" s="307"/>
      <c r="I8" s="307"/>
      <c r="J8" s="307"/>
      <c r="K8" s="307"/>
      <c r="L8" s="307"/>
      <c r="M8" s="307"/>
      <c r="N8" s="307"/>
      <c r="O8" s="307"/>
      <c r="P8" s="307"/>
      <c r="Q8" s="307"/>
      <c r="R8" s="307"/>
      <c r="S8" s="307"/>
      <c r="T8" s="307"/>
      <c r="U8" s="307"/>
      <c r="V8" s="71"/>
      <c r="W8" s="241">
        <v>86775606</v>
      </c>
      <c r="X8" s="238"/>
      <c r="Y8" s="238"/>
      <c r="Z8" s="238"/>
      <c r="AA8" s="238"/>
      <c r="AB8" s="238"/>
      <c r="AC8" s="238"/>
      <c r="AD8" s="238"/>
      <c r="AE8" s="238">
        <v>85849722</v>
      </c>
      <c r="AF8" s="238"/>
      <c r="AG8" s="238"/>
      <c r="AH8" s="238"/>
      <c r="AI8" s="238"/>
      <c r="AJ8" s="238"/>
      <c r="AK8" s="238"/>
      <c r="AL8" s="238"/>
      <c r="AM8" s="238">
        <v>87010683</v>
      </c>
      <c r="AN8" s="238">
        <v>87010683</v>
      </c>
      <c r="AO8" s="238">
        <v>87010683</v>
      </c>
      <c r="AP8" s="238">
        <v>87010683</v>
      </c>
      <c r="AQ8" s="238">
        <v>87010683</v>
      </c>
      <c r="AR8" s="238">
        <v>87010683</v>
      </c>
      <c r="AS8" s="238">
        <v>87010683</v>
      </c>
      <c r="AT8" s="238">
        <v>87010683</v>
      </c>
      <c r="AU8" s="238">
        <v>89105440</v>
      </c>
      <c r="AV8" s="238">
        <v>89105440</v>
      </c>
      <c r="AW8" s="238">
        <v>89105440</v>
      </c>
      <c r="AX8" s="238">
        <v>89105440</v>
      </c>
      <c r="AY8" s="238">
        <v>89105440</v>
      </c>
      <c r="AZ8" s="238">
        <v>89105440</v>
      </c>
      <c r="BA8" s="238">
        <v>89105440</v>
      </c>
      <c r="BB8" s="238">
        <v>89105440</v>
      </c>
      <c r="BC8" s="247">
        <v>91085101</v>
      </c>
      <c r="BD8" s="247"/>
      <c r="BE8" s="247"/>
      <c r="BF8" s="247"/>
      <c r="BG8" s="247"/>
      <c r="BH8" s="247"/>
      <c r="BI8" s="247"/>
      <c r="BJ8" s="247"/>
    </row>
    <row r="9" spans="2:63" s="111" customFormat="1" ht="11.25" customHeight="1" x14ac:dyDescent="0.15">
      <c r="B9" s="114"/>
      <c r="C9" s="114"/>
      <c r="D9" s="114"/>
      <c r="E9" s="114"/>
      <c r="F9" s="114"/>
      <c r="G9" s="114"/>
      <c r="H9" s="114"/>
      <c r="I9" s="114"/>
      <c r="J9" s="114"/>
      <c r="K9" s="114"/>
      <c r="L9" s="114"/>
      <c r="M9" s="114"/>
      <c r="N9" s="114"/>
      <c r="O9" s="114"/>
      <c r="P9" s="114"/>
      <c r="Q9" s="114"/>
      <c r="R9" s="114"/>
      <c r="S9" s="114"/>
      <c r="T9" s="114"/>
      <c r="U9" s="114"/>
      <c r="V9" s="123"/>
      <c r="W9" s="115"/>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20"/>
      <c r="BD9" s="120"/>
      <c r="BE9" s="120"/>
      <c r="BF9" s="120"/>
      <c r="BG9" s="120"/>
      <c r="BH9" s="120"/>
      <c r="BI9" s="120"/>
      <c r="BJ9" s="120"/>
    </row>
    <row r="10" spans="2:63" s="111" customFormat="1" ht="11.25" customHeight="1" x14ac:dyDescent="0.15">
      <c r="B10" s="114"/>
      <c r="C10" s="114"/>
      <c r="D10" s="240" t="s">
        <v>165</v>
      </c>
      <c r="E10" s="240"/>
      <c r="F10" s="240"/>
      <c r="G10" s="240"/>
      <c r="H10" s="240"/>
      <c r="I10" s="240"/>
      <c r="J10" s="240"/>
      <c r="K10" s="240"/>
      <c r="L10" s="240"/>
      <c r="M10" s="240"/>
      <c r="N10" s="240"/>
      <c r="O10" s="240"/>
      <c r="P10" s="240"/>
      <c r="Q10" s="240"/>
      <c r="R10" s="240"/>
      <c r="S10" s="240"/>
      <c r="T10" s="240"/>
      <c r="U10" s="240"/>
      <c r="V10" s="123"/>
      <c r="W10" s="241">
        <v>35968410</v>
      </c>
      <c r="X10" s="238"/>
      <c r="Y10" s="238"/>
      <c r="Z10" s="238"/>
      <c r="AA10" s="238"/>
      <c r="AB10" s="238"/>
      <c r="AC10" s="238"/>
      <c r="AD10" s="238"/>
      <c r="AE10" s="238">
        <v>36575429</v>
      </c>
      <c r="AF10" s="238"/>
      <c r="AG10" s="238"/>
      <c r="AH10" s="238"/>
      <c r="AI10" s="238"/>
      <c r="AJ10" s="238"/>
      <c r="AK10" s="238"/>
      <c r="AL10" s="238"/>
      <c r="AM10" s="238">
        <v>37020704</v>
      </c>
      <c r="AN10" s="238">
        <v>37020704</v>
      </c>
      <c r="AO10" s="238">
        <v>37020704</v>
      </c>
      <c r="AP10" s="238">
        <v>37020704</v>
      </c>
      <c r="AQ10" s="238">
        <v>37020704</v>
      </c>
      <c r="AR10" s="238">
        <v>37020704</v>
      </c>
      <c r="AS10" s="238">
        <v>37020704</v>
      </c>
      <c r="AT10" s="238">
        <v>37020704</v>
      </c>
      <c r="AU10" s="238">
        <v>37919201</v>
      </c>
      <c r="AV10" s="238">
        <v>37919201</v>
      </c>
      <c r="AW10" s="238">
        <v>37919201</v>
      </c>
      <c r="AX10" s="238">
        <v>37919201</v>
      </c>
      <c r="AY10" s="238">
        <v>37919201</v>
      </c>
      <c r="AZ10" s="238">
        <v>37919201</v>
      </c>
      <c r="BA10" s="238">
        <v>37919201</v>
      </c>
      <c r="BB10" s="238">
        <v>37919201</v>
      </c>
      <c r="BC10" s="247">
        <v>38979018</v>
      </c>
      <c r="BD10" s="247"/>
      <c r="BE10" s="247"/>
      <c r="BF10" s="247"/>
      <c r="BG10" s="247"/>
      <c r="BH10" s="247"/>
      <c r="BI10" s="247"/>
      <c r="BJ10" s="247"/>
    </row>
    <row r="11" spans="2:63" s="111" customFormat="1" ht="11.25" customHeight="1" x14ac:dyDescent="0.15">
      <c r="B11" s="114"/>
      <c r="C11" s="114"/>
      <c r="D11" s="240" t="s">
        <v>496</v>
      </c>
      <c r="E11" s="240"/>
      <c r="F11" s="240"/>
      <c r="G11" s="240"/>
      <c r="H11" s="240"/>
      <c r="I11" s="240"/>
      <c r="J11" s="240"/>
      <c r="K11" s="240"/>
      <c r="L11" s="240"/>
      <c r="M11" s="240"/>
      <c r="N11" s="240"/>
      <c r="O11" s="240"/>
      <c r="P11" s="240"/>
      <c r="Q11" s="240"/>
      <c r="R11" s="240"/>
      <c r="S11" s="240"/>
      <c r="T11" s="240"/>
      <c r="U11" s="240"/>
      <c r="V11" s="123"/>
      <c r="W11" s="241">
        <v>62256</v>
      </c>
      <c r="X11" s="238"/>
      <c r="Y11" s="238"/>
      <c r="Z11" s="238"/>
      <c r="AA11" s="238"/>
      <c r="AB11" s="238"/>
      <c r="AC11" s="238"/>
      <c r="AD11" s="238"/>
      <c r="AE11" s="238">
        <v>63296</v>
      </c>
      <c r="AF11" s="238"/>
      <c r="AG11" s="238"/>
      <c r="AH11" s="238"/>
      <c r="AI11" s="238"/>
      <c r="AJ11" s="238"/>
      <c r="AK11" s="238"/>
      <c r="AL11" s="238"/>
      <c r="AM11" s="238">
        <v>62389</v>
      </c>
      <c r="AN11" s="238">
        <v>62389</v>
      </c>
      <c r="AO11" s="238">
        <v>62389</v>
      </c>
      <c r="AP11" s="238">
        <v>62389</v>
      </c>
      <c r="AQ11" s="238">
        <v>62389</v>
      </c>
      <c r="AR11" s="238">
        <v>62389</v>
      </c>
      <c r="AS11" s="238">
        <v>62389</v>
      </c>
      <c r="AT11" s="238">
        <v>62389</v>
      </c>
      <c r="AU11" s="238">
        <v>63787</v>
      </c>
      <c r="AV11" s="238">
        <v>63787</v>
      </c>
      <c r="AW11" s="238">
        <v>63787</v>
      </c>
      <c r="AX11" s="238">
        <v>63787</v>
      </c>
      <c r="AY11" s="238">
        <v>63787</v>
      </c>
      <c r="AZ11" s="238">
        <v>63787</v>
      </c>
      <c r="BA11" s="238">
        <v>63787</v>
      </c>
      <c r="BB11" s="238">
        <v>63787</v>
      </c>
      <c r="BC11" s="247">
        <v>58532</v>
      </c>
      <c r="BD11" s="247"/>
      <c r="BE11" s="247"/>
      <c r="BF11" s="247"/>
      <c r="BG11" s="247"/>
      <c r="BH11" s="247"/>
      <c r="BI11" s="247"/>
      <c r="BJ11" s="247"/>
    </row>
    <row r="12" spans="2:63" s="111" customFormat="1" ht="11.25" customHeight="1" x14ac:dyDescent="0.15">
      <c r="B12" s="114"/>
      <c r="C12" s="114"/>
      <c r="D12" s="240" t="s">
        <v>164</v>
      </c>
      <c r="E12" s="240"/>
      <c r="F12" s="240"/>
      <c r="G12" s="240"/>
      <c r="H12" s="240"/>
      <c r="I12" s="240"/>
      <c r="J12" s="240"/>
      <c r="K12" s="240"/>
      <c r="L12" s="240"/>
      <c r="M12" s="240"/>
      <c r="N12" s="240"/>
      <c r="O12" s="240"/>
      <c r="P12" s="240"/>
      <c r="Q12" s="240"/>
      <c r="R12" s="240"/>
      <c r="S12" s="240"/>
      <c r="T12" s="240"/>
      <c r="U12" s="240"/>
      <c r="V12" s="123"/>
      <c r="W12" s="241">
        <v>60371</v>
      </c>
      <c r="X12" s="238"/>
      <c r="Y12" s="238"/>
      <c r="Z12" s="238"/>
      <c r="AA12" s="238"/>
      <c r="AB12" s="238"/>
      <c r="AC12" s="238"/>
      <c r="AD12" s="238"/>
      <c r="AE12" s="238">
        <v>56090</v>
      </c>
      <c r="AF12" s="238"/>
      <c r="AG12" s="238"/>
      <c r="AH12" s="238"/>
      <c r="AI12" s="238"/>
      <c r="AJ12" s="238"/>
      <c r="AK12" s="238"/>
      <c r="AL12" s="238"/>
      <c r="AM12" s="238">
        <v>47751</v>
      </c>
      <c r="AN12" s="238">
        <v>47751</v>
      </c>
      <c r="AO12" s="238">
        <v>47751</v>
      </c>
      <c r="AP12" s="238">
        <v>47751</v>
      </c>
      <c r="AQ12" s="238">
        <v>47751</v>
      </c>
      <c r="AR12" s="238">
        <v>47751</v>
      </c>
      <c r="AS12" s="238">
        <v>47751</v>
      </c>
      <c r="AT12" s="238">
        <v>47751</v>
      </c>
      <c r="AU12" s="238">
        <v>56731</v>
      </c>
      <c r="AV12" s="238">
        <v>56731</v>
      </c>
      <c r="AW12" s="238">
        <v>56731</v>
      </c>
      <c r="AX12" s="238">
        <v>56731</v>
      </c>
      <c r="AY12" s="238">
        <v>56731</v>
      </c>
      <c r="AZ12" s="238">
        <v>56731</v>
      </c>
      <c r="BA12" s="238">
        <v>56731</v>
      </c>
      <c r="BB12" s="238">
        <v>56731</v>
      </c>
      <c r="BC12" s="247">
        <v>57743</v>
      </c>
      <c r="BD12" s="247"/>
      <c r="BE12" s="247"/>
      <c r="BF12" s="247"/>
      <c r="BG12" s="247"/>
      <c r="BH12" s="247"/>
      <c r="BI12" s="247"/>
      <c r="BJ12" s="247"/>
    </row>
    <row r="13" spans="2:63" s="111" customFormat="1" ht="11.25" customHeight="1" x14ac:dyDescent="0.15">
      <c r="B13" s="114"/>
      <c r="C13" s="114"/>
      <c r="D13" s="240" t="s">
        <v>497</v>
      </c>
      <c r="E13" s="240"/>
      <c r="F13" s="240"/>
      <c r="G13" s="240"/>
      <c r="H13" s="240"/>
      <c r="I13" s="240"/>
      <c r="J13" s="240"/>
      <c r="K13" s="240"/>
      <c r="L13" s="240"/>
      <c r="M13" s="240"/>
      <c r="N13" s="240"/>
      <c r="O13" s="240"/>
      <c r="P13" s="240"/>
      <c r="Q13" s="240"/>
      <c r="R13" s="240"/>
      <c r="S13" s="240"/>
      <c r="T13" s="240"/>
      <c r="U13" s="240"/>
      <c r="V13" s="123"/>
      <c r="W13" s="241">
        <v>37422</v>
      </c>
      <c r="X13" s="238"/>
      <c r="Y13" s="238"/>
      <c r="Z13" s="238"/>
      <c r="AA13" s="238"/>
      <c r="AB13" s="238"/>
      <c r="AC13" s="238"/>
      <c r="AD13" s="238"/>
      <c r="AE13" s="238">
        <v>13549</v>
      </c>
      <c r="AF13" s="238"/>
      <c r="AG13" s="238"/>
      <c r="AH13" s="238"/>
      <c r="AI13" s="238"/>
      <c r="AJ13" s="238"/>
      <c r="AK13" s="238"/>
      <c r="AL13" s="238"/>
      <c r="AM13" s="238">
        <v>21358</v>
      </c>
      <c r="AN13" s="238">
        <v>21358</v>
      </c>
      <c r="AO13" s="238">
        <v>21358</v>
      </c>
      <c r="AP13" s="238">
        <v>21358</v>
      </c>
      <c r="AQ13" s="238">
        <v>21358</v>
      </c>
      <c r="AR13" s="238">
        <v>21358</v>
      </c>
      <c r="AS13" s="238">
        <v>21358</v>
      </c>
      <c r="AT13" s="238">
        <v>21358</v>
      </c>
      <c r="AU13" s="238">
        <v>19000</v>
      </c>
      <c r="AV13" s="238">
        <v>19000</v>
      </c>
      <c r="AW13" s="238">
        <v>19000</v>
      </c>
      <c r="AX13" s="238">
        <v>19000</v>
      </c>
      <c r="AY13" s="238">
        <v>19000</v>
      </c>
      <c r="AZ13" s="238">
        <v>19000</v>
      </c>
      <c r="BA13" s="238">
        <v>19000</v>
      </c>
      <c r="BB13" s="238">
        <v>19000</v>
      </c>
      <c r="BC13" s="247">
        <v>19312</v>
      </c>
      <c r="BD13" s="247"/>
      <c r="BE13" s="247"/>
      <c r="BF13" s="247"/>
      <c r="BG13" s="247"/>
      <c r="BH13" s="247"/>
      <c r="BI13" s="247"/>
      <c r="BJ13" s="247"/>
    </row>
    <row r="14" spans="2:63" s="111" customFormat="1" ht="11.25" customHeight="1" x14ac:dyDescent="0.15">
      <c r="B14" s="114"/>
      <c r="C14" s="114"/>
      <c r="D14" s="240" t="s">
        <v>163</v>
      </c>
      <c r="E14" s="240"/>
      <c r="F14" s="240"/>
      <c r="G14" s="240"/>
      <c r="H14" s="240"/>
      <c r="I14" s="240"/>
      <c r="J14" s="240"/>
      <c r="K14" s="240"/>
      <c r="L14" s="240"/>
      <c r="M14" s="240"/>
      <c r="N14" s="240"/>
      <c r="O14" s="240"/>
      <c r="P14" s="240"/>
      <c r="Q14" s="240"/>
      <c r="R14" s="240"/>
      <c r="S14" s="240"/>
      <c r="T14" s="240"/>
      <c r="U14" s="240"/>
      <c r="V14" s="123"/>
      <c r="W14" s="241">
        <v>1788741</v>
      </c>
      <c r="X14" s="238"/>
      <c r="Y14" s="238"/>
      <c r="Z14" s="238"/>
      <c r="AA14" s="238"/>
      <c r="AB14" s="238"/>
      <c r="AC14" s="238"/>
      <c r="AD14" s="238"/>
      <c r="AE14" s="238">
        <v>1721106</v>
      </c>
      <c r="AF14" s="238"/>
      <c r="AG14" s="238"/>
      <c r="AH14" s="238"/>
      <c r="AI14" s="238"/>
      <c r="AJ14" s="238"/>
      <c r="AK14" s="238"/>
      <c r="AL14" s="238"/>
      <c r="AM14" s="238">
        <v>1896890</v>
      </c>
      <c r="AN14" s="238">
        <v>1896890</v>
      </c>
      <c r="AO14" s="238">
        <v>1896890</v>
      </c>
      <c r="AP14" s="238">
        <v>1896890</v>
      </c>
      <c r="AQ14" s="238">
        <v>1896890</v>
      </c>
      <c r="AR14" s="238">
        <v>1896890</v>
      </c>
      <c r="AS14" s="238">
        <v>1896890</v>
      </c>
      <c r="AT14" s="238">
        <v>1896890</v>
      </c>
      <c r="AU14" s="238">
        <v>1888998</v>
      </c>
      <c r="AV14" s="238">
        <v>1888998</v>
      </c>
      <c r="AW14" s="238">
        <v>1888998</v>
      </c>
      <c r="AX14" s="238">
        <v>1888998</v>
      </c>
      <c r="AY14" s="238">
        <v>1888998</v>
      </c>
      <c r="AZ14" s="238">
        <v>1888998</v>
      </c>
      <c r="BA14" s="238">
        <v>1888998</v>
      </c>
      <c r="BB14" s="238">
        <v>1888998</v>
      </c>
      <c r="BC14" s="247">
        <v>2145235</v>
      </c>
      <c r="BD14" s="247"/>
      <c r="BE14" s="247"/>
      <c r="BF14" s="247"/>
      <c r="BG14" s="247"/>
      <c r="BH14" s="247"/>
      <c r="BI14" s="247"/>
      <c r="BJ14" s="247"/>
    </row>
    <row r="15" spans="2:63" s="111" customFormat="1" ht="11.25" customHeight="1" x14ac:dyDescent="0.15">
      <c r="B15" s="114"/>
      <c r="C15" s="114"/>
      <c r="D15" s="240" t="s">
        <v>162</v>
      </c>
      <c r="E15" s="240"/>
      <c r="F15" s="240"/>
      <c r="G15" s="240"/>
      <c r="H15" s="240"/>
      <c r="I15" s="240"/>
      <c r="J15" s="240"/>
      <c r="K15" s="240"/>
      <c r="L15" s="240"/>
      <c r="M15" s="240"/>
      <c r="N15" s="240"/>
      <c r="O15" s="240"/>
      <c r="P15" s="240"/>
      <c r="Q15" s="240"/>
      <c r="R15" s="240"/>
      <c r="S15" s="240"/>
      <c r="T15" s="240"/>
      <c r="U15" s="240"/>
      <c r="V15" s="123"/>
      <c r="W15" s="241">
        <v>240454</v>
      </c>
      <c r="X15" s="238"/>
      <c r="Y15" s="238"/>
      <c r="Z15" s="238"/>
      <c r="AA15" s="238"/>
      <c r="AB15" s="238"/>
      <c r="AC15" s="238"/>
      <c r="AD15" s="238"/>
      <c r="AE15" s="238">
        <v>213176</v>
      </c>
      <c r="AF15" s="238"/>
      <c r="AG15" s="238"/>
      <c r="AH15" s="238"/>
      <c r="AI15" s="238"/>
      <c r="AJ15" s="238"/>
      <c r="AK15" s="238"/>
      <c r="AL15" s="238"/>
      <c r="AM15" s="238">
        <v>191670</v>
      </c>
      <c r="AN15" s="238">
        <v>191670</v>
      </c>
      <c r="AO15" s="238">
        <v>191670</v>
      </c>
      <c r="AP15" s="238">
        <v>191670</v>
      </c>
      <c r="AQ15" s="238">
        <v>191670</v>
      </c>
      <c r="AR15" s="238">
        <v>191670</v>
      </c>
      <c r="AS15" s="238">
        <v>191670</v>
      </c>
      <c r="AT15" s="238">
        <v>191670</v>
      </c>
      <c r="AU15" s="238">
        <v>270390</v>
      </c>
      <c r="AV15" s="238">
        <v>270390</v>
      </c>
      <c r="AW15" s="238">
        <v>270390</v>
      </c>
      <c r="AX15" s="238">
        <v>270390</v>
      </c>
      <c r="AY15" s="238">
        <v>270390</v>
      </c>
      <c r="AZ15" s="238">
        <v>270390</v>
      </c>
      <c r="BA15" s="238">
        <v>270390</v>
      </c>
      <c r="BB15" s="238">
        <v>270390</v>
      </c>
      <c r="BC15" s="247">
        <v>249219</v>
      </c>
      <c r="BD15" s="247"/>
      <c r="BE15" s="247"/>
      <c r="BF15" s="247"/>
      <c r="BG15" s="247"/>
      <c r="BH15" s="247"/>
      <c r="BI15" s="247"/>
      <c r="BJ15" s="247"/>
    </row>
    <row r="16" spans="2:63" s="111" customFormat="1" ht="11.25" customHeight="1" x14ac:dyDescent="0.15">
      <c r="B16" s="114"/>
      <c r="C16" s="114"/>
      <c r="D16" s="240" t="s">
        <v>161</v>
      </c>
      <c r="E16" s="240"/>
      <c r="F16" s="240"/>
      <c r="G16" s="240"/>
      <c r="H16" s="240"/>
      <c r="I16" s="240"/>
      <c r="J16" s="240"/>
      <c r="K16" s="240"/>
      <c r="L16" s="240"/>
      <c r="M16" s="240"/>
      <c r="N16" s="240"/>
      <c r="O16" s="240"/>
      <c r="P16" s="240"/>
      <c r="Q16" s="240"/>
      <c r="R16" s="240"/>
      <c r="S16" s="240"/>
      <c r="T16" s="240"/>
      <c r="U16" s="240"/>
      <c r="V16" s="123"/>
      <c r="W16" s="241">
        <v>37263028</v>
      </c>
      <c r="X16" s="238"/>
      <c r="Y16" s="238"/>
      <c r="Z16" s="238"/>
      <c r="AA16" s="238"/>
      <c r="AB16" s="238"/>
      <c r="AC16" s="238"/>
      <c r="AD16" s="238"/>
      <c r="AE16" s="238">
        <v>36212540</v>
      </c>
      <c r="AF16" s="238"/>
      <c r="AG16" s="238"/>
      <c r="AH16" s="238"/>
      <c r="AI16" s="238"/>
      <c r="AJ16" s="238"/>
      <c r="AK16" s="238"/>
      <c r="AL16" s="238"/>
      <c r="AM16" s="238">
        <v>36641041</v>
      </c>
      <c r="AN16" s="238">
        <v>36641041</v>
      </c>
      <c r="AO16" s="238">
        <v>36641041</v>
      </c>
      <c r="AP16" s="238">
        <v>36641041</v>
      </c>
      <c r="AQ16" s="238">
        <v>36641041</v>
      </c>
      <c r="AR16" s="238">
        <v>36641041</v>
      </c>
      <c r="AS16" s="238">
        <v>36641041</v>
      </c>
      <c r="AT16" s="238">
        <v>36641041</v>
      </c>
      <c r="AU16" s="238">
        <v>37568919</v>
      </c>
      <c r="AV16" s="238">
        <v>37568919</v>
      </c>
      <c r="AW16" s="238">
        <v>37568919</v>
      </c>
      <c r="AX16" s="238">
        <v>37568919</v>
      </c>
      <c r="AY16" s="238">
        <v>37568919</v>
      </c>
      <c r="AZ16" s="238">
        <v>37568919</v>
      </c>
      <c r="BA16" s="238">
        <v>37568919</v>
      </c>
      <c r="BB16" s="238">
        <v>37568919</v>
      </c>
      <c r="BC16" s="247">
        <v>38114606</v>
      </c>
      <c r="BD16" s="247"/>
      <c r="BE16" s="247"/>
      <c r="BF16" s="247"/>
      <c r="BG16" s="247"/>
      <c r="BH16" s="247"/>
      <c r="BI16" s="247"/>
      <c r="BJ16" s="247"/>
    </row>
    <row r="17" spans="2:63" s="111" customFormat="1" ht="11.25" customHeight="1" x14ac:dyDescent="0.15">
      <c r="B17" s="114"/>
      <c r="C17" s="114"/>
      <c r="D17" s="240" t="s">
        <v>495</v>
      </c>
      <c r="E17" s="240"/>
      <c r="F17" s="240"/>
      <c r="G17" s="240"/>
      <c r="H17" s="240"/>
      <c r="I17" s="240"/>
      <c r="J17" s="240"/>
      <c r="K17" s="240"/>
      <c r="L17" s="240"/>
      <c r="M17" s="240"/>
      <c r="N17" s="240"/>
      <c r="O17" s="240"/>
      <c r="P17" s="240"/>
      <c r="Q17" s="240"/>
      <c r="R17" s="240"/>
      <c r="S17" s="240"/>
      <c r="T17" s="240"/>
      <c r="U17" s="240"/>
      <c r="V17" s="123"/>
      <c r="W17" s="241">
        <v>1343429</v>
      </c>
      <c r="X17" s="238"/>
      <c r="Y17" s="238"/>
      <c r="Z17" s="238"/>
      <c r="AA17" s="238"/>
      <c r="AB17" s="238"/>
      <c r="AC17" s="238"/>
      <c r="AD17" s="238"/>
      <c r="AE17" s="238">
        <v>1312824</v>
      </c>
      <c r="AF17" s="238"/>
      <c r="AG17" s="238"/>
      <c r="AH17" s="238"/>
      <c r="AI17" s="238"/>
      <c r="AJ17" s="238"/>
      <c r="AK17" s="238"/>
      <c r="AL17" s="238"/>
      <c r="AM17" s="238">
        <v>1379497</v>
      </c>
      <c r="AN17" s="238">
        <v>1379497</v>
      </c>
      <c r="AO17" s="238">
        <v>1379497</v>
      </c>
      <c r="AP17" s="238">
        <v>1379497</v>
      </c>
      <c r="AQ17" s="238">
        <v>1379497</v>
      </c>
      <c r="AR17" s="238">
        <v>1379497</v>
      </c>
      <c r="AS17" s="238">
        <v>1379497</v>
      </c>
      <c r="AT17" s="238">
        <v>1379497</v>
      </c>
      <c r="AU17" s="238">
        <v>1409893</v>
      </c>
      <c r="AV17" s="238">
        <v>1409893</v>
      </c>
      <c r="AW17" s="238">
        <v>1409893</v>
      </c>
      <c r="AX17" s="238">
        <v>1409893</v>
      </c>
      <c r="AY17" s="238">
        <v>1409893</v>
      </c>
      <c r="AZ17" s="238">
        <v>1409893</v>
      </c>
      <c r="BA17" s="238">
        <v>1409893</v>
      </c>
      <c r="BB17" s="238">
        <v>1409893</v>
      </c>
      <c r="BC17" s="247">
        <v>1500711</v>
      </c>
      <c r="BD17" s="247"/>
      <c r="BE17" s="247"/>
      <c r="BF17" s="247"/>
      <c r="BG17" s="247"/>
      <c r="BH17" s="247"/>
      <c r="BI17" s="247"/>
      <c r="BJ17" s="247"/>
    </row>
    <row r="18" spans="2:63" s="111" customFormat="1" ht="11.25" customHeight="1" x14ac:dyDescent="0.15">
      <c r="B18" s="114"/>
      <c r="C18" s="114"/>
      <c r="D18" s="240" t="s">
        <v>160</v>
      </c>
      <c r="E18" s="240"/>
      <c r="F18" s="240"/>
      <c r="G18" s="240"/>
      <c r="H18" s="240"/>
      <c r="I18" s="240"/>
      <c r="J18" s="240"/>
      <c r="K18" s="240"/>
      <c r="L18" s="240"/>
      <c r="M18" s="240"/>
      <c r="N18" s="240"/>
      <c r="O18" s="240"/>
      <c r="P18" s="240"/>
      <c r="Q18" s="240"/>
      <c r="R18" s="240"/>
      <c r="S18" s="240"/>
      <c r="T18" s="240"/>
      <c r="U18" s="240"/>
      <c r="V18" s="123"/>
      <c r="W18" s="241">
        <v>67</v>
      </c>
      <c r="X18" s="238"/>
      <c r="Y18" s="238"/>
      <c r="Z18" s="238"/>
      <c r="AA18" s="238"/>
      <c r="AB18" s="238"/>
      <c r="AC18" s="238"/>
      <c r="AD18" s="238"/>
      <c r="AE18" s="238">
        <v>0</v>
      </c>
      <c r="AF18" s="238"/>
      <c r="AG18" s="238"/>
      <c r="AH18" s="238"/>
      <c r="AI18" s="238"/>
      <c r="AJ18" s="238"/>
      <c r="AK18" s="238"/>
      <c r="AL18" s="238"/>
      <c r="AM18" s="238">
        <v>0</v>
      </c>
      <c r="AN18" s="238">
        <v>0</v>
      </c>
      <c r="AO18" s="238">
        <v>0</v>
      </c>
      <c r="AP18" s="238">
        <v>0</v>
      </c>
      <c r="AQ18" s="238">
        <v>0</v>
      </c>
      <c r="AR18" s="238">
        <v>0</v>
      </c>
      <c r="AS18" s="238">
        <v>0</v>
      </c>
      <c r="AT18" s="238">
        <v>0</v>
      </c>
      <c r="AU18" s="238">
        <v>6860</v>
      </c>
      <c r="AV18" s="238">
        <v>6860</v>
      </c>
      <c r="AW18" s="238">
        <v>6860</v>
      </c>
      <c r="AX18" s="238">
        <v>6860</v>
      </c>
      <c r="AY18" s="238">
        <v>6860</v>
      </c>
      <c r="AZ18" s="238">
        <v>6860</v>
      </c>
      <c r="BA18" s="238">
        <v>6860</v>
      </c>
      <c r="BB18" s="238">
        <v>6860</v>
      </c>
      <c r="BC18" s="247">
        <v>558</v>
      </c>
      <c r="BD18" s="247"/>
      <c r="BE18" s="247"/>
      <c r="BF18" s="247"/>
      <c r="BG18" s="247"/>
      <c r="BH18" s="247"/>
      <c r="BI18" s="247"/>
      <c r="BJ18" s="247"/>
    </row>
    <row r="19" spans="2:63" s="111" customFormat="1" ht="11.25" customHeight="1" x14ac:dyDescent="0.15">
      <c r="B19" s="114"/>
      <c r="C19" s="114"/>
      <c r="D19" s="240" t="s">
        <v>159</v>
      </c>
      <c r="E19" s="240"/>
      <c r="F19" s="240"/>
      <c r="G19" s="240"/>
      <c r="H19" s="240"/>
      <c r="I19" s="240"/>
      <c r="J19" s="240"/>
      <c r="K19" s="240"/>
      <c r="L19" s="240"/>
      <c r="M19" s="240"/>
      <c r="N19" s="240"/>
      <c r="O19" s="240"/>
      <c r="P19" s="240"/>
      <c r="Q19" s="240"/>
      <c r="R19" s="240"/>
      <c r="S19" s="240"/>
      <c r="T19" s="240"/>
      <c r="U19" s="240"/>
      <c r="V19" s="123"/>
      <c r="W19" s="241">
        <v>0</v>
      </c>
      <c r="X19" s="238"/>
      <c r="Y19" s="238"/>
      <c r="Z19" s="238"/>
      <c r="AA19" s="238"/>
      <c r="AB19" s="238"/>
      <c r="AC19" s="238"/>
      <c r="AD19" s="238"/>
      <c r="AE19" s="238">
        <v>0</v>
      </c>
      <c r="AF19" s="238"/>
      <c r="AG19" s="238"/>
      <c r="AH19" s="238"/>
      <c r="AI19" s="238"/>
      <c r="AJ19" s="238"/>
      <c r="AK19" s="238"/>
      <c r="AL19" s="238"/>
      <c r="AM19" s="238">
        <v>0</v>
      </c>
      <c r="AN19" s="238">
        <v>0</v>
      </c>
      <c r="AO19" s="238">
        <v>0</v>
      </c>
      <c r="AP19" s="238">
        <v>0</v>
      </c>
      <c r="AQ19" s="238">
        <v>0</v>
      </c>
      <c r="AR19" s="238">
        <v>0</v>
      </c>
      <c r="AS19" s="238">
        <v>0</v>
      </c>
      <c r="AT19" s="238">
        <v>0</v>
      </c>
      <c r="AU19" s="238">
        <v>0</v>
      </c>
      <c r="AV19" s="238">
        <v>0</v>
      </c>
      <c r="AW19" s="238">
        <v>0</v>
      </c>
      <c r="AX19" s="238">
        <v>0</v>
      </c>
      <c r="AY19" s="238">
        <v>0</v>
      </c>
      <c r="AZ19" s="238">
        <v>0</v>
      </c>
      <c r="BA19" s="238">
        <v>0</v>
      </c>
      <c r="BB19" s="238">
        <v>0</v>
      </c>
      <c r="BC19" s="247">
        <v>129</v>
      </c>
      <c r="BD19" s="247"/>
      <c r="BE19" s="247"/>
      <c r="BF19" s="247"/>
      <c r="BG19" s="247"/>
      <c r="BH19" s="247"/>
      <c r="BI19" s="247"/>
      <c r="BJ19" s="247"/>
    </row>
    <row r="20" spans="2:63" s="111" customFormat="1" ht="11.25" customHeight="1" x14ac:dyDescent="0.15">
      <c r="B20" s="114"/>
      <c r="C20" s="114"/>
      <c r="D20" s="240" t="s">
        <v>158</v>
      </c>
      <c r="E20" s="240"/>
      <c r="F20" s="240"/>
      <c r="G20" s="240"/>
      <c r="H20" s="240"/>
      <c r="I20" s="240"/>
      <c r="J20" s="240"/>
      <c r="K20" s="240"/>
      <c r="L20" s="240"/>
      <c r="M20" s="240"/>
      <c r="N20" s="240"/>
      <c r="O20" s="240"/>
      <c r="P20" s="240"/>
      <c r="Q20" s="240"/>
      <c r="R20" s="240"/>
      <c r="S20" s="240"/>
      <c r="T20" s="240"/>
      <c r="U20" s="240"/>
      <c r="V20" s="123"/>
      <c r="W20" s="241">
        <v>2703</v>
      </c>
      <c r="X20" s="238"/>
      <c r="Y20" s="238"/>
      <c r="Z20" s="238"/>
      <c r="AA20" s="238"/>
      <c r="AB20" s="238"/>
      <c r="AC20" s="238"/>
      <c r="AD20" s="238"/>
      <c r="AE20" s="238">
        <v>6557</v>
      </c>
      <c r="AF20" s="238"/>
      <c r="AG20" s="238"/>
      <c r="AH20" s="238"/>
      <c r="AI20" s="238"/>
      <c r="AJ20" s="238"/>
      <c r="AK20" s="238"/>
      <c r="AL20" s="238"/>
      <c r="AM20" s="238">
        <v>0</v>
      </c>
      <c r="AN20" s="238">
        <v>0</v>
      </c>
      <c r="AO20" s="238">
        <v>0</v>
      </c>
      <c r="AP20" s="238">
        <v>0</v>
      </c>
      <c r="AQ20" s="238">
        <v>0</v>
      </c>
      <c r="AR20" s="238">
        <v>0</v>
      </c>
      <c r="AS20" s="238">
        <v>0</v>
      </c>
      <c r="AT20" s="238">
        <v>0</v>
      </c>
      <c r="AU20" s="238">
        <v>0</v>
      </c>
      <c r="AV20" s="238">
        <v>0</v>
      </c>
      <c r="AW20" s="238">
        <v>0</v>
      </c>
      <c r="AX20" s="238">
        <v>0</v>
      </c>
      <c r="AY20" s="238">
        <v>0</v>
      </c>
      <c r="AZ20" s="238">
        <v>0</v>
      </c>
      <c r="BA20" s="238">
        <v>0</v>
      </c>
      <c r="BB20" s="238">
        <v>0</v>
      </c>
      <c r="BC20" s="247">
        <v>0</v>
      </c>
      <c r="BD20" s="247"/>
      <c r="BE20" s="247"/>
      <c r="BF20" s="247"/>
      <c r="BG20" s="247"/>
      <c r="BH20" s="247"/>
      <c r="BI20" s="247"/>
      <c r="BJ20" s="247"/>
    </row>
    <row r="21" spans="2:63" s="111" customFormat="1" ht="11.25" customHeight="1" x14ac:dyDescent="0.15">
      <c r="B21" s="114"/>
      <c r="C21" s="114"/>
      <c r="D21" s="240" t="s">
        <v>157</v>
      </c>
      <c r="E21" s="240"/>
      <c r="F21" s="240"/>
      <c r="G21" s="240"/>
      <c r="H21" s="240"/>
      <c r="I21" s="240"/>
      <c r="J21" s="240"/>
      <c r="K21" s="240"/>
      <c r="L21" s="240"/>
      <c r="M21" s="240"/>
      <c r="N21" s="240"/>
      <c r="O21" s="240"/>
      <c r="P21" s="240"/>
      <c r="Q21" s="240"/>
      <c r="R21" s="240"/>
      <c r="S21" s="240"/>
      <c r="T21" s="240"/>
      <c r="U21" s="240"/>
      <c r="V21" s="123"/>
      <c r="W21" s="241">
        <v>4995</v>
      </c>
      <c r="X21" s="238"/>
      <c r="Y21" s="238"/>
      <c r="Z21" s="238"/>
      <c r="AA21" s="238"/>
      <c r="AB21" s="238"/>
      <c r="AC21" s="238"/>
      <c r="AD21" s="238"/>
      <c r="AE21" s="238">
        <v>1753</v>
      </c>
      <c r="AF21" s="238"/>
      <c r="AG21" s="238"/>
      <c r="AH21" s="238"/>
      <c r="AI21" s="238"/>
      <c r="AJ21" s="238"/>
      <c r="AK21" s="238"/>
      <c r="AL21" s="238"/>
      <c r="AM21" s="238">
        <v>1416</v>
      </c>
      <c r="AN21" s="238">
        <v>1416</v>
      </c>
      <c r="AO21" s="238">
        <v>1416</v>
      </c>
      <c r="AP21" s="238">
        <v>1416</v>
      </c>
      <c r="AQ21" s="238">
        <v>1416</v>
      </c>
      <c r="AR21" s="238">
        <v>1416</v>
      </c>
      <c r="AS21" s="238">
        <v>1416</v>
      </c>
      <c r="AT21" s="238">
        <v>1416</v>
      </c>
      <c r="AU21" s="238">
        <v>3637</v>
      </c>
      <c r="AV21" s="238">
        <v>3637</v>
      </c>
      <c r="AW21" s="238">
        <v>3637</v>
      </c>
      <c r="AX21" s="238">
        <v>3637</v>
      </c>
      <c r="AY21" s="238">
        <v>3637</v>
      </c>
      <c r="AZ21" s="238">
        <v>3637</v>
      </c>
      <c r="BA21" s="238">
        <v>3637</v>
      </c>
      <c r="BB21" s="238">
        <v>3637</v>
      </c>
      <c r="BC21" s="247">
        <v>0</v>
      </c>
      <c r="BD21" s="247"/>
      <c r="BE21" s="247"/>
      <c r="BF21" s="247"/>
      <c r="BG21" s="247"/>
      <c r="BH21" s="247"/>
      <c r="BI21" s="247"/>
      <c r="BJ21" s="247"/>
    </row>
    <row r="22" spans="2:63" s="111" customFormat="1" ht="11.25" customHeight="1" x14ac:dyDescent="0.15">
      <c r="B22" s="114"/>
      <c r="C22" s="114"/>
      <c r="D22" s="240" t="s">
        <v>156</v>
      </c>
      <c r="E22" s="240"/>
      <c r="F22" s="240"/>
      <c r="G22" s="240"/>
      <c r="H22" s="240"/>
      <c r="I22" s="240"/>
      <c r="J22" s="240"/>
      <c r="K22" s="240"/>
      <c r="L22" s="240"/>
      <c r="M22" s="240"/>
      <c r="N22" s="240"/>
      <c r="O22" s="240"/>
      <c r="P22" s="240"/>
      <c r="Q22" s="240"/>
      <c r="R22" s="240"/>
      <c r="S22" s="240"/>
      <c r="T22" s="240"/>
      <c r="U22" s="240"/>
      <c r="V22" s="123"/>
      <c r="W22" s="241">
        <v>8689028</v>
      </c>
      <c r="X22" s="238"/>
      <c r="Y22" s="238"/>
      <c r="Z22" s="238"/>
      <c r="AA22" s="238"/>
      <c r="AB22" s="238"/>
      <c r="AC22" s="238"/>
      <c r="AD22" s="238"/>
      <c r="AE22" s="238">
        <v>8431082</v>
      </c>
      <c r="AF22" s="238"/>
      <c r="AG22" s="238"/>
      <c r="AH22" s="238"/>
      <c r="AI22" s="238"/>
      <c r="AJ22" s="238"/>
      <c r="AK22" s="238"/>
      <c r="AL22" s="238"/>
      <c r="AM22" s="238">
        <v>8515760</v>
      </c>
      <c r="AN22" s="238">
        <v>8515760</v>
      </c>
      <c r="AO22" s="238">
        <v>8515760</v>
      </c>
      <c r="AP22" s="238">
        <v>8515760</v>
      </c>
      <c r="AQ22" s="238">
        <v>8515760</v>
      </c>
      <c r="AR22" s="238">
        <v>8515760</v>
      </c>
      <c r="AS22" s="238">
        <v>8515760</v>
      </c>
      <c r="AT22" s="238">
        <v>8515760</v>
      </c>
      <c r="AU22" s="238">
        <v>8664231</v>
      </c>
      <c r="AV22" s="238">
        <v>8664231</v>
      </c>
      <c r="AW22" s="238">
        <v>8664231</v>
      </c>
      <c r="AX22" s="238">
        <v>8664231</v>
      </c>
      <c r="AY22" s="238">
        <v>8664231</v>
      </c>
      <c r="AZ22" s="238">
        <v>8664231</v>
      </c>
      <c r="BA22" s="238">
        <v>8664231</v>
      </c>
      <c r="BB22" s="238">
        <v>8664231</v>
      </c>
      <c r="BC22" s="247">
        <v>8732543</v>
      </c>
      <c r="BD22" s="247"/>
      <c r="BE22" s="247"/>
      <c r="BF22" s="247"/>
      <c r="BG22" s="247"/>
      <c r="BH22" s="247"/>
      <c r="BI22" s="247"/>
      <c r="BJ22" s="247"/>
    </row>
    <row r="23" spans="2:63" s="111" customFormat="1" ht="11.25" customHeight="1" x14ac:dyDescent="0.15">
      <c r="B23" s="114"/>
      <c r="C23" s="114"/>
      <c r="D23" s="240" t="s">
        <v>142</v>
      </c>
      <c r="E23" s="240"/>
      <c r="F23" s="240"/>
      <c r="G23" s="240"/>
      <c r="H23" s="240"/>
      <c r="I23" s="240"/>
      <c r="J23" s="240"/>
      <c r="K23" s="240"/>
      <c r="L23" s="240"/>
      <c r="M23" s="240"/>
      <c r="N23" s="240"/>
      <c r="O23" s="240"/>
      <c r="P23" s="240"/>
      <c r="Q23" s="240"/>
      <c r="R23" s="240"/>
      <c r="S23" s="240"/>
      <c r="T23" s="240"/>
      <c r="U23" s="240"/>
      <c r="V23" s="123"/>
      <c r="W23" s="241">
        <v>1314702</v>
      </c>
      <c r="X23" s="238"/>
      <c r="Y23" s="238"/>
      <c r="Z23" s="238"/>
      <c r="AA23" s="238"/>
      <c r="AB23" s="238"/>
      <c r="AC23" s="238"/>
      <c r="AD23" s="238"/>
      <c r="AE23" s="238">
        <v>1242320</v>
      </c>
      <c r="AF23" s="238"/>
      <c r="AG23" s="238"/>
      <c r="AH23" s="238"/>
      <c r="AI23" s="238"/>
      <c r="AJ23" s="238"/>
      <c r="AK23" s="238"/>
      <c r="AL23" s="238"/>
      <c r="AM23" s="238">
        <v>1232207</v>
      </c>
      <c r="AN23" s="238">
        <v>1232207</v>
      </c>
      <c r="AO23" s="238">
        <v>1232207</v>
      </c>
      <c r="AP23" s="238">
        <v>1232207</v>
      </c>
      <c r="AQ23" s="238">
        <v>1232207</v>
      </c>
      <c r="AR23" s="238">
        <v>1232207</v>
      </c>
      <c r="AS23" s="238">
        <v>1232207</v>
      </c>
      <c r="AT23" s="238">
        <v>1232207</v>
      </c>
      <c r="AU23" s="238">
        <v>1233793</v>
      </c>
      <c r="AV23" s="238">
        <v>1233793</v>
      </c>
      <c r="AW23" s="238">
        <v>1233793</v>
      </c>
      <c r="AX23" s="238">
        <v>1233793</v>
      </c>
      <c r="AY23" s="238">
        <v>1233793</v>
      </c>
      <c r="AZ23" s="238">
        <v>1233793</v>
      </c>
      <c r="BA23" s="238">
        <v>1233793</v>
      </c>
      <c r="BB23" s="238">
        <v>1233793</v>
      </c>
      <c r="BC23" s="247">
        <v>1227495</v>
      </c>
      <c r="BD23" s="247"/>
      <c r="BE23" s="247"/>
      <c r="BF23" s="247"/>
      <c r="BG23" s="247"/>
      <c r="BH23" s="247"/>
      <c r="BI23" s="247"/>
      <c r="BJ23" s="247"/>
    </row>
    <row r="24" spans="2:63" s="111" customFormat="1" ht="11.25" customHeight="1" x14ac:dyDescent="0.15">
      <c r="B24" s="9"/>
      <c r="C24" s="9"/>
      <c r="D24" s="9"/>
      <c r="E24" s="9"/>
      <c r="F24" s="9"/>
      <c r="G24" s="9"/>
      <c r="H24" s="9"/>
      <c r="I24" s="9"/>
      <c r="J24" s="9"/>
      <c r="K24" s="9"/>
      <c r="L24" s="9"/>
      <c r="M24" s="9"/>
      <c r="N24" s="9"/>
      <c r="O24" s="9"/>
      <c r="P24" s="9"/>
      <c r="Q24" s="9"/>
      <c r="R24" s="9"/>
      <c r="S24" s="9"/>
      <c r="T24" s="9"/>
      <c r="U24" s="9"/>
      <c r="V24" s="20"/>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row>
    <row r="25" spans="2:63" s="111" customFormat="1" ht="11.25" customHeight="1" x14ac:dyDescent="0.15">
      <c r="B25" s="67"/>
      <c r="C25" s="244" t="s">
        <v>11</v>
      </c>
      <c r="D25" s="244"/>
      <c r="E25" s="67" t="s">
        <v>30</v>
      </c>
      <c r="F25" s="67" t="s">
        <v>155</v>
      </c>
      <c r="G25" s="67"/>
      <c r="H25" s="67"/>
      <c r="I25" s="67"/>
      <c r="J25" s="67"/>
    </row>
    <row r="26" spans="2:63" s="111" customFormat="1" ht="11.25" customHeight="1" x14ac:dyDescent="0.15">
      <c r="B26" s="236" t="s">
        <v>0</v>
      </c>
      <c r="C26" s="236"/>
      <c r="D26" s="236"/>
      <c r="E26" s="67" t="s">
        <v>30</v>
      </c>
      <c r="F26" s="67" t="s">
        <v>154</v>
      </c>
      <c r="G26" s="67"/>
      <c r="H26" s="67"/>
      <c r="I26" s="67"/>
      <c r="J26" s="67"/>
    </row>
    <row r="27" spans="2:63" s="111" customFormat="1" ht="11.25" customHeight="1" x14ac:dyDescent="0.15">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row>
    <row r="28" spans="2:63" s="111" customFormat="1" ht="17.25" customHeight="1" x14ac:dyDescent="0.15">
      <c r="B28" s="237" t="s">
        <v>648</v>
      </c>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112"/>
    </row>
    <row r="29" spans="2:63" ht="11.25" customHeight="1" x14ac:dyDescent="0.15">
      <c r="B29" s="265" t="s">
        <v>498</v>
      </c>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row>
    <row r="31" spans="2:63" ht="11.25" customHeight="1" x14ac:dyDescent="0.15">
      <c r="B31" s="266" t="s">
        <v>149</v>
      </c>
      <c r="C31" s="267"/>
      <c r="D31" s="267"/>
      <c r="E31" s="267"/>
      <c r="F31" s="267"/>
      <c r="G31" s="267"/>
      <c r="H31" s="267"/>
      <c r="I31" s="267"/>
      <c r="J31" s="267"/>
      <c r="K31" s="267"/>
      <c r="L31" s="267"/>
      <c r="M31" s="267"/>
      <c r="N31" s="267"/>
      <c r="O31" s="267"/>
      <c r="P31" s="267"/>
      <c r="Q31" s="267"/>
      <c r="R31" s="267"/>
      <c r="S31" s="267"/>
      <c r="T31" s="267"/>
      <c r="U31" s="267"/>
      <c r="V31" s="267"/>
      <c r="W31" s="275" t="s">
        <v>539</v>
      </c>
      <c r="X31" s="275"/>
      <c r="Y31" s="275"/>
      <c r="Z31" s="275"/>
      <c r="AA31" s="275"/>
      <c r="AB31" s="275"/>
      <c r="AC31" s="275"/>
      <c r="AD31" s="275"/>
      <c r="AE31" s="275" t="s">
        <v>540</v>
      </c>
      <c r="AF31" s="275"/>
      <c r="AG31" s="275"/>
      <c r="AH31" s="275"/>
      <c r="AI31" s="275"/>
      <c r="AJ31" s="275"/>
      <c r="AK31" s="275"/>
      <c r="AL31" s="275"/>
      <c r="AM31" s="275" t="s">
        <v>541</v>
      </c>
      <c r="AN31" s="275"/>
      <c r="AO31" s="275"/>
      <c r="AP31" s="275"/>
      <c r="AQ31" s="275"/>
      <c r="AR31" s="275"/>
      <c r="AS31" s="275"/>
      <c r="AT31" s="275"/>
      <c r="AU31" s="275" t="s">
        <v>542</v>
      </c>
      <c r="AV31" s="275"/>
      <c r="AW31" s="275"/>
      <c r="AX31" s="275"/>
      <c r="AY31" s="275"/>
      <c r="AZ31" s="275"/>
      <c r="BA31" s="275"/>
      <c r="BB31" s="275"/>
      <c r="BC31" s="276" t="s">
        <v>415</v>
      </c>
      <c r="BD31" s="276"/>
      <c r="BE31" s="276"/>
      <c r="BF31" s="276"/>
      <c r="BG31" s="276"/>
      <c r="BH31" s="276"/>
      <c r="BI31" s="276"/>
      <c r="BJ31" s="271"/>
    </row>
    <row r="32" spans="2:63" ht="11.25" customHeight="1" x14ac:dyDescent="0.15">
      <c r="B32" s="268"/>
      <c r="C32" s="239"/>
      <c r="D32" s="239"/>
      <c r="E32" s="239"/>
      <c r="F32" s="239"/>
      <c r="G32" s="239"/>
      <c r="H32" s="239"/>
      <c r="I32" s="239"/>
      <c r="J32" s="239"/>
      <c r="K32" s="239"/>
      <c r="L32" s="239"/>
      <c r="M32" s="239"/>
      <c r="N32" s="239"/>
      <c r="O32" s="239"/>
      <c r="P32" s="239"/>
      <c r="Q32" s="239"/>
      <c r="R32" s="239"/>
      <c r="S32" s="239"/>
      <c r="T32" s="239"/>
      <c r="U32" s="239"/>
      <c r="V32" s="239"/>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310"/>
      <c r="BD32" s="310"/>
      <c r="BE32" s="310"/>
      <c r="BF32" s="310"/>
      <c r="BG32" s="310"/>
      <c r="BH32" s="310"/>
      <c r="BI32" s="310"/>
      <c r="BJ32" s="290"/>
    </row>
    <row r="33" spans="2:62" ht="11.25" customHeight="1" x14ac:dyDescent="0.15">
      <c r="B33" s="18"/>
      <c r="C33" s="18"/>
      <c r="D33" s="18"/>
      <c r="E33" s="18"/>
      <c r="F33" s="18"/>
      <c r="G33" s="18"/>
      <c r="H33" s="18"/>
      <c r="I33" s="18"/>
      <c r="J33" s="18"/>
      <c r="K33" s="18"/>
      <c r="L33" s="18"/>
      <c r="M33" s="18"/>
      <c r="N33" s="18"/>
      <c r="O33" s="18"/>
      <c r="P33" s="18"/>
      <c r="Q33" s="18"/>
      <c r="R33" s="18"/>
      <c r="S33" s="18"/>
      <c r="T33" s="18"/>
      <c r="U33" s="18"/>
      <c r="V33" s="3"/>
      <c r="AB33" s="282" t="s">
        <v>543</v>
      </c>
      <c r="AC33" s="282"/>
      <c r="AD33" s="282"/>
      <c r="AJ33" s="282" t="s">
        <v>543</v>
      </c>
      <c r="AK33" s="282"/>
      <c r="AL33" s="282"/>
      <c r="AR33" s="282" t="s">
        <v>543</v>
      </c>
      <c r="AS33" s="282"/>
      <c r="AT33" s="282"/>
      <c r="AU33" s="5"/>
      <c r="AV33" s="5"/>
      <c r="AW33" s="5"/>
      <c r="AX33" s="5"/>
      <c r="AY33" s="5"/>
      <c r="AZ33" s="311" t="s">
        <v>543</v>
      </c>
      <c r="BA33" s="311"/>
      <c r="BB33" s="311"/>
      <c r="BC33" s="8"/>
      <c r="BH33" s="282" t="s">
        <v>25</v>
      </c>
      <c r="BI33" s="282"/>
      <c r="BJ33" s="282"/>
    </row>
    <row r="34" spans="2:62" ht="11.25" customHeight="1" x14ac:dyDescent="0.15">
      <c r="B34" s="18"/>
      <c r="C34" s="307" t="s">
        <v>99</v>
      </c>
      <c r="D34" s="270"/>
      <c r="E34" s="270"/>
      <c r="F34" s="270"/>
      <c r="G34" s="270"/>
      <c r="H34" s="270"/>
      <c r="I34" s="270"/>
      <c r="J34" s="270"/>
      <c r="K34" s="270"/>
      <c r="L34" s="270"/>
      <c r="M34" s="270"/>
      <c r="N34" s="270"/>
      <c r="O34" s="270"/>
      <c r="P34" s="270"/>
      <c r="Q34" s="270"/>
      <c r="R34" s="270"/>
      <c r="S34" s="270"/>
      <c r="T34" s="270"/>
      <c r="U34" s="270"/>
      <c r="V34" s="71"/>
      <c r="W34" s="238">
        <v>141008198</v>
      </c>
      <c r="X34" s="238"/>
      <c r="Y34" s="238"/>
      <c r="Z34" s="238"/>
      <c r="AA34" s="238"/>
      <c r="AB34" s="238"/>
      <c r="AC34" s="238"/>
      <c r="AD34" s="238"/>
      <c r="AE34" s="238">
        <v>147800394</v>
      </c>
      <c r="AF34" s="238"/>
      <c r="AG34" s="238"/>
      <c r="AH34" s="238"/>
      <c r="AI34" s="238"/>
      <c r="AJ34" s="238"/>
      <c r="AK34" s="238"/>
      <c r="AL34" s="238"/>
      <c r="AM34" s="238">
        <v>148242781</v>
      </c>
      <c r="AN34" s="238"/>
      <c r="AO34" s="238"/>
      <c r="AP34" s="238"/>
      <c r="AQ34" s="238"/>
      <c r="AR34" s="238"/>
      <c r="AS34" s="238"/>
      <c r="AT34" s="238"/>
      <c r="AU34" s="238">
        <v>154536310</v>
      </c>
      <c r="AV34" s="238"/>
      <c r="AW34" s="238"/>
      <c r="AX34" s="238"/>
      <c r="AY34" s="238"/>
      <c r="AZ34" s="238"/>
      <c r="BA34" s="238"/>
      <c r="BB34" s="238"/>
      <c r="BC34" s="247">
        <v>167622612</v>
      </c>
      <c r="BD34" s="247"/>
      <c r="BE34" s="247"/>
      <c r="BF34" s="247"/>
      <c r="BG34" s="247"/>
      <c r="BH34" s="247"/>
      <c r="BI34" s="247"/>
      <c r="BJ34" s="247"/>
    </row>
    <row r="35" spans="2:62" ht="11.25" customHeight="1" x14ac:dyDescent="0.15">
      <c r="B35" s="18"/>
      <c r="C35" s="19"/>
      <c r="D35" s="18"/>
      <c r="E35" s="18"/>
      <c r="F35" s="18"/>
      <c r="G35" s="18"/>
      <c r="H35" s="18"/>
      <c r="I35" s="18"/>
      <c r="J35" s="18"/>
      <c r="K35" s="18"/>
      <c r="L35" s="18"/>
      <c r="M35" s="18"/>
      <c r="N35" s="18"/>
      <c r="O35" s="18"/>
      <c r="P35" s="18"/>
      <c r="Q35" s="18"/>
      <c r="R35" s="18"/>
      <c r="S35" s="18"/>
      <c r="T35" s="18"/>
      <c r="U35" s="18"/>
      <c r="V35" s="10"/>
      <c r="W35" s="118"/>
      <c r="X35" s="118"/>
      <c r="Y35" s="118"/>
      <c r="Z35" s="118"/>
      <c r="AA35" s="118"/>
      <c r="AB35" s="118"/>
      <c r="AC35" s="118"/>
      <c r="AD35" s="118"/>
      <c r="AE35" s="118"/>
      <c r="AF35" s="118"/>
      <c r="AG35" s="118"/>
      <c r="AH35" s="118"/>
      <c r="AI35" s="118"/>
      <c r="AJ35" s="118"/>
      <c r="AK35" s="118"/>
      <c r="AL35" s="118"/>
      <c r="AM35" s="113"/>
      <c r="AN35" s="113"/>
      <c r="AO35" s="113"/>
      <c r="AP35" s="113"/>
      <c r="AQ35" s="113"/>
      <c r="AR35" s="113"/>
      <c r="AS35" s="113"/>
      <c r="AT35" s="113"/>
      <c r="AU35" s="113"/>
      <c r="AV35" s="113"/>
      <c r="AW35" s="113"/>
      <c r="AX35" s="113"/>
      <c r="AY35" s="113"/>
      <c r="AZ35" s="113"/>
      <c r="BA35" s="113"/>
      <c r="BB35" s="113"/>
      <c r="BC35" s="120"/>
      <c r="BD35" s="120"/>
      <c r="BE35" s="120"/>
      <c r="BF35" s="120"/>
      <c r="BG35" s="120"/>
      <c r="BH35" s="120"/>
      <c r="BI35" s="120"/>
      <c r="BJ35" s="120"/>
    </row>
    <row r="36" spans="2:62" ht="11.25" customHeight="1" x14ac:dyDescent="0.15">
      <c r="B36" s="18"/>
      <c r="C36" s="18"/>
      <c r="D36" s="240" t="s">
        <v>184</v>
      </c>
      <c r="E36" s="240"/>
      <c r="F36" s="240"/>
      <c r="G36" s="240"/>
      <c r="H36" s="240"/>
      <c r="I36" s="240"/>
      <c r="J36" s="240"/>
      <c r="K36" s="240"/>
      <c r="L36" s="240"/>
      <c r="M36" s="240"/>
      <c r="N36" s="240"/>
      <c r="O36" s="240"/>
      <c r="P36" s="240"/>
      <c r="Q36" s="240"/>
      <c r="R36" s="240"/>
      <c r="S36" s="240"/>
      <c r="T36" s="240"/>
      <c r="U36" s="240"/>
      <c r="V36" s="10"/>
      <c r="W36" s="238">
        <v>31030874</v>
      </c>
      <c r="X36" s="238"/>
      <c r="Y36" s="238"/>
      <c r="Z36" s="238"/>
      <c r="AA36" s="238"/>
      <c r="AB36" s="238"/>
      <c r="AC36" s="238"/>
      <c r="AD36" s="238"/>
      <c r="AE36" s="238">
        <v>30968206</v>
      </c>
      <c r="AF36" s="238"/>
      <c r="AG36" s="238"/>
      <c r="AH36" s="238"/>
      <c r="AI36" s="238"/>
      <c r="AJ36" s="238"/>
      <c r="AK36" s="238"/>
      <c r="AL36" s="238"/>
      <c r="AM36" s="238">
        <v>27008046</v>
      </c>
      <c r="AN36" s="238"/>
      <c r="AO36" s="238"/>
      <c r="AP36" s="238"/>
      <c r="AQ36" s="238"/>
      <c r="AR36" s="238"/>
      <c r="AS36" s="238"/>
      <c r="AT36" s="238"/>
      <c r="AU36" s="238">
        <v>1966083</v>
      </c>
      <c r="AV36" s="238"/>
      <c r="AW36" s="238"/>
      <c r="AX36" s="238"/>
      <c r="AY36" s="238"/>
      <c r="AZ36" s="238"/>
      <c r="BA36" s="238"/>
      <c r="BB36" s="238"/>
      <c r="BC36" s="247">
        <v>1485600</v>
      </c>
      <c r="BD36" s="247"/>
      <c r="BE36" s="247"/>
      <c r="BF36" s="247"/>
      <c r="BG36" s="247"/>
      <c r="BH36" s="247"/>
      <c r="BI36" s="247"/>
      <c r="BJ36" s="247"/>
    </row>
    <row r="37" spans="2:62" ht="11.25" customHeight="1" x14ac:dyDescent="0.15">
      <c r="B37" s="18"/>
      <c r="C37" s="18"/>
      <c r="D37" s="240" t="s">
        <v>183</v>
      </c>
      <c r="E37" s="240"/>
      <c r="F37" s="240"/>
      <c r="G37" s="240"/>
      <c r="H37" s="240"/>
      <c r="I37" s="240"/>
      <c r="J37" s="240"/>
      <c r="K37" s="240"/>
      <c r="L37" s="240"/>
      <c r="M37" s="240"/>
      <c r="N37" s="240"/>
      <c r="O37" s="240"/>
      <c r="P37" s="240"/>
      <c r="Q37" s="240"/>
      <c r="R37" s="240"/>
      <c r="S37" s="240"/>
      <c r="T37" s="240"/>
      <c r="U37" s="240"/>
      <c r="V37" s="10"/>
      <c r="W37" s="238">
        <v>0</v>
      </c>
      <c r="X37" s="238"/>
      <c r="Y37" s="238"/>
      <c r="Z37" s="238"/>
      <c r="AA37" s="238"/>
      <c r="AB37" s="238"/>
      <c r="AC37" s="238"/>
      <c r="AD37" s="238"/>
      <c r="AE37" s="238">
        <v>0</v>
      </c>
      <c r="AF37" s="238"/>
      <c r="AG37" s="238"/>
      <c r="AH37" s="238"/>
      <c r="AI37" s="238"/>
      <c r="AJ37" s="238"/>
      <c r="AK37" s="238"/>
      <c r="AL37" s="238"/>
      <c r="AM37" s="238">
        <v>4437982</v>
      </c>
      <c r="AN37" s="238"/>
      <c r="AO37" s="238"/>
      <c r="AP37" s="238"/>
      <c r="AQ37" s="238"/>
      <c r="AR37" s="238"/>
      <c r="AS37" s="238"/>
      <c r="AT37" s="238"/>
      <c r="AU37" s="238">
        <v>32694019</v>
      </c>
      <c r="AV37" s="238"/>
      <c r="AW37" s="238"/>
      <c r="AX37" s="238"/>
      <c r="AY37" s="238"/>
      <c r="AZ37" s="238"/>
      <c r="BA37" s="238"/>
      <c r="BB37" s="238"/>
      <c r="BC37" s="247">
        <v>34496567</v>
      </c>
      <c r="BD37" s="247"/>
      <c r="BE37" s="247"/>
      <c r="BF37" s="247"/>
      <c r="BG37" s="247"/>
      <c r="BH37" s="247"/>
      <c r="BI37" s="247"/>
      <c r="BJ37" s="247"/>
    </row>
    <row r="38" spans="2:62" ht="11.25" customHeight="1" x14ac:dyDescent="0.15">
      <c r="B38" s="18"/>
      <c r="C38" s="18"/>
      <c r="D38" s="240" t="s">
        <v>182</v>
      </c>
      <c r="E38" s="240"/>
      <c r="F38" s="240"/>
      <c r="G38" s="240"/>
      <c r="H38" s="240"/>
      <c r="I38" s="240"/>
      <c r="J38" s="240"/>
      <c r="K38" s="240"/>
      <c r="L38" s="240"/>
      <c r="M38" s="240"/>
      <c r="N38" s="240"/>
      <c r="O38" s="240"/>
      <c r="P38" s="240"/>
      <c r="Q38" s="240"/>
      <c r="R38" s="240"/>
      <c r="S38" s="240"/>
      <c r="T38" s="240"/>
      <c r="U38" s="240"/>
      <c r="V38" s="10"/>
      <c r="W38" s="238">
        <v>30915844</v>
      </c>
      <c r="X38" s="238"/>
      <c r="Y38" s="238"/>
      <c r="Z38" s="238"/>
      <c r="AA38" s="238"/>
      <c r="AB38" s="238"/>
      <c r="AC38" s="238"/>
      <c r="AD38" s="238"/>
      <c r="AE38" s="238">
        <v>30092439</v>
      </c>
      <c r="AF38" s="238"/>
      <c r="AG38" s="238"/>
      <c r="AH38" s="238"/>
      <c r="AI38" s="238"/>
      <c r="AJ38" s="238"/>
      <c r="AK38" s="238"/>
      <c r="AL38" s="238"/>
      <c r="AM38" s="238">
        <v>30526982</v>
      </c>
      <c r="AN38" s="238"/>
      <c r="AO38" s="238"/>
      <c r="AP38" s="238"/>
      <c r="AQ38" s="238"/>
      <c r="AR38" s="238"/>
      <c r="AS38" s="238"/>
      <c r="AT38" s="238"/>
      <c r="AU38" s="238">
        <v>3474847</v>
      </c>
      <c r="AV38" s="238"/>
      <c r="AW38" s="238"/>
      <c r="AX38" s="238"/>
      <c r="AY38" s="238"/>
      <c r="AZ38" s="238"/>
      <c r="BA38" s="238"/>
      <c r="BB38" s="238"/>
      <c r="BC38" s="247">
        <v>2516282</v>
      </c>
      <c r="BD38" s="247"/>
      <c r="BE38" s="247"/>
      <c r="BF38" s="247"/>
      <c r="BG38" s="247"/>
      <c r="BH38" s="247"/>
      <c r="BI38" s="247"/>
      <c r="BJ38" s="247"/>
    </row>
    <row r="39" spans="2:62" ht="11.25" customHeight="1" x14ac:dyDescent="0.15">
      <c r="B39" s="18"/>
      <c r="C39" s="18"/>
      <c r="D39" s="240" t="s">
        <v>181</v>
      </c>
      <c r="E39" s="240"/>
      <c r="F39" s="240"/>
      <c r="G39" s="240"/>
      <c r="H39" s="240"/>
      <c r="I39" s="240"/>
      <c r="J39" s="240"/>
      <c r="K39" s="240"/>
      <c r="L39" s="240"/>
      <c r="M39" s="240"/>
      <c r="N39" s="240"/>
      <c r="O39" s="240"/>
      <c r="P39" s="240"/>
      <c r="Q39" s="240"/>
      <c r="R39" s="240"/>
      <c r="S39" s="240"/>
      <c r="T39" s="240"/>
      <c r="U39" s="240"/>
      <c r="V39" s="10"/>
      <c r="W39" s="238">
        <v>0</v>
      </c>
      <c r="X39" s="238"/>
      <c r="Y39" s="238"/>
      <c r="Z39" s="238"/>
      <c r="AA39" s="238"/>
      <c r="AB39" s="238"/>
      <c r="AC39" s="238"/>
      <c r="AD39" s="238"/>
      <c r="AE39" s="238">
        <v>0</v>
      </c>
      <c r="AF39" s="238"/>
      <c r="AG39" s="238"/>
      <c r="AH39" s="238"/>
      <c r="AI39" s="238"/>
      <c r="AJ39" s="238"/>
      <c r="AK39" s="238"/>
      <c r="AL39" s="238"/>
      <c r="AM39" s="238">
        <v>485</v>
      </c>
      <c r="AN39" s="238"/>
      <c r="AO39" s="238"/>
      <c r="AP39" s="238"/>
      <c r="AQ39" s="238"/>
      <c r="AR39" s="238"/>
      <c r="AS39" s="238"/>
      <c r="AT39" s="238"/>
      <c r="AU39" s="238">
        <v>30526090</v>
      </c>
      <c r="AV39" s="238"/>
      <c r="AW39" s="238"/>
      <c r="AX39" s="238"/>
      <c r="AY39" s="238"/>
      <c r="AZ39" s="238"/>
      <c r="BA39" s="238"/>
      <c r="BB39" s="238"/>
      <c r="BC39" s="247">
        <v>33552795</v>
      </c>
      <c r="BD39" s="247"/>
      <c r="BE39" s="247"/>
      <c r="BF39" s="247"/>
      <c r="BG39" s="247"/>
      <c r="BH39" s="247"/>
      <c r="BI39" s="247"/>
      <c r="BJ39" s="247"/>
    </row>
    <row r="40" spans="2:62" ht="11.25" customHeight="1" x14ac:dyDescent="0.15">
      <c r="B40" s="18"/>
      <c r="C40" s="18"/>
      <c r="D40" s="240" t="s">
        <v>758</v>
      </c>
      <c r="E40" s="240"/>
      <c r="F40" s="240"/>
      <c r="G40" s="240"/>
      <c r="H40" s="240"/>
      <c r="I40" s="240"/>
      <c r="J40" s="240"/>
      <c r="K40" s="240"/>
      <c r="L40" s="240"/>
      <c r="M40" s="240"/>
      <c r="N40" s="240"/>
      <c r="O40" s="240"/>
      <c r="P40" s="240"/>
      <c r="Q40" s="240"/>
      <c r="R40" s="240"/>
      <c r="S40" s="240"/>
      <c r="T40" s="240"/>
      <c r="U40" s="240"/>
      <c r="V40" s="10"/>
      <c r="W40" s="238">
        <v>21854878</v>
      </c>
      <c r="X40" s="238"/>
      <c r="Y40" s="238"/>
      <c r="Z40" s="238"/>
      <c r="AA40" s="238"/>
      <c r="AB40" s="238"/>
      <c r="AC40" s="238"/>
      <c r="AD40" s="238"/>
      <c r="AE40" s="238">
        <v>21732315</v>
      </c>
      <c r="AF40" s="238"/>
      <c r="AG40" s="238"/>
      <c r="AH40" s="238"/>
      <c r="AI40" s="238"/>
      <c r="AJ40" s="238"/>
      <c r="AK40" s="238"/>
      <c r="AL40" s="238"/>
      <c r="AM40" s="238">
        <v>22868078</v>
      </c>
      <c r="AN40" s="238"/>
      <c r="AO40" s="238"/>
      <c r="AP40" s="238"/>
      <c r="AQ40" s="238"/>
      <c r="AR40" s="238"/>
      <c r="AS40" s="238"/>
      <c r="AT40" s="238"/>
      <c r="AU40" s="238">
        <v>22590357</v>
      </c>
      <c r="AV40" s="238"/>
      <c r="AW40" s="238"/>
      <c r="AX40" s="238"/>
      <c r="AY40" s="238"/>
      <c r="AZ40" s="238"/>
      <c r="BA40" s="238"/>
      <c r="BB40" s="238"/>
      <c r="BC40" s="247">
        <v>21102787</v>
      </c>
      <c r="BD40" s="247"/>
      <c r="BE40" s="247"/>
      <c r="BF40" s="247"/>
      <c r="BG40" s="247"/>
      <c r="BH40" s="247"/>
      <c r="BI40" s="247"/>
      <c r="BJ40" s="247"/>
    </row>
    <row r="41" spans="2:62" ht="11.25" customHeight="1" x14ac:dyDescent="0.15">
      <c r="B41" s="18"/>
      <c r="C41" s="18"/>
      <c r="D41" s="240" t="s">
        <v>180</v>
      </c>
      <c r="E41" s="240"/>
      <c r="F41" s="240"/>
      <c r="G41" s="240"/>
      <c r="H41" s="240"/>
      <c r="I41" s="240"/>
      <c r="J41" s="240"/>
      <c r="K41" s="240"/>
      <c r="L41" s="240"/>
      <c r="M41" s="240"/>
      <c r="N41" s="240"/>
      <c r="O41" s="240"/>
      <c r="P41" s="240"/>
      <c r="Q41" s="240"/>
      <c r="R41" s="240"/>
      <c r="S41" s="240"/>
      <c r="T41" s="240"/>
      <c r="U41" s="240"/>
      <c r="V41" s="10"/>
      <c r="W41" s="238">
        <v>0</v>
      </c>
      <c r="X41" s="238"/>
      <c r="Y41" s="238"/>
      <c r="Z41" s="238"/>
      <c r="AA41" s="238"/>
      <c r="AB41" s="238"/>
      <c r="AC41" s="238"/>
      <c r="AD41" s="238"/>
      <c r="AE41" s="238">
        <v>0</v>
      </c>
      <c r="AF41" s="238"/>
      <c r="AG41" s="238"/>
      <c r="AH41" s="238"/>
      <c r="AI41" s="238"/>
      <c r="AJ41" s="238"/>
      <c r="AK41" s="238"/>
      <c r="AL41" s="238"/>
      <c r="AM41" s="238">
        <v>430328</v>
      </c>
      <c r="AN41" s="238"/>
      <c r="AO41" s="238"/>
      <c r="AP41" s="238"/>
      <c r="AQ41" s="238"/>
      <c r="AR41" s="238"/>
      <c r="AS41" s="238"/>
      <c r="AT41" s="238"/>
      <c r="AU41" s="238">
        <v>2197111</v>
      </c>
      <c r="AV41" s="238"/>
      <c r="AW41" s="238"/>
      <c r="AX41" s="238"/>
      <c r="AY41" s="238"/>
      <c r="AZ41" s="238"/>
      <c r="BA41" s="238"/>
      <c r="BB41" s="238"/>
      <c r="BC41" s="247">
        <v>1480985</v>
      </c>
      <c r="BD41" s="247"/>
      <c r="BE41" s="247"/>
      <c r="BF41" s="247"/>
      <c r="BG41" s="247"/>
      <c r="BH41" s="247"/>
      <c r="BI41" s="247"/>
      <c r="BJ41" s="247"/>
    </row>
    <row r="42" spans="2:62" ht="11.25" customHeight="1" x14ac:dyDescent="0.15">
      <c r="B42" s="18"/>
      <c r="C42" s="18"/>
      <c r="D42" s="240" t="s">
        <v>759</v>
      </c>
      <c r="E42" s="240"/>
      <c r="F42" s="240"/>
      <c r="G42" s="240"/>
      <c r="H42" s="240"/>
      <c r="I42" s="240"/>
      <c r="J42" s="240"/>
      <c r="K42" s="240"/>
      <c r="L42" s="240"/>
      <c r="M42" s="240"/>
      <c r="N42" s="240"/>
      <c r="O42" s="240"/>
      <c r="P42" s="240"/>
      <c r="Q42" s="240"/>
      <c r="R42" s="240"/>
      <c r="S42" s="240"/>
      <c r="T42" s="240"/>
      <c r="U42" s="240"/>
      <c r="V42" s="10"/>
      <c r="W42" s="238">
        <v>25809692</v>
      </c>
      <c r="X42" s="238"/>
      <c r="Y42" s="238"/>
      <c r="Z42" s="238"/>
      <c r="AA42" s="238"/>
      <c r="AB42" s="238"/>
      <c r="AC42" s="238"/>
      <c r="AD42" s="238"/>
      <c r="AE42" s="238">
        <v>33955490</v>
      </c>
      <c r="AF42" s="238"/>
      <c r="AG42" s="238"/>
      <c r="AH42" s="238"/>
      <c r="AI42" s="238"/>
      <c r="AJ42" s="238"/>
      <c r="AK42" s="238"/>
      <c r="AL42" s="238"/>
      <c r="AM42" s="238">
        <v>31625510</v>
      </c>
      <c r="AN42" s="238"/>
      <c r="AO42" s="238"/>
      <c r="AP42" s="238"/>
      <c r="AQ42" s="238"/>
      <c r="AR42" s="238"/>
      <c r="AS42" s="238"/>
      <c r="AT42" s="238"/>
      <c r="AU42" s="238">
        <v>30850230</v>
      </c>
      <c r="AV42" s="238"/>
      <c r="AW42" s="238"/>
      <c r="AX42" s="238"/>
      <c r="AY42" s="238"/>
      <c r="AZ42" s="238"/>
      <c r="BA42" s="238"/>
      <c r="BB42" s="238"/>
      <c r="BC42" s="247">
        <v>31236233</v>
      </c>
      <c r="BD42" s="247"/>
      <c r="BE42" s="247"/>
      <c r="BF42" s="247"/>
      <c r="BG42" s="247"/>
      <c r="BH42" s="247"/>
      <c r="BI42" s="247"/>
      <c r="BJ42" s="247"/>
    </row>
    <row r="43" spans="2:62" ht="11.25" customHeight="1" x14ac:dyDescent="0.15">
      <c r="B43" s="18"/>
      <c r="C43" s="18"/>
      <c r="D43" s="240" t="s">
        <v>760</v>
      </c>
      <c r="E43" s="240"/>
      <c r="F43" s="240"/>
      <c r="G43" s="240"/>
      <c r="H43" s="240"/>
      <c r="I43" s="240"/>
      <c r="J43" s="240"/>
      <c r="K43" s="240"/>
      <c r="L43" s="240"/>
      <c r="M43" s="240"/>
      <c r="N43" s="240"/>
      <c r="O43" s="240"/>
      <c r="P43" s="240"/>
      <c r="Q43" s="240"/>
      <c r="R43" s="240"/>
      <c r="S43" s="240"/>
      <c r="T43" s="240"/>
      <c r="U43" s="240"/>
      <c r="V43" s="10"/>
      <c r="W43" s="238">
        <v>106748</v>
      </c>
      <c r="X43" s="238"/>
      <c r="Y43" s="238"/>
      <c r="Z43" s="238"/>
      <c r="AA43" s="238"/>
      <c r="AB43" s="238"/>
      <c r="AC43" s="238"/>
      <c r="AD43" s="238"/>
      <c r="AE43" s="238">
        <v>104307</v>
      </c>
      <c r="AF43" s="238"/>
      <c r="AG43" s="238"/>
      <c r="AH43" s="238"/>
      <c r="AI43" s="238"/>
      <c r="AJ43" s="238"/>
      <c r="AK43" s="238"/>
      <c r="AL43" s="238"/>
      <c r="AM43" s="238">
        <v>93963</v>
      </c>
      <c r="AN43" s="238"/>
      <c r="AO43" s="238"/>
      <c r="AP43" s="238"/>
      <c r="AQ43" s="238"/>
      <c r="AR43" s="238"/>
      <c r="AS43" s="238"/>
      <c r="AT43" s="238"/>
      <c r="AU43" s="238">
        <v>83285</v>
      </c>
      <c r="AV43" s="238"/>
      <c r="AW43" s="238"/>
      <c r="AX43" s="238"/>
      <c r="AY43" s="238"/>
      <c r="AZ43" s="238"/>
      <c r="BA43" s="238"/>
      <c r="BB43" s="238"/>
      <c r="BC43" s="247">
        <v>72674</v>
      </c>
      <c r="BD43" s="247"/>
      <c r="BE43" s="247"/>
      <c r="BF43" s="247"/>
      <c r="BG43" s="247"/>
      <c r="BH43" s="247"/>
      <c r="BI43" s="247"/>
      <c r="BJ43" s="247"/>
    </row>
    <row r="44" spans="2:62" ht="11.25" customHeight="1" x14ac:dyDescent="0.15">
      <c r="B44" s="18"/>
      <c r="C44" s="18"/>
      <c r="D44" s="240" t="s">
        <v>720</v>
      </c>
      <c r="E44" s="240"/>
      <c r="F44" s="240"/>
      <c r="G44" s="240"/>
      <c r="H44" s="240"/>
      <c r="I44" s="240"/>
      <c r="J44" s="240"/>
      <c r="K44" s="240"/>
      <c r="L44" s="240"/>
      <c r="M44" s="240"/>
      <c r="N44" s="240"/>
      <c r="O44" s="240"/>
      <c r="P44" s="240"/>
      <c r="Q44" s="240"/>
      <c r="R44" s="240"/>
      <c r="S44" s="240"/>
      <c r="T44" s="240"/>
      <c r="U44" s="240"/>
      <c r="V44" s="10"/>
      <c r="W44" s="238">
        <v>30781734</v>
      </c>
      <c r="X44" s="238"/>
      <c r="Y44" s="238"/>
      <c r="Z44" s="238"/>
      <c r="AA44" s="238"/>
      <c r="AB44" s="238"/>
      <c r="AC44" s="238"/>
      <c r="AD44" s="238"/>
      <c r="AE44" s="238">
        <v>30516523</v>
      </c>
      <c r="AF44" s="238"/>
      <c r="AG44" s="238"/>
      <c r="AH44" s="238"/>
      <c r="AI44" s="238"/>
      <c r="AJ44" s="238"/>
      <c r="AK44" s="238"/>
      <c r="AL44" s="238"/>
      <c r="AM44" s="238">
        <v>30861306</v>
      </c>
      <c r="AN44" s="238"/>
      <c r="AO44" s="238"/>
      <c r="AP44" s="238"/>
      <c r="AQ44" s="238"/>
      <c r="AR44" s="238"/>
      <c r="AS44" s="238"/>
      <c r="AT44" s="238"/>
      <c r="AU44" s="238">
        <v>29647958</v>
      </c>
      <c r="AV44" s="238"/>
      <c r="AW44" s="238"/>
      <c r="AX44" s="238"/>
      <c r="AY44" s="238"/>
      <c r="AZ44" s="238"/>
      <c r="BA44" s="238"/>
      <c r="BB44" s="238"/>
      <c r="BC44" s="247">
        <v>41319030</v>
      </c>
      <c r="BD44" s="247"/>
      <c r="BE44" s="247"/>
      <c r="BF44" s="247"/>
      <c r="BG44" s="247"/>
      <c r="BH44" s="247"/>
      <c r="BI44" s="247"/>
      <c r="BJ44" s="247"/>
    </row>
    <row r="45" spans="2:62" ht="11.25" customHeight="1" x14ac:dyDescent="0.15">
      <c r="B45" s="19"/>
      <c r="C45" s="19"/>
      <c r="D45" s="242" t="s">
        <v>761</v>
      </c>
      <c r="E45" s="242"/>
      <c r="F45" s="242"/>
      <c r="G45" s="242"/>
      <c r="H45" s="242"/>
      <c r="I45" s="242"/>
      <c r="J45" s="242"/>
      <c r="K45" s="242"/>
      <c r="L45" s="242"/>
      <c r="M45" s="242"/>
      <c r="N45" s="242"/>
      <c r="O45" s="242"/>
      <c r="P45" s="242"/>
      <c r="Q45" s="242"/>
      <c r="R45" s="242"/>
      <c r="S45" s="242"/>
      <c r="T45" s="242"/>
      <c r="U45" s="242"/>
      <c r="V45" s="10"/>
      <c r="W45" s="238">
        <v>508427</v>
      </c>
      <c r="X45" s="238"/>
      <c r="Y45" s="238"/>
      <c r="Z45" s="238"/>
      <c r="AA45" s="238"/>
      <c r="AB45" s="238"/>
      <c r="AC45" s="238"/>
      <c r="AD45" s="238"/>
      <c r="AE45" s="238">
        <v>431112</v>
      </c>
      <c r="AF45" s="238"/>
      <c r="AG45" s="238"/>
      <c r="AH45" s="238"/>
      <c r="AI45" s="238"/>
      <c r="AJ45" s="238"/>
      <c r="AK45" s="238"/>
      <c r="AL45" s="238"/>
      <c r="AM45" s="238">
        <v>390101</v>
      </c>
      <c r="AN45" s="238"/>
      <c r="AO45" s="238"/>
      <c r="AP45" s="238"/>
      <c r="AQ45" s="238"/>
      <c r="AR45" s="238"/>
      <c r="AS45" s="238"/>
      <c r="AT45" s="238"/>
      <c r="AU45" s="238">
        <v>506330</v>
      </c>
      <c r="AV45" s="238"/>
      <c r="AW45" s="238"/>
      <c r="AX45" s="238"/>
      <c r="AY45" s="238"/>
      <c r="AZ45" s="238"/>
      <c r="BA45" s="238"/>
      <c r="BB45" s="238"/>
      <c r="BC45" s="247">
        <v>359659</v>
      </c>
      <c r="BD45" s="247"/>
      <c r="BE45" s="247"/>
      <c r="BF45" s="247"/>
      <c r="BG45" s="247"/>
      <c r="BH45" s="247"/>
      <c r="BI45" s="247"/>
      <c r="BJ45" s="247"/>
    </row>
    <row r="46" spans="2:62" ht="11.25" customHeight="1" x14ac:dyDescent="0.15">
      <c r="B46" s="9"/>
      <c r="C46" s="9"/>
      <c r="D46" s="9"/>
      <c r="E46" s="9"/>
      <c r="F46" s="9"/>
      <c r="G46" s="9"/>
      <c r="H46" s="9"/>
      <c r="I46" s="9"/>
      <c r="J46" s="9"/>
      <c r="K46" s="9"/>
      <c r="L46" s="9"/>
      <c r="M46" s="9"/>
      <c r="N46" s="9"/>
      <c r="O46" s="9"/>
      <c r="P46" s="9"/>
      <c r="Q46" s="9"/>
      <c r="R46" s="9"/>
      <c r="S46" s="9"/>
      <c r="T46" s="9"/>
      <c r="U46" s="9"/>
      <c r="V46" s="20"/>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row>
    <row r="47" spans="2:62" ht="11.25" customHeight="1" x14ac:dyDescent="0.15">
      <c r="B47" s="67"/>
      <c r="C47" s="244" t="s">
        <v>11</v>
      </c>
      <c r="D47" s="244"/>
      <c r="E47" s="67" t="s">
        <v>166</v>
      </c>
      <c r="F47" s="249" t="s">
        <v>466</v>
      </c>
      <c r="G47" s="249"/>
      <c r="H47" s="68" t="s">
        <v>179</v>
      </c>
      <c r="I47" s="67"/>
      <c r="J47" s="67"/>
    </row>
    <row r="48" spans="2:62" ht="11.25" customHeight="1" x14ac:dyDescent="0.15">
      <c r="B48" s="67"/>
      <c r="C48" s="68"/>
      <c r="D48" s="68"/>
      <c r="E48" s="67"/>
      <c r="F48" s="250" t="s">
        <v>468</v>
      </c>
      <c r="G48" s="250"/>
      <c r="H48" s="68" t="s">
        <v>721</v>
      </c>
      <c r="I48" s="67"/>
      <c r="J48" s="67"/>
    </row>
    <row r="49" spans="2:62" ht="11.25" customHeight="1" x14ac:dyDescent="0.15">
      <c r="B49" s="236" t="s">
        <v>0</v>
      </c>
      <c r="C49" s="236"/>
      <c r="D49" s="236"/>
      <c r="E49" s="67" t="s">
        <v>166</v>
      </c>
      <c r="F49" s="67" t="s">
        <v>178</v>
      </c>
      <c r="G49" s="67"/>
      <c r="H49" s="67"/>
      <c r="I49" s="67"/>
      <c r="J49" s="67"/>
    </row>
    <row r="51" spans="2:62" ht="11.25" customHeight="1" x14ac:dyDescent="0.15">
      <c r="B51" s="265" t="s">
        <v>499</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row>
    <row r="53" spans="2:62" ht="11.25" customHeight="1" x14ac:dyDescent="0.15">
      <c r="B53" s="266" t="s">
        <v>149</v>
      </c>
      <c r="C53" s="267"/>
      <c r="D53" s="267"/>
      <c r="E53" s="267"/>
      <c r="F53" s="267"/>
      <c r="G53" s="267"/>
      <c r="H53" s="267"/>
      <c r="I53" s="267"/>
      <c r="J53" s="267"/>
      <c r="K53" s="267"/>
      <c r="L53" s="267"/>
      <c r="M53" s="267"/>
      <c r="N53" s="267"/>
      <c r="O53" s="267"/>
      <c r="P53" s="267"/>
      <c r="Q53" s="267"/>
      <c r="R53" s="267"/>
      <c r="S53" s="267"/>
      <c r="T53" s="267"/>
      <c r="U53" s="267"/>
      <c r="V53" s="267"/>
      <c r="W53" s="275" t="s">
        <v>539</v>
      </c>
      <c r="X53" s="275"/>
      <c r="Y53" s="275"/>
      <c r="Z53" s="275"/>
      <c r="AA53" s="275"/>
      <c r="AB53" s="275"/>
      <c r="AC53" s="275"/>
      <c r="AD53" s="275"/>
      <c r="AE53" s="275" t="s">
        <v>540</v>
      </c>
      <c r="AF53" s="275"/>
      <c r="AG53" s="275"/>
      <c r="AH53" s="275"/>
      <c r="AI53" s="275"/>
      <c r="AJ53" s="275"/>
      <c r="AK53" s="275"/>
      <c r="AL53" s="275"/>
      <c r="AM53" s="275" t="s">
        <v>541</v>
      </c>
      <c r="AN53" s="275"/>
      <c r="AO53" s="275"/>
      <c r="AP53" s="275"/>
      <c r="AQ53" s="275"/>
      <c r="AR53" s="275"/>
      <c r="AS53" s="275"/>
      <c r="AT53" s="275"/>
      <c r="AU53" s="275" t="s">
        <v>542</v>
      </c>
      <c r="AV53" s="275"/>
      <c r="AW53" s="275"/>
      <c r="AX53" s="275"/>
      <c r="AY53" s="275"/>
      <c r="AZ53" s="275"/>
      <c r="BA53" s="275"/>
      <c r="BB53" s="275"/>
      <c r="BC53" s="276" t="s">
        <v>415</v>
      </c>
      <c r="BD53" s="276"/>
      <c r="BE53" s="276"/>
      <c r="BF53" s="276"/>
      <c r="BG53" s="276"/>
      <c r="BH53" s="276"/>
      <c r="BI53" s="276"/>
      <c r="BJ53" s="271"/>
    </row>
    <row r="54" spans="2:62" ht="11.25" customHeight="1" x14ac:dyDescent="0.15">
      <c r="B54" s="268"/>
      <c r="C54" s="239"/>
      <c r="D54" s="239"/>
      <c r="E54" s="239"/>
      <c r="F54" s="239"/>
      <c r="G54" s="239"/>
      <c r="H54" s="239"/>
      <c r="I54" s="239"/>
      <c r="J54" s="239"/>
      <c r="K54" s="239"/>
      <c r="L54" s="239"/>
      <c r="M54" s="239"/>
      <c r="N54" s="239"/>
      <c r="O54" s="239"/>
      <c r="P54" s="239"/>
      <c r="Q54" s="239"/>
      <c r="R54" s="239"/>
      <c r="S54" s="239"/>
      <c r="T54" s="239"/>
      <c r="U54" s="239"/>
      <c r="V54" s="239"/>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310"/>
      <c r="BD54" s="310"/>
      <c r="BE54" s="310"/>
      <c r="BF54" s="310"/>
      <c r="BG54" s="310"/>
      <c r="BH54" s="310"/>
      <c r="BI54" s="310"/>
      <c r="BJ54" s="290"/>
    </row>
    <row r="55" spans="2:62" ht="11.25" customHeight="1" x14ac:dyDescent="0.15">
      <c r="B55" s="18"/>
      <c r="C55" s="18"/>
      <c r="D55" s="18"/>
      <c r="E55" s="18"/>
      <c r="F55" s="18"/>
      <c r="G55" s="18"/>
      <c r="H55" s="18"/>
      <c r="I55" s="18"/>
      <c r="J55" s="18"/>
      <c r="K55" s="18"/>
      <c r="L55" s="18"/>
      <c r="M55" s="18"/>
      <c r="N55" s="18"/>
      <c r="O55" s="18"/>
      <c r="P55" s="18"/>
      <c r="Q55" s="18"/>
      <c r="R55" s="18"/>
      <c r="S55" s="18"/>
      <c r="T55" s="18"/>
      <c r="U55" s="18"/>
      <c r="V55" s="3"/>
      <c r="W55" s="13"/>
      <c r="X55" s="13"/>
      <c r="Y55" s="13"/>
      <c r="Z55" s="13"/>
      <c r="AA55" s="13"/>
      <c r="AB55" s="238" t="s">
        <v>543</v>
      </c>
      <c r="AC55" s="238"/>
      <c r="AD55" s="238"/>
      <c r="AE55" s="13"/>
      <c r="AF55" s="13"/>
      <c r="AG55" s="13"/>
      <c r="AH55" s="13"/>
      <c r="AI55" s="13"/>
      <c r="AJ55" s="238" t="s">
        <v>543</v>
      </c>
      <c r="AK55" s="238"/>
      <c r="AL55" s="238"/>
      <c r="AM55" s="13"/>
      <c r="AN55" s="13"/>
      <c r="AO55" s="13"/>
      <c r="AP55" s="13"/>
      <c r="AQ55" s="13"/>
      <c r="AR55" s="238" t="s">
        <v>543</v>
      </c>
      <c r="AS55" s="238"/>
      <c r="AT55" s="238"/>
      <c r="AU55" s="7"/>
      <c r="AV55" s="7"/>
      <c r="AW55" s="7"/>
      <c r="AX55" s="7"/>
      <c r="AY55" s="7"/>
      <c r="AZ55" s="238" t="s">
        <v>543</v>
      </c>
      <c r="BA55" s="238"/>
      <c r="BB55" s="238"/>
      <c r="BC55" s="7"/>
      <c r="BD55" s="7"/>
      <c r="BE55" s="7"/>
      <c r="BF55" s="7"/>
      <c r="BG55" s="7"/>
      <c r="BH55" s="238" t="s">
        <v>25</v>
      </c>
      <c r="BI55" s="238"/>
      <c r="BJ55" s="238"/>
    </row>
    <row r="56" spans="2:62" ht="11.25" customHeight="1" x14ac:dyDescent="0.15">
      <c r="B56" s="18"/>
      <c r="C56" s="307" t="s">
        <v>99</v>
      </c>
      <c r="D56" s="270"/>
      <c r="E56" s="270"/>
      <c r="F56" s="270"/>
      <c r="G56" s="270"/>
      <c r="H56" s="270"/>
      <c r="I56" s="270"/>
      <c r="J56" s="270"/>
      <c r="K56" s="270"/>
      <c r="L56" s="270"/>
      <c r="M56" s="270"/>
      <c r="N56" s="270"/>
      <c r="O56" s="270"/>
      <c r="P56" s="270"/>
      <c r="Q56" s="270"/>
      <c r="R56" s="270"/>
      <c r="S56" s="270"/>
      <c r="T56" s="270"/>
      <c r="U56" s="270"/>
      <c r="V56" s="71"/>
      <c r="W56" s="238">
        <v>129617915</v>
      </c>
      <c r="X56" s="246"/>
      <c r="Y56" s="246"/>
      <c r="Z56" s="246"/>
      <c r="AA56" s="246"/>
      <c r="AB56" s="246"/>
      <c r="AC56" s="246"/>
      <c r="AD56" s="246"/>
      <c r="AE56" s="238">
        <v>136207856</v>
      </c>
      <c r="AF56" s="238"/>
      <c r="AG56" s="238"/>
      <c r="AH56" s="238"/>
      <c r="AI56" s="238"/>
      <c r="AJ56" s="238"/>
      <c r="AK56" s="238"/>
      <c r="AL56" s="238"/>
      <c r="AM56" s="238">
        <v>137822974</v>
      </c>
      <c r="AN56" s="238"/>
      <c r="AO56" s="238"/>
      <c r="AP56" s="238"/>
      <c r="AQ56" s="238"/>
      <c r="AR56" s="238"/>
      <c r="AS56" s="238"/>
      <c r="AT56" s="238"/>
      <c r="AU56" s="238">
        <v>145819129</v>
      </c>
      <c r="AV56" s="238"/>
      <c r="AW56" s="238"/>
      <c r="AX56" s="238"/>
      <c r="AY56" s="238"/>
      <c r="AZ56" s="238"/>
      <c r="BA56" s="238"/>
      <c r="BB56" s="238"/>
      <c r="BC56" s="247">
        <v>158872747</v>
      </c>
      <c r="BD56" s="247"/>
      <c r="BE56" s="247"/>
      <c r="BF56" s="247"/>
      <c r="BG56" s="247"/>
      <c r="BH56" s="247"/>
      <c r="BI56" s="247"/>
      <c r="BJ56" s="247"/>
    </row>
    <row r="57" spans="2:62" ht="11.25" customHeight="1" x14ac:dyDescent="0.15">
      <c r="B57" s="18"/>
      <c r="C57" s="19"/>
      <c r="D57" s="18"/>
      <c r="E57" s="18"/>
      <c r="F57" s="18"/>
      <c r="G57" s="18"/>
      <c r="H57" s="18"/>
      <c r="I57" s="18"/>
      <c r="J57" s="18"/>
      <c r="K57" s="18"/>
      <c r="L57" s="18"/>
      <c r="M57" s="18"/>
      <c r="N57" s="18"/>
      <c r="O57" s="18"/>
      <c r="P57" s="18"/>
      <c r="Q57" s="18"/>
      <c r="R57" s="18"/>
      <c r="S57" s="18"/>
      <c r="T57" s="18"/>
      <c r="U57" s="18"/>
      <c r="V57" s="10"/>
      <c r="W57" s="13"/>
      <c r="X57" s="13"/>
      <c r="Y57" s="13"/>
      <c r="Z57" s="13"/>
      <c r="AA57" s="13"/>
      <c r="AB57" s="13"/>
      <c r="AC57" s="13"/>
      <c r="AD57" s="13"/>
      <c r="AE57" s="13"/>
      <c r="AF57" s="13"/>
      <c r="AG57" s="13"/>
      <c r="AH57" s="13"/>
      <c r="AI57" s="13"/>
      <c r="AJ57" s="13"/>
      <c r="AK57" s="13"/>
      <c r="AL57" s="13"/>
      <c r="AM57" s="7"/>
      <c r="AN57" s="7"/>
      <c r="AO57" s="7"/>
      <c r="AP57" s="7"/>
      <c r="AQ57" s="7"/>
      <c r="AR57" s="7"/>
      <c r="AS57" s="7"/>
      <c r="AT57" s="7"/>
      <c r="AU57" s="7"/>
      <c r="AV57" s="7"/>
      <c r="AW57" s="7"/>
      <c r="AX57" s="7"/>
      <c r="AY57" s="7"/>
      <c r="AZ57" s="7"/>
      <c r="BA57" s="7"/>
      <c r="BB57" s="7"/>
      <c r="BC57" s="120"/>
      <c r="BD57" s="120"/>
      <c r="BE57" s="120"/>
      <c r="BF57" s="120"/>
      <c r="BG57" s="120"/>
      <c r="BH57" s="120"/>
      <c r="BI57" s="120"/>
      <c r="BJ57" s="120"/>
    </row>
    <row r="58" spans="2:62" ht="11.25" customHeight="1" x14ac:dyDescent="0.15">
      <c r="B58" s="18"/>
      <c r="C58" s="18"/>
      <c r="D58" s="240" t="s">
        <v>184</v>
      </c>
      <c r="E58" s="240"/>
      <c r="F58" s="240"/>
      <c r="G58" s="240"/>
      <c r="H58" s="240"/>
      <c r="I58" s="240"/>
      <c r="J58" s="240"/>
      <c r="K58" s="240"/>
      <c r="L58" s="240"/>
      <c r="M58" s="240"/>
      <c r="N58" s="240"/>
      <c r="O58" s="240"/>
      <c r="P58" s="240"/>
      <c r="Q58" s="240"/>
      <c r="R58" s="240"/>
      <c r="S58" s="240"/>
      <c r="T58" s="240"/>
      <c r="U58" s="240"/>
      <c r="V58" s="10"/>
      <c r="W58" s="238">
        <v>29252875</v>
      </c>
      <c r="X58" s="246"/>
      <c r="Y58" s="246"/>
      <c r="Z58" s="246"/>
      <c r="AA58" s="246"/>
      <c r="AB58" s="246"/>
      <c r="AC58" s="246"/>
      <c r="AD58" s="246"/>
      <c r="AE58" s="238">
        <v>29100543</v>
      </c>
      <c r="AF58" s="238"/>
      <c r="AG58" s="238"/>
      <c r="AH58" s="238"/>
      <c r="AI58" s="238"/>
      <c r="AJ58" s="238"/>
      <c r="AK58" s="238"/>
      <c r="AL58" s="238"/>
      <c r="AM58" s="238">
        <v>25336306</v>
      </c>
      <c r="AN58" s="238"/>
      <c r="AO58" s="238"/>
      <c r="AP58" s="238"/>
      <c r="AQ58" s="238"/>
      <c r="AR58" s="238"/>
      <c r="AS58" s="238"/>
      <c r="AT58" s="238"/>
      <c r="AU58" s="238">
        <v>504780</v>
      </c>
      <c r="AV58" s="238"/>
      <c r="AW58" s="238"/>
      <c r="AX58" s="238"/>
      <c r="AY58" s="238"/>
      <c r="AZ58" s="238"/>
      <c r="BA58" s="238"/>
      <c r="BB58" s="238"/>
      <c r="BC58" s="247">
        <v>264361</v>
      </c>
      <c r="BD58" s="247"/>
      <c r="BE58" s="247"/>
      <c r="BF58" s="247"/>
      <c r="BG58" s="247"/>
      <c r="BH58" s="247"/>
      <c r="BI58" s="247"/>
      <c r="BJ58" s="247"/>
    </row>
    <row r="59" spans="2:62" ht="11.25" customHeight="1" x14ac:dyDescent="0.15">
      <c r="B59" s="18"/>
      <c r="C59" s="18"/>
      <c r="D59" s="240" t="s">
        <v>183</v>
      </c>
      <c r="E59" s="240"/>
      <c r="F59" s="240"/>
      <c r="G59" s="240"/>
      <c r="H59" s="240"/>
      <c r="I59" s="240"/>
      <c r="J59" s="240"/>
      <c r="K59" s="240"/>
      <c r="L59" s="240"/>
      <c r="M59" s="240"/>
      <c r="N59" s="240"/>
      <c r="O59" s="240"/>
      <c r="P59" s="240"/>
      <c r="Q59" s="240"/>
      <c r="R59" s="240"/>
      <c r="S59" s="240"/>
      <c r="T59" s="240"/>
      <c r="U59" s="240"/>
      <c r="V59" s="10"/>
      <c r="W59" s="238">
        <v>0</v>
      </c>
      <c r="X59" s="238"/>
      <c r="Y59" s="238"/>
      <c r="Z59" s="238"/>
      <c r="AA59" s="238"/>
      <c r="AB59" s="238"/>
      <c r="AC59" s="238"/>
      <c r="AD59" s="238"/>
      <c r="AE59" s="238">
        <v>0</v>
      </c>
      <c r="AF59" s="238"/>
      <c r="AG59" s="238"/>
      <c r="AH59" s="238"/>
      <c r="AI59" s="238"/>
      <c r="AJ59" s="238"/>
      <c r="AK59" s="238"/>
      <c r="AL59" s="238"/>
      <c r="AM59" s="238">
        <v>4429340</v>
      </c>
      <c r="AN59" s="238"/>
      <c r="AO59" s="238"/>
      <c r="AP59" s="238"/>
      <c r="AQ59" s="238"/>
      <c r="AR59" s="238"/>
      <c r="AS59" s="238"/>
      <c r="AT59" s="238"/>
      <c r="AU59" s="238">
        <v>32495213</v>
      </c>
      <c r="AV59" s="238"/>
      <c r="AW59" s="238"/>
      <c r="AX59" s="238"/>
      <c r="AY59" s="238"/>
      <c r="AZ59" s="238"/>
      <c r="BA59" s="238"/>
      <c r="BB59" s="238"/>
      <c r="BC59" s="247">
        <v>34227558</v>
      </c>
      <c r="BD59" s="247"/>
      <c r="BE59" s="247"/>
      <c r="BF59" s="247"/>
      <c r="BG59" s="247"/>
      <c r="BH59" s="247"/>
      <c r="BI59" s="247"/>
      <c r="BJ59" s="247"/>
    </row>
    <row r="60" spans="2:62" ht="11.25" customHeight="1" x14ac:dyDescent="0.15">
      <c r="B60" s="18"/>
      <c r="C60" s="18"/>
      <c r="D60" s="240" t="s">
        <v>182</v>
      </c>
      <c r="E60" s="240"/>
      <c r="F60" s="240"/>
      <c r="G60" s="240"/>
      <c r="H60" s="240"/>
      <c r="I60" s="240"/>
      <c r="J60" s="240"/>
      <c r="K60" s="240"/>
      <c r="L60" s="240"/>
      <c r="M60" s="240"/>
      <c r="N60" s="240"/>
      <c r="O60" s="240"/>
      <c r="P60" s="240"/>
      <c r="Q60" s="240"/>
      <c r="R60" s="240"/>
      <c r="S60" s="240"/>
      <c r="T60" s="240"/>
      <c r="U60" s="240"/>
      <c r="V60" s="10"/>
      <c r="W60" s="238">
        <v>28415151</v>
      </c>
      <c r="X60" s="238"/>
      <c r="Y60" s="238"/>
      <c r="Z60" s="238"/>
      <c r="AA60" s="238"/>
      <c r="AB60" s="238"/>
      <c r="AC60" s="238"/>
      <c r="AD60" s="238"/>
      <c r="AE60" s="238">
        <v>27536821</v>
      </c>
      <c r="AF60" s="238"/>
      <c r="AG60" s="238"/>
      <c r="AH60" s="238"/>
      <c r="AI60" s="238"/>
      <c r="AJ60" s="238"/>
      <c r="AK60" s="238"/>
      <c r="AL60" s="238"/>
      <c r="AM60" s="238">
        <v>28075230</v>
      </c>
      <c r="AN60" s="238"/>
      <c r="AO60" s="238"/>
      <c r="AP60" s="238"/>
      <c r="AQ60" s="238"/>
      <c r="AR60" s="238"/>
      <c r="AS60" s="238"/>
      <c r="AT60" s="238"/>
      <c r="AU60" s="238">
        <v>1507361</v>
      </c>
      <c r="AV60" s="238"/>
      <c r="AW60" s="238"/>
      <c r="AX60" s="238"/>
      <c r="AY60" s="238"/>
      <c r="AZ60" s="238"/>
      <c r="BA60" s="238"/>
      <c r="BB60" s="238"/>
      <c r="BC60" s="247">
        <v>725434</v>
      </c>
      <c r="BD60" s="247"/>
      <c r="BE60" s="247"/>
      <c r="BF60" s="247"/>
      <c r="BG60" s="247"/>
      <c r="BH60" s="247"/>
      <c r="BI60" s="247"/>
      <c r="BJ60" s="247"/>
    </row>
    <row r="61" spans="2:62" ht="11.25" customHeight="1" x14ac:dyDescent="0.15">
      <c r="B61" s="18"/>
      <c r="C61" s="18"/>
      <c r="D61" s="240" t="s">
        <v>181</v>
      </c>
      <c r="E61" s="240"/>
      <c r="F61" s="240"/>
      <c r="G61" s="240"/>
      <c r="H61" s="240"/>
      <c r="I61" s="240"/>
      <c r="J61" s="240"/>
      <c r="K61" s="240"/>
      <c r="L61" s="240"/>
      <c r="M61" s="240"/>
      <c r="N61" s="240"/>
      <c r="O61" s="240"/>
      <c r="P61" s="240"/>
      <c r="Q61" s="240"/>
      <c r="R61" s="240"/>
      <c r="S61" s="240"/>
      <c r="T61" s="240"/>
      <c r="U61" s="240"/>
      <c r="V61" s="10"/>
      <c r="W61" s="238">
        <v>0</v>
      </c>
      <c r="X61" s="238"/>
      <c r="Y61" s="238"/>
      <c r="Z61" s="238"/>
      <c r="AA61" s="238"/>
      <c r="AB61" s="238"/>
      <c r="AC61" s="238"/>
      <c r="AD61" s="238"/>
      <c r="AE61" s="238">
        <v>0</v>
      </c>
      <c r="AF61" s="238"/>
      <c r="AG61" s="238"/>
      <c r="AH61" s="238"/>
      <c r="AI61" s="238"/>
      <c r="AJ61" s="238"/>
      <c r="AK61" s="238"/>
      <c r="AL61" s="238"/>
      <c r="AM61" s="238">
        <v>485</v>
      </c>
      <c r="AN61" s="238"/>
      <c r="AO61" s="238"/>
      <c r="AP61" s="238"/>
      <c r="AQ61" s="238"/>
      <c r="AR61" s="238"/>
      <c r="AS61" s="238"/>
      <c r="AT61" s="238"/>
      <c r="AU61" s="238">
        <v>30195449</v>
      </c>
      <c r="AV61" s="238"/>
      <c r="AW61" s="238"/>
      <c r="AX61" s="238"/>
      <c r="AY61" s="238"/>
      <c r="AZ61" s="238"/>
      <c r="BA61" s="238"/>
      <c r="BB61" s="238"/>
      <c r="BC61" s="247">
        <v>33093341</v>
      </c>
      <c r="BD61" s="247"/>
      <c r="BE61" s="247"/>
      <c r="BF61" s="247"/>
      <c r="BG61" s="247"/>
      <c r="BH61" s="247"/>
      <c r="BI61" s="247"/>
      <c r="BJ61" s="247"/>
    </row>
    <row r="62" spans="2:62" ht="11.25" customHeight="1" x14ac:dyDescent="0.15">
      <c r="B62" s="18"/>
      <c r="C62" s="18"/>
      <c r="D62" s="240" t="s">
        <v>758</v>
      </c>
      <c r="E62" s="240"/>
      <c r="F62" s="240"/>
      <c r="G62" s="240"/>
      <c r="H62" s="240"/>
      <c r="I62" s="240"/>
      <c r="J62" s="240"/>
      <c r="K62" s="240"/>
      <c r="L62" s="240"/>
      <c r="M62" s="240"/>
      <c r="N62" s="240"/>
      <c r="O62" s="240"/>
      <c r="P62" s="240"/>
      <c r="Q62" s="240"/>
      <c r="R62" s="240"/>
      <c r="S62" s="240"/>
      <c r="T62" s="240"/>
      <c r="U62" s="240"/>
      <c r="V62" s="10"/>
      <c r="W62" s="238">
        <v>21449505</v>
      </c>
      <c r="X62" s="238"/>
      <c r="Y62" s="238"/>
      <c r="Z62" s="238"/>
      <c r="AA62" s="238"/>
      <c r="AB62" s="238"/>
      <c r="AC62" s="238"/>
      <c r="AD62" s="238"/>
      <c r="AE62" s="238">
        <v>21343124</v>
      </c>
      <c r="AF62" s="238"/>
      <c r="AG62" s="238"/>
      <c r="AH62" s="238"/>
      <c r="AI62" s="238"/>
      <c r="AJ62" s="238"/>
      <c r="AK62" s="238"/>
      <c r="AL62" s="238"/>
      <c r="AM62" s="238">
        <v>22477595</v>
      </c>
      <c r="AN62" s="238"/>
      <c r="AO62" s="238"/>
      <c r="AP62" s="238"/>
      <c r="AQ62" s="238"/>
      <c r="AR62" s="238"/>
      <c r="AS62" s="238"/>
      <c r="AT62" s="238"/>
      <c r="AU62" s="238">
        <v>22177588</v>
      </c>
      <c r="AV62" s="238"/>
      <c r="AW62" s="238"/>
      <c r="AX62" s="238"/>
      <c r="AY62" s="238"/>
      <c r="AZ62" s="238"/>
      <c r="BA62" s="238"/>
      <c r="BB62" s="238"/>
      <c r="BC62" s="247">
        <v>20762607</v>
      </c>
      <c r="BD62" s="247"/>
      <c r="BE62" s="247"/>
      <c r="BF62" s="247"/>
      <c r="BG62" s="247"/>
      <c r="BH62" s="247"/>
      <c r="BI62" s="247"/>
      <c r="BJ62" s="247"/>
    </row>
    <row r="63" spans="2:62" ht="11.25" customHeight="1" x14ac:dyDescent="0.15">
      <c r="B63" s="18"/>
      <c r="C63" s="18"/>
      <c r="D63" s="240" t="s">
        <v>180</v>
      </c>
      <c r="E63" s="240"/>
      <c r="F63" s="240"/>
      <c r="G63" s="240"/>
      <c r="H63" s="240"/>
      <c r="I63" s="240"/>
      <c r="J63" s="240"/>
      <c r="K63" s="240"/>
      <c r="L63" s="240"/>
      <c r="M63" s="240"/>
      <c r="N63" s="240"/>
      <c r="O63" s="240"/>
      <c r="P63" s="240"/>
      <c r="Q63" s="240"/>
      <c r="R63" s="240"/>
      <c r="S63" s="240"/>
      <c r="T63" s="240"/>
      <c r="U63" s="240"/>
      <c r="V63" s="10"/>
      <c r="W63" s="238">
        <v>0</v>
      </c>
      <c r="X63" s="238"/>
      <c r="Y63" s="238"/>
      <c r="Z63" s="238"/>
      <c r="AA63" s="238"/>
      <c r="AB63" s="238"/>
      <c r="AC63" s="238"/>
      <c r="AD63" s="238"/>
      <c r="AE63" s="238">
        <v>0</v>
      </c>
      <c r="AF63" s="238"/>
      <c r="AG63" s="238"/>
      <c r="AH63" s="238"/>
      <c r="AI63" s="238"/>
      <c r="AJ63" s="238"/>
      <c r="AK63" s="238"/>
      <c r="AL63" s="238"/>
      <c r="AM63" s="238">
        <v>425790</v>
      </c>
      <c r="AN63" s="238"/>
      <c r="AO63" s="238"/>
      <c r="AP63" s="238"/>
      <c r="AQ63" s="238"/>
      <c r="AR63" s="238"/>
      <c r="AS63" s="238"/>
      <c r="AT63" s="238"/>
      <c r="AU63" s="238">
        <v>2188233</v>
      </c>
      <c r="AV63" s="238"/>
      <c r="AW63" s="238"/>
      <c r="AX63" s="238"/>
      <c r="AY63" s="238"/>
      <c r="AZ63" s="238"/>
      <c r="BA63" s="238"/>
      <c r="BB63" s="238"/>
      <c r="BC63" s="247">
        <v>1475961</v>
      </c>
      <c r="BD63" s="247"/>
      <c r="BE63" s="247"/>
      <c r="BF63" s="247"/>
      <c r="BG63" s="247"/>
      <c r="BH63" s="247"/>
      <c r="BI63" s="247"/>
      <c r="BJ63" s="247"/>
    </row>
    <row r="64" spans="2:62" ht="11.25" customHeight="1" x14ac:dyDescent="0.15">
      <c r="B64" s="18"/>
      <c r="C64" s="18"/>
      <c r="D64" s="240" t="s">
        <v>759</v>
      </c>
      <c r="E64" s="240"/>
      <c r="F64" s="240"/>
      <c r="G64" s="240"/>
      <c r="H64" s="240"/>
      <c r="I64" s="240"/>
      <c r="J64" s="240"/>
      <c r="K64" s="240"/>
      <c r="L64" s="240"/>
      <c r="M64" s="240"/>
      <c r="N64" s="240"/>
      <c r="O64" s="240"/>
      <c r="P64" s="240"/>
      <c r="Q64" s="240"/>
      <c r="R64" s="240"/>
      <c r="S64" s="240"/>
      <c r="T64" s="240"/>
      <c r="U64" s="240"/>
      <c r="V64" s="10"/>
      <c r="W64" s="238">
        <v>22714672</v>
      </c>
      <c r="X64" s="246"/>
      <c r="Y64" s="246"/>
      <c r="Z64" s="246"/>
      <c r="AA64" s="246"/>
      <c r="AB64" s="246"/>
      <c r="AC64" s="246"/>
      <c r="AD64" s="246"/>
      <c r="AE64" s="238">
        <v>31016875</v>
      </c>
      <c r="AF64" s="238"/>
      <c r="AG64" s="238"/>
      <c r="AH64" s="238"/>
      <c r="AI64" s="238"/>
      <c r="AJ64" s="238"/>
      <c r="AK64" s="238"/>
      <c r="AL64" s="238"/>
      <c r="AM64" s="238">
        <v>29352416</v>
      </c>
      <c r="AN64" s="238"/>
      <c r="AO64" s="238"/>
      <c r="AP64" s="238"/>
      <c r="AQ64" s="238"/>
      <c r="AR64" s="238"/>
      <c r="AS64" s="238"/>
      <c r="AT64" s="238"/>
      <c r="AU64" s="238">
        <v>29705712</v>
      </c>
      <c r="AV64" s="238"/>
      <c r="AW64" s="238"/>
      <c r="AX64" s="238"/>
      <c r="AY64" s="238"/>
      <c r="AZ64" s="238"/>
      <c r="BA64" s="238"/>
      <c r="BB64" s="238"/>
      <c r="BC64" s="247">
        <v>30050520</v>
      </c>
      <c r="BD64" s="247"/>
      <c r="BE64" s="247"/>
      <c r="BF64" s="247"/>
      <c r="BG64" s="247"/>
      <c r="BH64" s="247"/>
      <c r="BI64" s="247"/>
      <c r="BJ64" s="247"/>
    </row>
    <row r="65" spans="1:62" ht="11.25" customHeight="1" x14ac:dyDescent="0.15">
      <c r="B65" s="18"/>
      <c r="C65" s="18"/>
      <c r="D65" s="240" t="s">
        <v>760</v>
      </c>
      <c r="E65" s="240"/>
      <c r="F65" s="240"/>
      <c r="G65" s="240"/>
      <c r="H65" s="240"/>
      <c r="I65" s="240"/>
      <c r="J65" s="240"/>
      <c r="K65" s="240"/>
      <c r="L65" s="240"/>
      <c r="M65" s="240"/>
      <c r="N65" s="240"/>
      <c r="O65" s="240"/>
      <c r="P65" s="240"/>
      <c r="Q65" s="240"/>
      <c r="R65" s="240"/>
      <c r="S65" s="240"/>
      <c r="T65" s="240"/>
      <c r="U65" s="240"/>
      <c r="V65" s="10"/>
      <c r="W65" s="238">
        <v>4411</v>
      </c>
      <c r="X65" s="246"/>
      <c r="Y65" s="246"/>
      <c r="Z65" s="246"/>
      <c r="AA65" s="246"/>
      <c r="AB65" s="246"/>
      <c r="AC65" s="246"/>
      <c r="AD65" s="246"/>
      <c r="AE65" s="238">
        <v>3706</v>
      </c>
      <c r="AF65" s="238"/>
      <c r="AG65" s="238"/>
      <c r="AH65" s="238"/>
      <c r="AI65" s="238"/>
      <c r="AJ65" s="238"/>
      <c r="AK65" s="238"/>
      <c r="AL65" s="238"/>
      <c r="AM65" s="238">
        <v>2899</v>
      </c>
      <c r="AN65" s="238"/>
      <c r="AO65" s="238"/>
      <c r="AP65" s="238"/>
      <c r="AQ65" s="238"/>
      <c r="AR65" s="238"/>
      <c r="AS65" s="238"/>
      <c r="AT65" s="238"/>
      <c r="AU65" s="238">
        <v>13639</v>
      </c>
      <c r="AV65" s="238"/>
      <c r="AW65" s="238"/>
      <c r="AX65" s="238"/>
      <c r="AY65" s="238"/>
      <c r="AZ65" s="238"/>
      <c r="BA65" s="238"/>
      <c r="BB65" s="238"/>
      <c r="BC65" s="247">
        <v>13385</v>
      </c>
      <c r="BD65" s="247"/>
      <c r="BE65" s="247"/>
      <c r="BF65" s="247"/>
      <c r="BG65" s="247"/>
      <c r="BH65" s="247"/>
      <c r="BI65" s="247"/>
      <c r="BJ65" s="247"/>
    </row>
    <row r="66" spans="1:62" ht="11.25" customHeight="1" x14ac:dyDescent="0.15">
      <c r="B66" s="18"/>
      <c r="C66" s="18"/>
      <c r="D66" s="240" t="s">
        <v>720</v>
      </c>
      <c r="E66" s="240"/>
      <c r="F66" s="240"/>
      <c r="G66" s="240"/>
      <c r="H66" s="240"/>
      <c r="I66" s="240"/>
      <c r="J66" s="240"/>
      <c r="K66" s="240"/>
      <c r="L66" s="240"/>
      <c r="M66" s="240"/>
      <c r="N66" s="240"/>
      <c r="O66" s="240"/>
      <c r="P66" s="240"/>
      <c r="Q66" s="240"/>
      <c r="R66" s="240"/>
      <c r="S66" s="240"/>
      <c r="T66" s="240"/>
      <c r="U66" s="240"/>
      <c r="V66" s="10"/>
      <c r="W66" s="238">
        <v>27295468</v>
      </c>
      <c r="X66" s="246"/>
      <c r="Y66" s="246"/>
      <c r="Z66" s="246"/>
      <c r="AA66" s="246"/>
      <c r="AB66" s="246"/>
      <c r="AC66" s="246"/>
      <c r="AD66" s="246"/>
      <c r="AE66" s="238">
        <v>26781221</v>
      </c>
      <c r="AF66" s="238"/>
      <c r="AG66" s="238"/>
      <c r="AH66" s="238"/>
      <c r="AI66" s="238"/>
      <c r="AJ66" s="238"/>
      <c r="AK66" s="238"/>
      <c r="AL66" s="238"/>
      <c r="AM66" s="238">
        <v>27334935</v>
      </c>
      <c r="AN66" s="238"/>
      <c r="AO66" s="238"/>
      <c r="AP66" s="238"/>
      <c r="AQ66" s="238"/>
      <c r="AR66" s="238"/>
      <c r="AS66" s="238"/>
      <c r="AT66" s="238"/>
      <c r="AU66" s="238">
        <v>26526913</v>
      </c>
      <c r="AV66" s="238"/>
      <c r="AW66" s="238"/>
      <c r="AX66" s="238"/>
      <c r="AY66" s="238"/>
      <c r="AZ66" s="238"/>
      <c r="BA66" s="238"/>
      <c r="BB66" s="238"/>
      <c r="BC66" s="247">
        <v>37902178</v>
      </c>
      <c r="BD66" s="247"/>
      <c r="BE66" s="247"/>
      <c r="BF66" s="247"/>
      <c r="BG66" s="247"/>
      <c r="BH66" s="247"/>
      <c r="BI66" s="247"/>
      <c r="BJ66" s="247"/>
    </row>
    <row r="67" spans="1:62" ht="11.25" customHeight="1" x14ac:dyDescent="0.15">
      <c r="B67" s="19"/>
      <c r="C67" s="19"/>
      <c r="D67" s="242" t="s">
        <v>761</v>
      </c>
      <c r="E67" s="242"/>
      <c r="F67" s="242"/>
      <c r="G67" s="242"/>
      <c r="H67" s="242"/>
      <c r="I67" s="242"/>
      <c r="J67" s="242"/>
      <c r="K67" s="242"/>
      <c r="L67" s="242"/>
      <c r="M67" s="242"/>
      <c r="N67" s="242"/>
      <c r="O67" s="242"/>
      <c r="P67" s="242"/>
      <c r="Q67" s="242"/>
      <c r="R67" s="242"/>
      <c r="S67" s="242"/>
      <c r="T67" s="242"/>
      <c r="U67" s="242"/>
      <c r="V67" s="10"/>
      <c r="W67" s="238">
        <v>485833</v>
      </c>
      <c r="X67" s="246"/>
      <c r="Y67" s="246"/>
      <c r="Z67" s="246"/>
      <c r="AA67" s="246"/>
      <c r="AB67" s="246"/>
      <c r="AC67" s="246"/>
      <c r="AD67" s="246"/>
      <c r="AE67" s="238">
        <v>425565</v>
      </c>
      <c r="AF67" s="238"/>
      <c r="AG67" s="238"/>
      <c r="AH67" s="238"/>
      <c r="AI67" s="238"/>
      <c r="AJ67" s="238"/>
      <c r="AK67" s="238"/>
      <c r="AL67" s="238"/>
      <c r="AM67" s="238">
        <v>387979</v>
      </c>
      <c r="AN67" s="238"/>
      <c r="AO67" s="238"/>
      <c r="AP67" s="238"/>
      <c r="AQ67" s="238"/>
      <c r="AR67" s="238"/>
      <c r="AS67" s="238"/>
      <c r="AT67" s="238"/>
      <c r="AU67" s="238">
        <v>504241</v>
      </c>
      <c r="AV67" s="238"/>
      <c r="AW67" s="238"/>
      <c r="AX67" s="238"/>
      <c r="AY67" s="238"/>
      <c r="AZ67" s="238"/>
      <c r="BA67" s="238"/>
      <c r="BB67" s="238"/>
      <c r="BC67" s="247">
        <v>357402</v>
      </c>
      <c r="BD67" s="247"/>
      <c r="BE67" s="247"/>
      <c r="BF67" s="247"/>
      <c r="BG67" s="247"/>
      <c r="BH67" s="247"/>
      <c r="BI67" s="247"/>
      <c r="BJ67" s="247"/>
    </row>
    <row r="68" spans="1:62" ht="11.25" customHeight="1" x14ac:dyDescent="0.15">
      <c r="B68" s="79"/>
      <c r="C68" s="79"/>
      <c r="D68" s="79"/>
      <c r="E68" s="79"/>
      <c r="F68" s="79"/>
      <c r="G68" s="79"/>
      <c r="H68" s="79"/>
      <c r="I68" s="79"/>
      <c r="J68" s="79"/>
      <c r="K68" s="79"/>
      <c r="L68" s="79"/>
      <c r="M68" s="79"/>
      <c r="N68" s="79"/>
      <c r="O68" s="79"/>
      <c r="P68" s="79"/>
      <c r="Q68" s="79"/>
      <c r="R68" s="79"/>
      <c r="S68" s="79"/>
      <c r="T68" s="79"/>
      <c r="U68" s="79"/>
      <c r="V68" s="80"/>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1:62" ht="11.25" customHeight="1" x14ac:dyDescent="0.15">
      <c r="A69" s="67"/>
      <c r="B69" s="67"/>
      <c r="C69" s="244" t="s">
        <v>11</v>
      </c>
      <c r="D69" s="244"/>
      <c r="E69" s="67" t="s">
        <v>30</v>
      </c>
      <c r="F69" s="249" t="s">
        <v>466</v>
      </c>
      <c r="G69" s="249"/>
      <c r="H69" s="68" t="s">
        <v>179</v>
      </c>
      <c r="I69" s="67"/>
      <c r="J69" s="67"/>
      <c r="K69" s="67"/>
      <c r="L69" s="67"/>
    </row>
    <row r="70" spans="1:62" ht="11.25" customHeight="1" x14ac:dyDescent="0.15">
      <c r="A70" s="67"/>
      <c r="B70" s="67"/>
      <c r="C70" s="68"/>
      <c r="D70" s="68"/>
      <c r="E70" s="67"/>
      <c r="F70" s="250" t="s">
        <v>468</v>
      </c>
      <c r="G70" s="250"/>
      <c r="H70" s="68" t="s">
        <v>721</v>
      </c>
      <c r="I70" s="67"/>
      <c r="J70" s="67"/>
      <c r="K70" s="67"/>
      <c r="L70" s="67"/>
    </row>
    <row r="71" spans="1:62" ht="11.25" customHeight="1" x14ac:dyDescent="0.15">
      <c r="A71" s="67"/>
      <c r="B71" s="236" t="s">
        <v>0</v>
      </c>
      <c r="C71" s="236"/>
      <c r="D71" s="236"/>
      <c r="E71" s="67" t="s">
        <v>30</v>
      </c>
      <c r="F71" s="67" t="s">
        <v>178</v>
      </c>
      <c r="G71" s="67"/>
      <c r="H71" s="67"/>
      <c r="I71" s="67"/>
      <c r="J71" s="67"/>
      <c r="K71" s="67"/>
      <c r="L71" s="67"/>
    </row>
    <row r="72" spans="1:62" ht="11.25" customHeight="1" x14ac:dyDescent="0.15">
      <c r="A72" s="67"/>
      <c r="B72" s="67"/>
      <c r="C72" s="67"/>
      <c r="D72" s="67"/>
      <c r="E72" s="67"/>
      <c r="F72" s="67"/>
      <c r="G72" s="67"/>
      <c r="H72" s="67"/>
      <c r="I72" s="67"/>
      <c r="J72" s="67"/>
      <c r="K72" s="67"/>
      <c r="L72" s="67"/>
    </row>
  </sheetData>
  <mergeCells count="270">
    <mergeCell ref="BC58:BJ58"/>
    <mergeCell ref="D59:U59"/>
    <mergeCell ref="W59:AD59"/>
    <mergeCell ref="AE59:AL59"/>
    <mergeCell ref="AM59:AT59"/>
    <mergeCell ref="BC59:BJ59"/>
    <mergeCell ref="AU58:BB58"/>
    <mergeCell ref="AU59:BB59"/>
    <mergeCell ref="D58:U58"/>
    <mergeCell ref="W58:AD58"/>
    <mergeCell ref="AU56:BB56"/>
    <mergeCell ref="AR55:AT55"/>
    <mergeCell ref="AM53:AT54"/>
    <mergeCell ref="AU53:BB54"/>
    <mergeCell ref="AZ55:BB55"/>
    <mergeCell ref="AM56:AT56"/>
    <mergeCell ref="AS1:BK2"/>
    <mergeCell ref="BC60:BJ60"/>
    <mergeCell ref="AU60:BB60"/>
    <mergeCell ref="AM60:AT60"/>
    <mergeCell ref="BC56:BJ56"/>
    <mergeCell ref="AM37:AT37"/>
    <mergeCell ref="BC37:BJ37"/>
    <mergeCell ref="AR33:AT33"/>
    <mergeCell ref="BH33:BJ33"/>
    <mergeCell ref="BC36:BJ36"/>
    <mergeCell ref="B51:BJ51"/>
    <mergeCell ref="B53:V54"/>
    <mergeCell ref="BH55:BJ55"/>
    <mergeCell ref="BC53:BJ54"/>
    <mergeCell ref="W31:AD32"/>
    <mergeCell ref="AE31:AL32"/>
    <mergeCell ref="AM31:AT32"/>
    <mergeCell ref="AM58:AT58"/>
    <mergeCell ref="AM61:AT61"/>
    <mergeCell ref="BC61:BJ61"/>
    <mergeCell ref="AM65:AT65"/>
    <mergeCell ref="D64:U64"/>
    <mergeCell ref="W64:AD64"/>
    <mergeCell ref="AE64:AL64"/>
    <mergeCell ref="AU61:BB61"/>
    <mergeCell ref="AU62:BB62"/>
    <mergeCell ref="AU63:BB63"/>
    <mergeCell ref="AU64:BB64"/>
    <mergeCell ref="AU65:BB65"/>
    <mergeCell ref="AM64:AT64"/>
    <mergeCell ref="AM63:AT63"/>
    <mergeCell ref="BC65:BJ65"/>
    <mergeCell ref="D62:U62"/>
    <mergeCell ref="W62:AD62"/>
    <mergeCell ref="AE62:AL62"/>
    <mergeCell ref="AM62:AT62"/>
    <mergeCell ref="BC62:BJ62"/>
    <mergeCell ref="BC64:BJ64"/>
    <mergeCell ref="D65:U65"/>
    <mergeCell ref="W65:AD65"/>
    <mergeCell ref="AE65:AL65"/>
    <mergeCell ref="AM66:AT66"/>
    <mergeCell ref="BC66:BJ66"/>
    <mergeCell ref="AU67:BB67"/>
    <mergeCell ref="F70:G70"/>
    <mergeCell ref="B71:D71"/>
    <mergeCell ref="AU66:BB66"/>
    <mergeCell ref="B29:BJ29"/>
    <mergeCell ref="B31:V32"/>
    <mergeCell ref="D67:U67"/>
    <mergeCell ref="W67:AD67"/>
    <mergeCell ref="AE67:AL67"/>
    <mergeCell ref="AM67:AT67"/>
    <mergeCell ref="BC67:BJ67"/>
    <mergeCell ref="C69:D69"/>
    <mergeCell ref="BC63:BJ63"/>
    <mergeCell ref="AU41:BB41"/>
    <mergeCell ref="D41:U41"/>
    <mergeCell ref="W41:AD41"/>
    <mergeCell ref="AE41:AL41"/>
    <mergeCell ref="AM41:AT41"/>
    <mergeCell ref="AE43:AL43"/>
    <mergeCell ref="AM43:AT43"/>
    <mergeCell ref="W43:AD43"/>
    <mergeCell ref="AE37:AL37"/>
    <mergeCell ref="B49:D49"/>
    <mergeCell ref="AB55:AD55"/>
    <mergeCell ref="AJ55:AL55"/>
    <mergeCell ref="W53:AD54"/>
    <mergeCell ref="AE53:AL54"/>
    <mergeCell ref="F48:G48"/>
    <mergeCell ref="F69:G69"/>
    <mergeCell ref="D66:U66"/>
    <mergeCell ref="W66:AD66"/>
    <mergeCell ref="AE66:AL66"/>
    <mergeCell ref="D61:U61"/>
    <mergeCell ref="W61:AD61"/>
    <mergeCell ref="AE61:AL61"/>
    <mergeCell ref="D63:U63"/>
    <mergeCell ref="W63:AD63"/>
    <mergeCell ref="AE63:AL63"/>
    <mergeCell ref="C56:U56"/>
    <mergeCell ref="W56:AD56"/>
    <mergeCell ref="AE56:AL56"/>
    <mergeCell ref="D60:U60"/>
    <mergeCell ref="W60:AD60"/>
    <mergeCell ref="AE60:AL60"/>
    <mergeCell ref="AE58:AL58"/>
    <mergeCell ref="D45:U45"/>
    <mergeCell ref="W45:AD45"/>
    <mergeCell ref="AE45:AL45"/>
    <mergeCell ref="AM38:AT38"/>
    <mergeCell ref="AM34:AT34"/>
    <mergeCell ref="C47:D47"/>
    <mergeCell ref="F47:G47"/>
    <mergeCell ref="D44:U44"/>
    <mergeCell ref="W44:AD44"/>
    <mergeCell ref="D37:U37"/>
    <mergeCell ref="W37:AD37"/>
    <mergeCell ref="AM45:AT45"/>
    <mergeCell ref="D40:U40"/>
    <mergeCell ref="W40:AD40"/>
    <mergeCell ref="AE40:AL40"/>
    <mergeCell ref="AM40:AT40"/>
    <mergeCell ref="AE42:AL42"/>
    <mergeCell ref="AM42:AT42"/>
    <mergeCell ref="D38:U38"/>
    <mergeCell ref="W38:AD38"/>
    <mergeCell ref="AE38:AL38"/>
    <mergeCell ref="D42:U42"/>
    <mergeCell ref="W42:AD42"/>
    <mergeCell ref="D43:U43"/>
    <mergeCell ref="AU44:BB44"/>
    <mergeCell ref="AU45:BB45"/>
    <mergeCell ref="BC45:BJ45"/>
    <mergeCell ref="AE44:AL44"/>
    <mergeCell ref="AM44:AT44"/>
    <mergeCell ref="BC44:BJ44"/>
    <mergeCell ref="BC42:BJ42"/>
    <mergeCell ref="BC41:BJ41"/>
    <mergeCell ref="AM39:AT39"/>
    <mergeCell ref="AE39:AL39"/>
    <mergeCell ref="BC39:BJ39"/>
    <mergeCell ref="AU43:BB43"/>
    <mergeCell ref="AU39:BB39"/>
    <mergeCell ref="BC43:BJ43"/>
    <mergeCell ref="AU42:BB42"/>
    <mergeCell ref="BC34:BJ34"/>
    <mergeCell ref="BC31:BJ32"/>
    <mergeCell ref="AB33:AD33"/>
    <mergeCell ref="AJ33:AL33"/>
    <mergeCell ref="BC38:BJ38"/>
    <mergeCell ref="AU40:BB40"/>
    <mergeCell ref="BC40:BJ40"/>
    <mergeCell ref="D39:U39"/>
    <mergeCell ref="W39:AD39"/>
    <mergeCell ref="C34:U34"/>
    <mergeCell ref="D36:U36"/>
    <mergeCell ref="W36:AD36"/>
    <mergeCell ref="AE36:AL36"/>
    <mergeCell ref="AM36:AT36"/>
    <mergeCell ref="W34:AD34"/>
    <mergeCell ref="AE34:AL34"/>
    <mergeCell ref="AU31:BB32"/>
    <mergeCell ref="AU34:BB34"/>
    <mergeCell ref="AU36:BB36"/>
    <mergeCell ref="AU37:BB37"/>
    <mergeCell ref="AU38:BB38"/>
    <mergeCell ref="AZ33:BB33"/>
    <mergeCell ref="B28:BJ28"/>
    <mergeCell ref="B3:BJ3"/>
    <mergeCell ref="B5:V6"/>
    <mergeCell ref="W5:AD6"/>
    <mergeCell ref="AE5:AL6"/>
    <mergeCell ref="AM5:AT6"/>
    <mergeCell ref="AU5:BB6"/>
    <mergeCell ref="BC5:BJ6"/>
    <mergeCell ref="C8:U8"/>
    <mergeCell ref="W8:AD8"/>
    <mergeCell ref="AE8:AL8"/>
    <mergeCell ref="AM8:AT8"/>
    <mergeCell ref="AU8:BB8"/>
    <mergeCell ref="BC8:BJ8"/>
    <mergeCell ref="D10:U10"/>
    <mergeCell ref="W10:AD10"/>
    <mergeCell ref="AE10:AL10"/>
    <mergeCell ref="AM10:AT10"/>
    <mergeCell ref="AU10:BB10"/>
    <mergeCell ref="BC10:BJ10"/>
    <mergeCell ref="D11:U11"/>
    <mergeCell ref="W11:AD11"/>
    <mergeCell ref="AE11:AL11"/>
    <mergeCell ref="AM11:AT11"/>
    <mergeCell ref="D14:U14"/>
    <mergeCell ref="W14:AD14"/>
    <mergeCell ref="AE14:AL14"/>
    <mergeCell ref="AM14:AT14"/>
    <mergeCell ref="AU14:BB14"/>
    <mergeCell ref="BC14:BJ14"/>
    <mergeCell ref="AU11:BB11"/>
    <mergeCell ref="BC11:BJ11"/>
    <mergeCell ref="D12:U12"/>
    <mergeCell ref="W12:AD12"/>
    <mergeCell ref="AE12:AL12"/>
    <mergeCell ref="AM12:AT12"/>
    <mergeCell ref="AU12:BB12"/>
    <mergeCell ref="BC12:BJ12"/>
    <mergeCell ref="D13:U13"/>
    <mergeCell ref="W13:AD13"/>
    <mergeCell ref="AE13:AL13"/>
    <mergeCell ref="AM13:AT13"/>
    <mergeCell ref="AU13:BB13"/>
    <mergeCell ref="BC13:BJ13"/>
    <mergeCell ref="D15:U15"/>
    <mergeCell ref="W15:AD15"/>
    <mergeCell ref="AE15:AL15"/>
    <mergeCell ref="AM15:AT15"/>
    <mergeCell ref="AU15:BB15"/>
    <mergeCell ref="BC15:BJ15"/>
    <mergeCell ref="D16:U16"/>
    <mergeCell ref="W16:AD16"/>
    <mergeCell ref="AE16:AL16"/>
    <mergeCell ref="AM16:AT16"/>
    <mergeCell ref="AU16:BB16"/>
    <mergeCell ref="BC16:BJ16"/>
    <mergeCell ref="W17:AD17"/>
    <mergeCell ref="AE17:AL17"/>
    <mergeCell ref="AM17:AT17"/>
    <mergeCell ref="AU17:BB17"/>
    <mergeCell ref="BC17:BJ17"/>
    <mergeCell ref="D18:U18"/>
    <mergeCell ref="W18:AD18"/>
    <mergeCell ref="AE18:AL18"/>
    <mergeCell ref="AM18:AT18"/>
    <mergeCell ref="AU18:BB18"/>
    <mergeCell ref="BC18:BJ18"/>
    <mergeCell ref="C25:D25"/>
    <mergeCell ref="B26:D26"/>
    <mergeCell ref="D22:U22"/>
    <mergeCell ref="W22:AD22"/>
    <mergeCell ref="AE22:AL22"/>
    <mergeCell ref="AM22:AT22"/>
    <mergeCell ref="AU22:BB22"/>
    <mergeCell ref="BC22:BJ22"/>
    <mergeCell ref="D23:U23"/>
    <mergeCell ref="W23:AD23"/>
    <mergeCell ref="AE23:AL23"/>
    <mergeCell ref="AM23:AT23"/>
    <mergeCell ref="AU23:BB23"/>
    <mergeCell ref="BC23:BJ23"/>
    <mergeCell ref="AB7:AD7"/>
    <mergeCell ref="AJ7:AL7"/>
    <mergeCell ref="AR7:AT7"/>
    <mergeCell ref="AZ7:BB7"/>
    <mergeCell ref="BH7:BJ7"/>
    <mergeCell ref="D21:U21"/>
    <mergeCell ref="W21:AD21"/>
    <mergeCell ref="AE21:AL21"/>
    <mergeCell ref="AM21:AT21"/>
    <mergeCell ref="AU21:BB21"/>
    <mergeCell ref="BC21:BJ21"/>
    <mergeCell ref="D19:U19"/>
    <mergeCell ref="W19:AD19"/>
    <mergeCell ref="AE19:AL19"/>
    <mergeCell ref="AM19:AT19"/>
    <mergeCell ref="AU19:BB19"/>
    <mergeCell ref="BC19:BJ19"/>
    <mergeCell ref="D20:U20"/>
    <mergeCell ref="W20:AD20"/>
    <mergeCell ref="AE20:AL20"/>
    <mergeCell ref="AM20:AT20"/>
    <mergeCell ref="AU20:BB20"/>
    <mergeCell ref="BC20:BJ20"/>
    <mergeCell ref="D17:U17"/>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BL857"/>
  <sheetViews>
    <sheetView view="pageBreakPreview" zoomScaleNormal="100" zoomScaleSheetLayoutView="100" workbookViewId="0">
      <selection activeCell="BL1" sqref="BL1"/>
    </sheetView>
  </sheetViews>
  <sheetFormatPr defaultRowHeight="11.25" customHeight="1" x14ac:dyDescent="0.15"/>
  <cols>
    <col min="1" max="53" width="1.625" style="16" customWidth="1"/>
    <col min="54" max="54" width="1.5" style="16" customWidth="1"/>
    <col min="55" max="62" width="1.625" style="16" customWidth="1"/>
    <col min="63" max="63" width="1.625" style="5" customWidth="1"/>
    <col min="64" max="16384" width="9" style="16"/>
  </cols>
  <sheetData>
    <row r="1" spans="1:63" ht="11.25" customHeight="1" x14ac:dyDescent="0.15">
      <c r="A1" s="235">
        <v>124</v>
      </c>
      <c r="B1" s="235"/>
      <c r="C1" s="235"/>
      <c r="D1" s="235"/>
      <c r="E1" s="235"/>
      <c r="F1" s="235"/>
      <c r="G1" s="235"/>
      <c r="H1" s="235"/>
      <c r="I1" s="235"/>
      <c r="J1" s="235"/>
      <c r="K1" s="235"/>
      <c r="L1" s="235"/>
      <c r="M1" s="235"/>
      <c r="N1" s="235"/>
      <c r="O1" s="235"/>
      <c r="P1" s="235"/>
      <c r="Q1" s="235"/>
      <c r="R1" s="235"/>
      <c r="S1" s="235"/>
    </row>
    <row r="2" spans="1:63" ht="11.25" customHeight="1" x14ac:dyDescent="0.15">
      <c r="A2" s="235"/>
      <c r="B2" s="235"/>
      <c r="C2" s="235"/>
      <c r="D2" s="235"/>
      <c r="E2" s="235"/>
      <c r="F2" s="235"/>
      <c r="G2" s="235"/>
      <c r="H2" s="235"/>
      <c r="I2" s="235"/>
      <c r="J2" s="235"/>
      <c r="K2" s="235"/>
      <c r="L2" s="235"/>
      <c r="M2" s="235"/>
      <c r="N2" s="235"/>
      <c r="O2" s="235"/>
      <c r="P2" s="235"/>
      <c r="Q2" s="235"/>
      <c r="R2" s="235"/>
      <c r="S2" s="235"/>
    </row>
    <row r="3" spans="1:63" ht="17.25" customHeight="1" x14ac:dyDescent="0.15">
      <c r="B3" s="237" t="s">
        <v>649</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63" ht="11.25" customHeight="1" x14ac:dyDescent="0.15">
      <c r="P4" s="200"/>
      <c r="BJ4" s="101" t="s">
        <v>280</v>
      </c>
    </row>
    <row r="5" spans="1:63" ht="11.25" customHeight="1" x14ac:dyDescent="0.15">
      <c r="B5" s="258" t="s">
        <v>235</v>
      </c>
      <c r="C5" s="258"/>
      <c r="D5" s="258"/>
      <c r="E5" s="258"/>
      <c r="F5" s="258"/>
      <c r="G5" s="258"/>
      <c r="H5" s="258"/>
      <c r="I5" s="258"/>
      <c r="J5" s="258"/>
      <c r="K5" s="258"/>
      <c r="L5" s="258"/>
      <c r="M5" s="258"/>
      <c r="N5" s="258"/>
      <c r="O5" s="258"/>
      <c r="P5" s="258"/>
      <c r="Q5" s="259"/>
      <c r="R5" s="261" t="s">
        <v>683</v>
      </c>
      <c r="S5" s="262"/>
      <c r="T5" s="262"/>
      <c r="U5" s="262"/>
      <c r="V5" s="262"/>
      <c r="W5" s="262"/>
      <c r="X5" s="262"/>
      <c r="Y5" s="262"/>
      <c r="Z5" s="266"/>
      <c r="AA5" s="267" t="s">
        <v>684</v>
      </c>
      <c r="AB5" s="267"/>
      <c r="AC5" s="267"/>
      <c r="AD5" s="267"/>
      <c r="AE5" s="267"/>
      <c r="AF5" s="267"/>
      <c r="AG5" s="267"/>
      <c r="AH5" s="267"/>
      <c r="AI5" s="267"/>
      <c r="AJ5" s="267" t="s">
        <v>685</v>
      </c>
      <c r="AK5" s="267"/>
      <c r="AL5" s="267"/>
      <c r="AM5" s="267"/>
      <c r="AN5" s="267"/>
      <c r="AO5" s="267"/>
      <c r="AP5" s="267"/>
      <c r="AQ5" s="267"/>
      <c r="AR5" s="267"/>
      <c r="AS5" s="267" t="s">
        <v>686</v>
      </c>
      <c r="AT5" s="267"/>
      <c r="AU5" s="267"/>
      <c r="AV5" s="267"/>
      <c r="AW5" s="267"/>
      <c r="AX5" s="267"/>
      <c r="AY5" s="267"/>
      <c r="AZ5" s="267"/>
      <c r="BA5" s="267"/>
      <c r="BB5" s="279" t="s">
        <v>690</v>
      </c>
      <c r="BC5" s="279"/>
      <c r="BD5" s="279"/>
      <c r="BE5" s="279"/>
      <c r="BF5" s="279"/>
      <c r="BG5" s="279"/>
      <c r="BH5" s="279"/>
      <c r="BI5" s="279"/>
      <c r="BJ5" s="277"/>
    </row>
    <row r="6" spans="1:63" ht="11.25" customHeight="1" x14ac:dyDescent="0.15">
      <c r="B6" s="256"/>
      <c r="C6" s="256"/>
      <c r="D6" s="256"/>
      <c r="E6" s="256"/>
      <c r="F6" s="256"/>
      <c r="G6" s="256"/>
      <c r="H6" s="256"/>
      <c r="I6" s="256"/>
      <c r="J6" s="256"/>
      <c r="K6" s="256"/>
      <c r="L6" s="256"/>
      <c r="M6" s="256"/>
      <c r="N6" s="256"/>
      <c r="O6" s="256"/>
      <c r="P6" s="256"/>
      <c r="Q6" s="260"/>
      <c r="R6" s="269" t="s">
        <v>780</v>
      </c>
      <c r="S6" s="314"/>
      <c r="T6" s="314"/>
      <c r="U6" s="314"/>
      <c r="V6" s="268"/>
      <c r="W6" s="269" t="s">
        <v>687</v>
      </c>
      <c r="X6" s="314"/>
      <c r="Y6" s="314"/>
      <c r="Z6" s="268"/>
      <c r="AA6" s="239" t="s">
        <v>780</v>
      </c>
      <c r="AB6" s="239"/>
      <c r="AC6" s="239"/>
      <c r="AD6" s="239"/>
      <c r="AE6" s="239"/>
      <c r="AF6" s="239" t="s">
        <v>687</v>
      </c>
      <c r="AG6" s="239"/>
      <c r="AH6" s="239"/>
      <c r="AI6" s="239"/>
      <c r="AJ6" s="239" t="s">
        <v>780</v>
      </c>
      <c r="AK6" s="239"/>
      <c r="AL6" s="239"/>
      <c r="AM6" s="239"/>
      <c r="AN6" s="239"/>
      <c r="AO6" s="239" t="s">
        <v>687</v>
      </c>
      <c r="AP6" s="239"/>
      <c r="AQ6" s="239"/>
      <c r="AR6" s="239"/>
      <c r="AS6" s="239" t="s">
        <v>780</v>
      </c>
      <c r="AT6" s="239"/>
      <c r="AU6" s="239"/>
      <c r="AV6" s="239"/>
      <c r="AW6" s="239"/>
      <c r="AX6" s="239" t="s">
        <v>687</v>
      </c>
      <c r="AY6" s="239"/>
      <c r="AZ6" s="239"/>
      <c r="BA6" s="239"/>
      <c r="BB6" s="315" t="s">
        <v>21</v>
      </c>
      <c r="BC6" s="315"/>
      <c r="BD6" s="315"/>
      <c r="BE6" s="315"/>
      <c r="BF6" s="315"/>
      <c r="BG6" s="315" t="s">
        <v>233</v>
      </c>
      <c r="BH6" s="315"/>
      <c r="BI6" s="315"/>
      <c r="BJ6" s="316"/>
    </row>
    <row r="7" spans="1:63" ht="11.25" customHeight="1" x14ac:dyDescent="0.15">
      <c r="B7" s="18"/>
      <c r="C7" s="18"/>
      <c r="D7" s="18"/>
      <c r="E7" s="18"/>
      <c r="F7" s="18"/>
      <c r="G7" s="18"/>
      <c r="H7" s="18"/>
      <c r="I7" s="18"/>
      <c r="J7" s="18"/>
      <c r="K7" s="18"/>
      <c r="L7" s="18"/>
      <c r="M7" s="18"/>
      <c r="N7" s="18"/>
      <c r="O7" s="18"/>
      <c r="P7" s="202"/>
      <c r="Q7" s="3"/>
      <c r="R7" s="13"/>
      <c r="S7" s="13"/>
      <c r="T7" s="13"/>
      <c r="U7" s="13"/>
      <c r="V7" s="13" t="s">
        <v>688</v>
      </c>
      <c r="W7" s="13"/>
      <c r="X7" s="69"/>
      <c r="Y7" s="69"/>
      <c r="Z7" s="13" t="s">
        <v>470</v>
      </c>
      <c r="AA7" s="13"/>
      <c r="AB7" s="13"/>
      <c r="AC7" s="13"/>
      <c r="AD7" s="13"/>
      <c r="AE7" s="13" t="s">
        <v>688</v>
      </c>
      <c r="AF7" s="13"/>
      <c r="AG7" s="69"/>
      <c r="AH7" s="69"/>
      <c r="AI7" s="13" t="s">
        <v>470</v>
      </c>
      <c r="AJ7" s="13"/>
      <c r="AK7" s="13"/>
      <c r="AL7" s="13"/>
      <c r="AM7" s="13"/>
      <c r="AN7" s="13" t="s">
        <v>688</v>
      </c>
      <c r="AO7" s="13"/>
      <c r="AP7" s="69"/>
      <c r="AQ7" s="69"/>
      <c r="AR7" s="13" t="s">
        <v>470</v>
      </c>
      <c r="AS7" s="13"/>
      <c r="AT7" s="13"/>
      <c r="AU7" s="13"/>
      <c r="AV7" s="13"/>
      <c r="AW7" s="13" t="s">
        <v>688</v>
      </c>
      <c r="AX7" s="13"/>
      <c r="AY7" s="69"/>
      <c r="AZ7" s="69"/>
      <c r="BA7" s="13" t="s">
        <v>470</v>
      </c>
      <c r="BB7" s="13"/>
      <c r="BC7" s="13"/>
      <c r="BD7" s="13"/>
      <c r="BE7" s="13"/>
      <c r="BF7" s="13" t="s">
        <v>232</v>
      </c>
      <c r="BG7" s="13"/>
      <c r="BH7" s="69"/>
      <c r="BI7" s="69"/>
      <c r="BJ7" s="13" t="s">
        <v>231</v>
      </c>
      <c r="BK7" s="16"/>
    </row>
    <row r="8" spans="1:63" ht="11.25" customHeight="1" x14ac:dyDescent="0.15">
      <c r="B8" s="240" t="s">
        <v>230</v>
      </c>
      <c r="C8" s="240"/>
      <c r="D8" s="240"/>
      <c r="E8" s="240"/>
      <c r="F8" s="240"/>
      <c r="G8" s="240"/>
      <c r="H8" s="240"/>
      <c r="I8" s="240"/>
      <c r="P8" s="200"/>
      <c r="Q8" s="10"/>
      <c r="R8" s="13"/>
      <c r="S8" s="13"/>
      <c r="T8" s="13"/>
      <c r="U8" s="13"/>
      <c r="V8" s="13"/>
      <c r="W8" s="13"/>
      <c r="X8" s="7"/>
      <c r="Y8" s="7"/>
      <c r="Z8" s="13"/>
      <c r="AA8" s="13"/>
      <c r="AB8" s="13"/>
      <c r="AC8" s="13"/>
      <c r="AD8" s="13"/>
      <c r="AE8" s="13"/>
      <c r="AF8" s="13"/>
      <c r="AG8" s="7"/>
      <c r="AH8" s="7"/>
      <c r="AI8" s="13"/>
      <c r="AJ8" s="13"/>
      <c r="AK8" s="13"/>
      <c r="AL8" s="13"/>
      <c r="AM8" s="13"/>
      <c r="AN8" s="13"/>
      <c r="AO8" s="13"/>
      <c r="AP8" s="7"/>
      <c r="AQ8" s="7"/>
      <c r="AR8" s="13"/>
      <c r="AS8" s="13"/>
      <c r="AT8" s="13"/>
      <c r="AU8" s="13"/>
      <c r="AV8" s="13"/>
      <c r="AW8" s="13"/>
      <c r="AX8" s="13"/>
      <c r="AY8" s="7"/>
      <c r="AZ8" s="7"/>
      <c r="BA8" s="13"/>
      <c r="BB8" s="13"/>
      <c r="BC8" s="13"/>
      <c r="BD8" s="13"/>
      <c r="BE8" s="13"/>
      <c r="BF8" s="13"/>
      <c r="BG8" s="13"/>
      <c r="BH8" s="7"/>
      <c r="BI8" s="7"/>
      <c r="BJ8" s="13"/>
      <c r="BK8" s="16"/>
    </row>
    <row r="9" spans="1:63" ht="11.25" customHeight="1" x14ac:dyDescent="0.15">
      <c r="B9" s="18"/>
      <c r="C9" s="273" t="s">
        <v>229</v>
      </c>
      <c r="D9" s="273"/>
      <c r="E9" s="273"/>
      <c r="F9" s="273"/>
      <c r="G9" s="273"/>
      <c r="H9" s="273"/>
      <c r="I9" s="273"/>
      <c r="J9" s="273" t="s">
        <v>226</v>
      </c>
      <c r="K9" s="273"/>
      <c r="L9" s="273"/>
      <c r="M9" s="273"/>
      <c r="N9" s="273"/>
      <c r="O9" s="273"/>
      <c r="P9" s="209"/>
      <c r="Q9" s="10"/>
      <c r="R9" s="246">
        <v>334500</v>
      </c>
      <c r="S9" s="246"/>
      <c r="T9" s="246"/>
      <c r="U9" s="246"/>
      <c r="V9" s="246"/>
      <c r="W9" s="312">
        <v>-1</v>
      </c>
      <c r="X9" s="312"/>
      <c r="Y9" s="312"/>
      <c r="Z9" s="312"/>
      <c r="AA9" s="246">
        <v>337200</v>
      </c>
      <c r="AB9" s="246"/>
      <c r="AC9" s="246"/>
      <c r="AD9" s="246"/>
      <c r="AE9" s="246"/>
      <c r="AF9" s="312">
        <v>-0.3</v>
      </c>
      <c r="AG9" s="312"/>
      <c r="AH9" s="312"/>
      <c r="AI9" s="312"/>
      <c r="AJ9" s="246">
        <v>342600</v>
      </c>
      <c r="AK9" s="246"/>
      <c r="AL9" s="246"/>
      <c r="AM9" s="246"/>
      <c r="AN9" s="246"/>
      <c r="AO9" s="312">
        <v>1.4</v>
      </c>
      <c r="AP9" s="312"/>
      <c r="AQ9" s="312"/>
      <c r="AR9" s="312"/>
      <c r="AS9" s="246">
        <v>350300</v>
      </c>
      <c r="AT9" s="246"/>
      <c r="AU9" s="246"/>
      <c r="AV9" s="246"/>
      <c r="AW9" s="246"/>
      <c r="AX9" s="312">
        <v>1.3</v>
      </c>
      <c r="AY9" s="312"/>
      <c r="AZ9" s="312"/>
      <c r="BA9" s="312"/>
      <c r="BB9" s="248">
        <v>369700</v>
      </c>
      <c r="BC9" s="248"/>
      <c r="BD9" s="248"/>
      <c r="BE9" s="248"/>
      <c r="BF9" s="248"/>
      <c r="BG9" s="313">
        <v>1.6</v>
      </c>
      <c r="BH9" s="313"/>
      <c r="BI9" s="313"/>
      <c r="BJ9" s="313"/>
    </row>
    <row r="10" spans="1:63" ht="11.25" customHeight="1" x14ac:dyDescent="0.15">
      <c r="B10" s="18"/>
      <c r="C10" s="273" t="s">
        <v>228</v>
      </c>
      <c r="D10" s="273"/>
      <c r="E10" s="273"/>
      <c r="F10" s="273"/>
      <c r="G10" s="273"/>
      <c r="H10" s="273"/>
      <c r="I10" s="273"/>
      <c r="J10" s="273" t="s">
        <v>226</v>
      </c>
      <c r="K10" s="273"/>
      <c r="L10" s="273"/>
      <c r="M10" s="273"/>
      <c r="N10" s="273"/>
      <c r="O10" s="273"/>
      <c r="P10" s="209"/>
      <c r="Q10" s="10"/>
      <c r="R10" s="246">
        <v>484000</v>
      </c>
      <c r="S10" s="246"/>
      <c r="T10" s="246"/>
      <c r="U10" s="246"/>
      <c r="V10" s="246"/>
      <c r="W10" s="312">
        <v>-1</v>
      </c>
      <c r="X10" s="312"/>
      <c r="Y10" s="312"/>
      <c r="Z10" s="312"/>
      <c r="AA10" s="246">
        <v>478000</v>
      </c>
      <c r="AB10" s="246"/>
      <c r="AC10" s="246"/>
      <c r="AD10" s="246"/>
      <c r="AE10" s="246"/>
      <c r="AF10" s="312">
        <v>-0.2</v>
      </c>
      <c r="AG10" s="312"/>
      <c r="AH10" s="312"/>
      <c r="AI10" s="312"/>
      <c r="AJ10" s="246">
        <v>504800</v>
      </c>
      <c r="AK10" s="246"/>
      <c r="AL10" s="246"/>
      <c r="AM10" s="246"/>
      <c r="AN10" s="246"/>
      <c r="AO10" s="312">
        <v>1.8</v>
      </c>
      <c r="AP10" s="312"/>
      <c r="AQ10" s="312"/>
      <c r="AR10" s="312"/>
      <c r="AS10" s="246">
        <v>518600</v>
      </c>
      <c r="AT10" s="246"/>
      <c r="AU10" s="246"/>
      <c r="AV10" s="246"/>
      <c r="AW10" s="246"/>
      <c r="AX10" s="312">
        <v>1.9</v>
      </c>
      <c r="AY10" s="312"/>
      <c r="AZ10" s="312"/>
      <c r="BA10" s="312"/>
      <c r="BB10" s="248">
        <v>524100</v>
      </c>
      <c r="BC10" s="248"/>
      <c r="BD10" s="248"/>
      <c r="BE10" s="248"/>
      <c r="BF10" s="248"/>
      <c r="BG10" s="313">
        <v>2.8</v>
      </c>
      <c r="BH10" s="313"/>
      <c r="BI10" s="313"/>
      <c r="BJ10" s="313"/>
    </row>
    <row r="11" spans="1:63" ht="11.25" customHeight="1" x14ac:dyDescent="0.15">
      <c r="B11" s="18"/>
      <c r="C11" s="273" t="s">
        <v>227</v>
      </c>
      <c r="D11" s="273"/>
      <c r="E11" s="273"/>
      <c r="F11" s="273"/>
      <c r="G11" s="273"/>
      <c r="H11" s="273"/>
      <c r="I11" s="273"/>
      <c r="J11" s="273" t="s">
        <v>226</v>
      </c>
      <c r="K11" s="273"/>
      <c r="L11" s="273"/>
      <c r="M11" s="273"/>
      <c r="N11" s="273"/>
      <c r="O11" s="273"/>
      <c r="P11" s="209"/>
      <c r="Q11" s="10"/>
      <c r="R11" s="246">
        <v>334800</v>
      </c>
      <c r="S11" s="246"/>
      <c r="T11" s="246"/>
      <c r="U11" s="246"/>
      <c r="V11" s="246"/>
      <c r="W11" s="312">
        <v>-0.6</v>
      </c>
      <c r="X11" s="312"/>
      <c r="Y11" s="312"/>
      <c r="Z11" s="312"/>
      <c r="AA11" s="246">
        <v>335400</v>
      </c>
      <c r="AB11" s="246"/>
      <c r="AC11" s="246"/>
      <c r="AD11" s="246"/>
      <c r="AE11" s="246"/>
      <c r="AF11" s="312">
        <v>0</v>
      </c>
      <c r="AG11" s="312"/>
      <c r="AH11" s="312"/>
      <c r="AI11" s="312"/>
      <c r="AJ11" s="246">
        <v>343800</v>
      </c>
      <c r="AK11" s="246"/>
      <c r="AL11" s="246"/>
      <c r="AM11" s="246"/>
      <c r="AN11" s="246"/>
      <c r="AO11" s="312">
        <v>1.9</v>
      </c>
      <c r="AP11" s="312"/>
      <c r="AQ11" s="312"/>
      <c r="AR11" s="312"/>
      <c r="AS11" s="246">
        <v>348100</v>
      </c>
      <c r="AT11" s="246"/>
      <c r="AU11" s="246"/>
      <c r="AV11" s="246"/>
      <c r="AW11" s="246"/>
      <c r="AX11" s="312">
        <v>1.2</v>
      </c>
      <c r="AY11" s="312"/>
      <c r="AZ11" s="312"/>
      <c r="BA11" s="312"/>
      <c r="BB11" s="248">
        <v>351800</v>
      </c>
      <c r="BC11" s="248"/>
      <c r="BD11" s="248"/>
      <c r="BE11" s="248"/>
      <c r="BF11" s="248"/>
      <c r="BG11" s="313">
        <v>1.5</v>
      </c>
      <c r="BH11" s="313"/>
      <c r="BI11" s="313"/>
      <c r="BJ11" s="313"/>
    </row>
    <row r="12" spans="1:63" ht="11.25" customHeight="1" x14ac:dyDescent="0.15">
      <c r="B12" s="18"/>
      <c r="C12" s="18"/>
      <c r="D12" s="18"/>
      <c r="E12" s="18"/>
      <c r="F12" s="18"/>
      <c r="G12" s="18"/>
      <c r="H12" s="18"/>
      <c r="I12" s="18"/>
      <c r="J12" s="18"/>
      <c r="K12" s="18"/>
      <c r="L12" s="18"/>
      <c r="M12" s="18"/>
      <c r="N12" s="18"/>
      <c r="O12" s="18"/>
      <c r="P12" s="202"/>
      <c r="Q12" s="10"/>
      <c r="R12" s="13"/>
      <c r="S12" s="13"/>
      <c r="T12" s="13"/>
      <c r="U12" s="13"/>
      <c r="V12" s="13"/>
      <c r="W12" s="70"/>
      <c r="X12" s="70"/>
      <c r="Y12" s="12"/>
      <c r="Z12" s="12"/>
      <c r="AA12" s="13"/>
      <c r="AB12" s="13"/>
      <c r="AC12" s="13"/>
      <c r="AD12" s="13"/>
      <c r="AE12" s="7"/>
      <c r="AF12" s="70"/>
      <c r="AG12" s="12"/>
      <c r="AH12" s="12"/>
      <c r="AI12" s="12"/>
      <c r="AJ12" s="13"/>
      <c r="AK12" s="13"/>
      <c r="AL12" s="13"/>
      <c r="AM12" s="7"/>
      <c r="AN12" s="7"/>
      <c r="AO12" s="12"/>
      <c r="AP12" s="12"/>
      <c r="AQ12" s="12"/>
      <c r="AR12" s="12"/>
      <c r="AS12" s="7"/>
      <c r="AT12" s="7"/>
      <c r="AU12" s="13"/>
      <c r="AV12" s="13"/>
      <c r="AW12" s="13"/>
      <c r="AX12" s="12"/>
      <c r="AY12" s="12"/>
      <c r="AZ12" s="12"/>
      <c r="BA12" s="70"/>
      <c r="BB12" s="77"/>
      <c r="BC12" s="77"/>
      <c r="BD12" s="83"/>
      <c r="BE12" s="83"/>
      <c r="BF12" s="83"/>
      <c r="BG12" s="94"/>
      <c r="BH12" s="94"/>
      <c r="BI12" s="94"/>
      <c r="BJ12" s="78"/>
    </row>
    <row r="13" spans="1:63" ht="11.25" customHeight="1" x14ac:dyDescent="0.15">
      <c r="B13" s="18"/>
      <c r="C13" s="234" t="s">
        <v>225</v>
      </c>
      <c r="D13" s="234"/>
      <c r="E13" s="234"/>
      <c r="F13" s="234"/>
      <c r="G13" s="234"/>
      <c r="H13" s="234"/>
      <c r="I13" s="234"/>
      <c r="J13" s="234"/>
      <c r="K13" s="234"/>
      <c r="L13" s="234"/>
      <c r="M13" s="234"/>
      <c r="N13" s="234"/>
      <c r="O13" s="234"/>
      <c r="P13" s="200"/>
      <c r="Q13" s="10"/>
      <c r="R13" s="246">
        <v>314000</v>
      </c>
      <c r="S13" s="246"/>
      <c r="T13" s="246"/>
      <c r="U13" s="246"/>
      <c r="V13" s="246"/>
      <c r="W13" s="312">
        <v>-0.6</v>
      </c>
      <c r="X13" s="312"/>
      <c r="Y13" s="312"/>
      <c r="Z13" s="312"/>
      <c r="AA13" s="246">
        <v>314000</v>
      </c>
      <c r="AB13" s="246"/>
      <c r="AC13" s="246"/>
      <c r="AD13" s="246"/>
      <c r="AE13" s="246"/>
      <c r="AF13" s="312">
        <v>0</v>
      </c>
      <c r="AG13" s="312"/>
      <c r="AH13" s="312"/>
      <c r="AI13" s="312"/>
      <c r="AJ13" s="246">
        <v>319000</v>
      </c>
      <c r="AK13" s="246"/>
      <c r="AL13" s="246"/>
      <c r="AM13" s="246"/>
      <c r="AN13" s="246"/>
      <c r="AO13" s="312">
        <v>1.6</v>
      </c>
      <c r="AP13" s="312"/>
      <c r="AQ13" s="312"/>
      <c r="AR13" s="312"/>
      <c r="AS13" s="246">
        <v>323000</v>
      </c>
      <c r="AT13" s="246"/>
      <c r="AU13" s="246"/>
      <c r="AV13" s="246"/>
      <c r="AW13" s="246"/>
      <c r="AX13" s="312">
        <v>1.3</v>
      </c>
      <c r="AY13" s="312"/>
      <c r="AZ13" s="312"/>
      <c r="BA13" s="312"/>
      <c r="BB13" s="248">
        <v>327000</v>
      </c>
      <c r="BC13" s="248"/>
      <c r="BD13" s="248"/>
      <c r="BE13" s="248"/>
      <c r="BF13" s="248"/>
      <c r="BG13" s="313">
        <v>1.2</v>
      </c>
      <c r="BH13" s="313"/>
      <c r="BI13" s="313"/>
      <c r="BJ13" s="313"/>
    </row>
    <row r="14" spans="1:63" s="5" customFormat="1" ht="11.25" customHeight="1" x14ac:dyDescent="0.15">
      <c r="B14" s="19"/>
      <c r="C14" s="234" t="s">
        <v>224</v>
      </c>
      <c r="D14" s="234"/>
      <c r="E14" s="234"/>
      <c r="F14" s="234"/>
      <c r="G14" s="234"/>
      <c r="H14" s="234"/>
      <c r="I14" s="234"/>
      <c r="J14" s="234"/>
      <c r="K14" s="234"/>
      <c r="L14" s="234"/>
      <c r="M14" s="234"/>
      <c r="N14" s="234"/>
      <c r="O14" s="234"/>
      <c r="P14" s="200"/>
      <c r="Q14" s="10"/>
      <c r="R14" s="246">
        <v>287000</v>
      </c>
      <c r="S14" s="246"/>
      <c r="T14" s="246"/>
      <c r="U14" s="246"/>
      <c r="V14" s="246"/>
      <c r="W14" s="312">
        <v>-0.7</v>
      </c>
      <c r="X14" s="312"/>
      <c r="Y14" s="312"/>
      <c r="Z14" s="312"/>
      <c r="AA14" s="246">
        <v>287000</v>
      </c>
      <c r="AB14" s="246"/>
      <c r="AC14" s="246"/>
      <c r="AD14" s="246"/>
      <c r="AE14" s="246"/>
      <c r="AF14" s="312">
        <v>0</v>
      </c>
      <c r="AG14" s="312"/>
      <c r="AH14" s="312"/>
      <c r="AI14" s="312"/>
      <c r="AJ14" s="246">
        <v>292000</v>
      </c>
      <c r="AK14" s="246"/>
      <c r="AL14" s="246"/>
      <c r="AM14" s="246"/>
      <c r="AN14" s="246"/>
      <c r="AO14" s="312">
        <v>1.7</v>
      </c>
      <c r="AP14" s="312"/>
      <c r="AQ14" s="312"/>
      <c r="AR14" s="312"/>
      <c r="AS14" s="246">
        <v>292000</v>
      </c>
      <c r="AT14" s="246"/>
      <c r="AU14" s="246"/>
      <c r="AV14" s="246"/>
      <c r="AW14" s="246"/>
      <c r="AX14" s="312">
        <v>0</v>
      </c>
      <c r="AY14" s="312"/>
      <c r="AZ14" s="312"/>
      <c r="BA14" s="312"/>
      <c r="BB14" s="248">
        <v>295000</v>
      </c>
      <c r="BC14" s="248"/>
      <c r="BD14" s="248"/>
      <c r="BE14" s="248"/>
      <c r="BF14" s="248"/>
      <c r="BG14" s="313">
        <v>1</v>
      </c>
      <c r="BH14" s="313"/>
      <c r="BI14" s="313"/>
      <c r="BJ14" s="313"/>
    </row>
    <row r="15" spans="1:63" s="5" customFormat="1" ht="11.25" customHeight="1" x14ac:dyDescent="0.15">
      <c r="B15" s="19"/>
      <c r="C15" s="234" t="s">
        <v>223</v>
      </c>
      <c r="D15" s="234"/>
      <c r="E15" s="234"/>
      <c r="F15" s="234"/>
      <c r="G15" s="234"/>
      <c r="H15" s="234"/>
      <c r="I15" s="234"/>
      <c r="J15" s="234"/>
      <c r="K15" s="234"/>
      <c r="L15" s="234"/>
      <c r="M15" s="234"/>
      <c r="N15" s="234"/>
      <c r="O15" s="234"/>
      <c r="P15" s="200"/>
      <c r="Q15" s="10"/>
      <c r="R15" s="246">
        <v>0</v>
      </c>
      <c r="S15" s="246"/>
      <c r="T15" s="246"/>
      <c r="U15" s="246"/>
      <c r="V15" s="246"/>
      <c r="W15" s="312">
        <v>0</v>
      </c>
      <c r="X15" s="312"/>
      <c r="Y15" s="312"/>
      <c r="Z15" s="312"/>
      <c r="AA15" s="246">
        <v>317000</v>
      </c>
      <c r="AB15" s="246"/>
      <c r="AC15" s="246"/>
      <c r="AD15" s="246"/>
      <c r="AE15" s="246"/>
      <c r="AF15" s="312">
        <v>0</v>
      </c>
      <c r="AG15" s="312"/>
      <c r="AH15" s="312"/>
      <c r="AI15" s="312"/>
      <c r="AJ15" s="246">
        <v>323000</v>
      </c>
      <c r="AK15" s="246"/>
      <c r="AL15" s="246"/>
      <c r="AM15" s="246"/>
      <c r="AN15" s="246"/>
      <c r="AO15" s="312">
        <v>1.9</v>
      </c>
      <c r="AP15" s="312"/>
      <c r="AQ15" s="312"/>
      <c r="AR15" s="312"/>
      <c r="AS15" s="246">
        <v>327000</v>
      </c>
      <c r="AT15" s="246"/>
      <c r="AU15" s="246"/>
      <c r="AV15" s="246"/>
      <c r="AW15" s="246"/>
      <c r="AX15" s="312">
        <v>1.2</v>
      </c>
      <c r="AY15" s="312"/>
      <c r="AZ15" s="312"/>
      <c r="BA15" s="312"/>
      <c r="BB15" s="248">
        <v>331000</v>
      </c>
      <c r="BC15" s="248"/>
      <c r="BD15" s="248"/>
      <c r="BE15" s="248"/>
      <c r="BF15" s="248"/>
      <c r="BG15" s="313">
        <v>1.2</v>
      </c>
      <c r="BH15" s="313"/>
      <c r="BI15" s="313"/>
      <c r="BJ15" s="313"/>
    </row>
    <row r="16" spans="1:63" s="5" customFormat="1" ht="11.25" customHeight="1" x14ac:dyDescent="0.15">
      <c r="B16" s="19"/>
      <c r="C16" s="234" t="s">
        <v>222</v>
      </c>
      <c r="D16" s="234"/>
      <c r="E16" s="234"/>
      <c r="F16" s="234"/>
      <c r="G16" s="234"/>
      <c r="H16" s="234"/>
      <c r="I16" s="234"/>
      <c r="J16" s="234"/>
      <c r="K16" s="234"/>
      <c r="L16" s="234"/>
      <c r="M16" s="234"/>
      <c r="N16" s="234"/>
      <c r="O16" s="234"/>
      <c r="P16" s="200"/>
      <c r="Q16" s="10"/>
      <c r="R16" s="246">
        <v>361000</v>
      </c>
      <c r="S16" s="246"/>
      <c r="T16" s="246"/>
      <c r="U16" s="246"/>
      <c r="V16" s="246"/>
      <c r="W16" s="312">
        <v>-0.6</v>
      </c>
      <c r="X16" s="312"/>
      <c r="Y16" s="312"/>
      <c r="Z16" s="312"/>
      <c r="AA16" s="246">
        <v>361000</v>
      </c>
      <c r="AB16" s="246"/>
      <c r="AC16" s="246"/>
      <c r="AD16" s="246"/>
      <c r="AE16" s="246"/>
      <c r="AF16" s="312">
        <v>0</v>
      </c>
      <c r="AG16" s="312"/>
      <c r="AH16" s="312"/>
      <c r="AI16" s="312"/>
      <c r="AJ16" s="246">
        <v>367000</v>
      </c>
      <c r="AK16" s="246"/>
      <c r="AL16" s="246"/>
      <c r="AM16" s="246"/>
      <c r="AN16" s="246"/>
      <c r="AO16" s="312">
        <v>1.7</v>
      </c>
      <c r="AP16" s="312"/>
      <c r="AQ16" s="312"/>
      <c r="AR16" s="312"/>
      <c r="AS16" s="246">
        <v>372000</v>
      </c>
      <c r="AT16" s="246"/>
      <c r="AU16" s="246"/>
      <c r="AV16" s="246"/>
      <c r="AW16" s="246"/>
      <c r="AX16" s="312">
        <v>1.4</v>
      </c>
      <c r="AY16" s="312"/>
      <c r="AZ16" s="312"/>
      <c r="BA16" s="312"/>
      <c r="BB16" s="248">
        <v>377000</v>
      </c>
      <c r="BC16" s="248"/>
      <c r="BD16" s="248"/>
      <c r="BE16" s="248"/>
      <c r="BF16" s="248"/>
      <c r="BG16" s="313">
        <v>1.3</v>
      </c>
      <c r="BH16" s="313"/>
      <c r="BI16" s="313"/>
      <c r="BJ16" s="313"/>
    </row>
    <row r="17" spans="2:62" s="5" customFormat="1" ht="11.25" customHeight="1" x14ac:dyDescent="0.15">
      <c r="B17" s="19"/>
      <c r="C17" s="234" t="s">
        <v>412</v>
      </c>
      <c r="D17" s="234"/>
      <c r="E17" s="234"/>
      <c r="F17" s="234"/>
      <c r="G17" s="234"/>
      <c r="H17" s="234"/>
      <c r="I17" s="234"/>
      <c r="J17" s="234"/>
      <c r="K17" s="234"/>
      <c r="L17" s="234"/>
      <c r="M17" s="234"/>
      <c r="N17" s="234"/>
      <c r="O17" s="234"/>
      <c r="P17" s="200"/>
      <c r="Q17" s="10"/>
      <c r="R17" s="238">
        <v>0</v>
      </c>
      <c r="S17" s="238"/>
      <c r="T17" s="238"/>
      <c r="U17" s="238"/>
      <c r="V17" s="238"/>
      <c r="W17" s="301">
        <v>0</v>
      </c>
      <c r="X17" s="301"/>
      <c r="Y17" s="301"/>
      <c r="Z17" s="301"/>
      <c r="AA17" s="238">
        <v>0</v>
      </c>
      <c r="AB17" s="238"/>
      <c r="AC17" s="238"/>
      <c r="AD17" s="238"/>
      <c r="AE17" s="238"/>
      <c r="AF17" s="312">
        <v>0</v>
      </c>
      <c r="AG17" s="312"/>
      <c r="AH17" s="312"/>
      <c r="AI17" s="312"/>
      <c r="AJ17" s="238">
        <v>0</v>
      </c>
      <c r="AK17" s="238"/>
      <c r="AL17" s="238"/>
      <c r="AM17" s="238"/>
      <c r="AN17" s="238"/>
      <c r="AO17" s="312">
        <v>0</v>
      </c>
      <c r="AP17" s="312"/>
      <c r="AQ17" s="312"/>
      <c r="AR17" s="312"/>
      <c r="AS17" s="238">
        <v>413000</v>
      </c>
      <c r="AT17" s="238"/>
      <c r="AU17" s="238"/>
      <c r="AV17" s="238"/>
      <c r="AW17" s="238"/>
      <c r="AX17" s="301">
        <v>0</v>
      </c>
      <c r="AY17" s="301"/>
      <c r="AZ17" s="301"/>
      <c r="BA17" s="301"/>
      <c r="BB17" s="248">
        <v>420000</v>
      </c>
      <c r="BC17" s="248"/>
      <c r="BD17" s="248"/>
      <c r="BE17" s="248"/>
      <c r="BF17" s="248"/>
      <c r="BG17" s="313">
        <v>1.7</v>
      </c>
      <c r="BH17" s="313"/>
      <c r="BI17" s="313"/>
      <c r="BJ17" s="313"/>
    </row>
    <row r="18" spans="2:62" s="5" customFormat="1" ht="11.25" customHeight="1" x14ac:dyDescent="0.15">
      <c r="B18" s="19"/>
      <c r="C18" s="16"/>
      <c r="D18" s="16"/>
      <c r="E18" s="16"/>
      <c r="F18" s="16"/>
      <c r="G18" s="16"/>
      <c r="H18" s="16"/>
      <c r="I18" s="16"/>
      <c r="J18" s="16"/>
      <c r="K18" s="16"/>
      <c r="L18" s="16"/>
      <c r="M18" s="16"/>
      <c r="N18" s="16"/>
      <c r="O18" s="16"/>
      <c r="P18" s="200"/>
      <c r="Q18" s="10"/>
      <c r="R18" s="7"/>
      <c r="S18" s="7"/>
      <c r="T18" s="7"/>
      <c r="U18" s="7"/>
      <c r="V18" s="7"/>
      <c r="W18" s="70"/>
      <c r="X18" s="70"/>
      <c r="Y18" s="70"/>
      <c r="Z18" s="70"/>
      <c r="AA18" s="7"/>
      <c r="AB18" s="7"/>
      <c r="AC18" s="7"/>
      <c r="AD18" s="7"/>
      <c r="AE18" s="7"/>
      <c r="AF18" s="12"/>
      <c r="AG18" s="12"/>
      <c r="AH18" s="12"/>
      <c r="AI18" s="12"/>
      <c r="AJ18" s="7"/>
      <c r="AK18" s="7"/>
      <c r="AL18" s="7"/>
      <c r="AM18" s="7"/>
      <c r="AN18" s="7"/>
      <c r="AO18" s="12"/>
      <c r="AP18" s="12"/>
      <c r="AQ18" s="12"/>
      <c r="AR18" s="12"/>
      <c r="AS18" s="7"/>
      <c r="AT18" s="7"/>
      <c r="AU18" s="7"/>
      <c r="AV18" s="7"/>
      <c r="AW18" s="7"/>
      <c r="AX18" s="70"/>
      <c r="AY18" s="70"/>
      <c r="AZ18" s="70"/>
      <c r="BA18" s="70"/>
      <c r="BB18" s="83"/>
      <c r="BC18" s="83"/>
      <c r="BD18" s="83"/>
      <c r="BE18" s="83"/>
      <c r="BF18" s="83"/>
      <c r="BG18" s="94"/>
      <c r="BH18" s="94"/>
      <c r="BI18" s="94"/>
      <c r="BJ18" s="94"/>
    </row>
    <row r="19" spans="2:62" s="5" customFormat="1" ht="11.25" customHeight="1" x14ac:dyDescent="0.15">
      <c r="B19" s="19"/>
      <c r="C19" s="234" t="s">
        <v>221</v>
      </c>
      <c r="D19" s="234"/>
      <c r="E19" s="234"/>
      <c r="F19" s="234"/>
      <c r="G19" s="234"/>
      <c r="H19" s="234"/>
      <c r="I19" s="234"/>
      <c r="J19" s="234"/>
      <c r="K19" s="234"/>
      <c r="L19" s="234"/>
      <c r="M19" s="234"/>
      <c r="N19" s="234"/>
      <c r="O19" s="234"/>
      <c r="P19" s="200"/>
      <c r="Q19" s="10"/>
      <c r="R19" s="246">
        <v>371000</v>
      </c>
      <c r="S19" s="246"/>
      <c r="T19" s="246"/>
      <c r="U19" s="246"/>
      <c r="V19" s="246"/>
      <c r="W19" s="312">
        <v>-0.5</v>
      </c>
      <c r="X19" s="312"/>
      <c r="Y19" s="312"/>
      <c r="Z19" s="312"/>
      <c r="AA19" s="246">
        <v>371000</v>
      </c>
      <c r="AB19" s="246"/>
      <c r="AC19" s="246"/>
      <c r="AD19" s="246"/>
      <c r="AE19" s="246"/>
      <c r="AF19" s="312">
        <v>0</v>
      </c>
      <c r="AG19" s="312"/>
      <c r="AH19" s="312"/>
      <c r="AI19" s="312"/>
      <c r="AJ19" s="246">
        <v>378000</v>
      </c>
      <c r="AK19" s="246"/>
      <c r="AL19" s="246"/>
      <c r="AM19" s="246"/>
      <c r="AN19" s="246"/>
      <c r="AO19" s="312">
        <v>1.9</v>
      </c>
      <c r="AP19" s="312"/>
      <c r="AQ19" s="312"/>
      <c r="AR19" s="312"/>
      <c r="AS19" s="246">
        <v>384000</v>
      </c>
      <c r="AT19" s="246"/>
      <c r="AU19" s="246"/>
      <c r="AV19" s="246"/>
      <c r="AW19" s="246"/>
      <c r="AX19" s="312">
        <v>1.6</v>
      </c>
      <c r="AY19" s="312"/>
      <c r="AZ19" s="312"/>
      <c r="BA19" s="312"/>
      <c r="BB19" s="248">
        <v>391000</v>
      </c>
      <c r="BC19" s="248"/>
      <c r="BD19" s="248"/>
      <c r="BE19" s="248"/>
      <c r="BF19" s="248"/>
      <c r="BG19" s="313">
        <v>1.8</v>
      </c>
      <c r="BH19" s="313"/>
      <c r="BI19" s="313"/>
      <c r="BJ19" s="313"/>
    </row>
    <row r="20" spans="2:62" s="5" customFormat="1" ht="11.25" customHeight="1" x14ac:dyDescent="0.15">
      <c r="B20" s="19"/>
      <c r="C20" s="234" t="s">
        <v>220</v>
      </c>
      <c r="D20" s="234"/>
      <c r="E20" s="234"/>
      <c r="F20" s="234"/>
      <c r="G20" s="234"/>
      <c r="H20" s="234"/>
      <c r="I20" s="234"/>
      <c r="J20" s="234"/>
      <c r="K20" s="234"/>
      <c r="L20" s="234"/>
      <c r="M20" s="234"/>
      <c r="N20" s="234"/>
      <c r="O20" s="234"/>
      <c r="P20" s="200"/>
      <c r="Q20" s="10"/>
      <c r="R20" s="238">
        <v>0</v>
      </c>
      <c r="S20" s="238"/>
      <c r="T20" s="238"/>
      <c r="U20" s="238"/>
      <c r="V20" s="238"/>
      <c r="W20" s="301">
        <v>0</v>
      </c>
      <c r="X20" s="301"/>
      <c r="Y20" s="301"/>
      <c r="Z20" s="301"/>
      <c r="AA20" s="238">
        <v>337000</v>
      </c>
      <c r="AB20" s="238"/>
      <c r="AC20" s="238"/>
      <c r="AD20" s="238"/>
      <c r="AE20" s="238"/>
      <c r="AF20" s="312">
        <v>0</v>
      </c>
      <c r="AG20" s="312"/>
      <c r="AH20" s="312"/>
      <c r="AI20" s="312"/>
      <c r="AJ20" s="246">
        <v>342000</v>
      </c>
      <c r="AK20" s="246"/>
      <c r="AL20" s="246"/>
      <c r="AM20" s="246"/>
      <c r="AN20" s="246"/>
      <c r="AO20" s="312">
        <v>1.5</v>
      </c>
      <c r="AP20" s="312"/>
      <c r="AQ20" s="312"/>
      <c r="AR20" s="312"/>
      <c r="AS20" s="246">
        <v>347000</v>
      </c>
      <c r="AT20" s="246"/>
      <c r="AU20" s="246"/>
      <c r="AV20" s="246"/>
      <c r="AW20" s="246"/>
      <c r="AX20" s="312">
        <v>1.5</v>
      </c>
      <c r="AY20" s="312"/>
      <c r="AZ20" s="312"/>
      <c r="BA20" s="312"/>
      <c r="BB20" s="248">
        <v>352000</v>
      </c>
      <c r="BC20" s="248"/>
      <c r="BD20" s="248"/>
      <c r="BE20" s="248"/>
      <c r="BF20" s="248"/>
      <c r="BG20" s="313">
        <v>1.4</v>
      </c>
      <c r="BH20" s="313"/>
      <c r="BI20" s="313"/>
      <c r="BJ20" s="313"/>
    </row>
    <row r="21" spans="2:62" s="5" customFormat="1" ht="11.25" customHeight="1" x14ac:dyDescent="0.15">
      <c r="B21" s="19"/>
      <c r="C21" s="234" t="s">
        <v>219</v>
      </c>
      <c r="D21" s="234"/>
      <c r="E21" s="234"/>
      <c r="F21" s="234"/>
      <c r="G21" s="234"/>
      <c r="H21" s="234"/>
      <c r="I21" s="234"/>
      <c r="J21" s="234"/>
      <c r="K21" s="234"/>
      <c r="L21" s="234"/>
      <c r="M21" s="234"/>
      <c r="N21" s="234"/>
      <c r="O21" s="234"/>
      <c r="P21" s="200"/>
      <c r="Q21" s="10"/>
      <c r="R21" s="238">
        <v>339000</v>
      </c>
      <c r="S21" s="238"/>
      <c r="T21" s="238"/>
      <c r="U21" s="238"/>
      <c r="V21" s="238"/>
      <c r="W21" s="301">
        <v>0</v>
      </c>
      <c r="X21" s="301"/>
      <c r="Y21" s="301"/>
      <c r="Z21" s="301"/>
      <c r="AA21" s="246">
        <v>339000</v>
      </c>
      <c r="AB21" s="246"/>
      <c r="AC21" s="246"/>
      <c r="AD21" s="246"/>
      <c r="AE21" s="246"/>
      <c r="AF21" s="312">
        <v>0</v>
      </c>
      <c r="AG21" s="312"/>
      <c r="AH21" s="312"/>
      <c r="AI21" s="312"/>
      <c r="AJ21" s="246">
        <v>345000</v>
      </c>
      <c r="AK21" s="246"/>
      <c r="AL21" s="246"/>
      <c r="AM21" s="246"/>
      <c r="AN21" s="246"/>
      <c r="AO21" s="312">
        <v>1.8</v>
      </c>
      <c r="AP21" s="312"/>
      <c r="AQ21" s="312"/>
      <c r="AR21" s="312"/>
      <c r="AS21" s="246">
        <v>348000</v>
      </c>
      <c r="AT21" s="246"/>
      <c r="AU21" s="246"/>
      <c r="AV21" s="246"/>
      <c r="AW21" s="246"/>
      <c r="AX21" s="312">
        <v>0.9</v>
      </c>
      <c r="AY21" s="312"/>
      <c r="AZ21" s="312"/>
      <c r="BA21" s="312"/>
      <c r="BB21" s="248">
        <v>354000</v>
      </c>
      <c r="BC21" s="248"/>
      <c r="BD21" s="248"/>
      <c r="BE21" s="248"/>
      <c r="BF21" s="248"/>
      <c r="BG21" s="313">
        <v>1.7</v>
      </c>
      <c r="BH21" s="313"/>
      <c r="BI21" s="313"/>
      <c r="BJ21" s="313"/>
    </row>
    <row r="22" spans="2:62" s="5" customFormat="1" ht="11.25" customHeight="1" x14ac:dyDescent="0.15">
      <c r="B22" s="19"/>
      <c r="C22" s="234" t="s">
        <v>218</v>
      </c>
      <c r="D22" s="234"/>
      <c r="E22" s="234"/>
      <c r="F22" s="234"/>
      <c r="G22" s="234"/>
      <c r="H22" s="234"/>
      <c r="I22" s="234"/>
      <c r="J22" s="234"/>
      <c r="K22" s="234"/>
      <c r="L22" s="234"/>
      <c r="M22" s="234"/>
      <c r="N22" s="234"/>
      <c r="O22" s="234"/>
      <c r="P22" s="200"/>
      <c r="Q22" s="10"/>
      <c r="R22" s="246">
        <v>363000</v>
      </c>
      <c r="S22" s="246"/>
      <c r="T22" s="246"/>
      <c r="U22" s="246"/>
      <c r="V22" s="246"/>
      <c r="W22" s="312">
        <v>-0.5</v>
      </c>
      <c r="X22" s="312"/>
      <c r="Y22" s="312"/>
      <c r="Z22" s="312"/>
      <c r="AA22" s="246">
        <v>363000</v>
      </c>
      <c r="AB22" s="246"/>
      <c r="AC22" s="246"/>
      <c r="AD22" s="246"/>
      <c r="AE22" s="246"/>
      <c r="AF22" s="312">
        <v>0</v>
      </c>
      <c r="AG22" s="312"/>
      <c r="AH22" s="312"/>
      <c r="AI22" s="312"/>
      <c r="AJ22" s="246">
        <v>369000</v>
      </c>
      <c r="AK22" s="246"/>
      <c r="AL22" s="246"/>
      <c r="AM22" s="246"/>
      <c r="AN22" s="246"/>
      <c r="AO22" s="312">
        <v>1.7</v>
      </c>
      <c r="AP22" s="312"/>
      <c r="AQ22" s="312"/>
      <c r="AR22" s="312"/>
      <c r="AS22" s="246">
        <v>375000</v>
      </c>
      <c r="AT22" s="246"/>
      <c r="AU22" s="246"/>
      <c r="AV22" s="246"/>
      <c r="AW22" s="246"/>
      <c r="AX22" s="312">
        <v>1.6</v>
      </c>
      <c r="AY22" s="312"/>
      <c r="AZ22" s="312"/>
      <c r="BA22" s="312"/>
      <c r="BB22" s="248">
        <v>383000</v>
      </c>
      <c r="BC22" s="248"/>
      <c r="BD22" s="248"/>
      <c r="BE22" s="248"/>
      <c r="BF22" s="248"/>
      <c r="BG22" s="313">
        <v>2.1</v>
      </c>
      <c r="BH22" s="313"/>
      <c r="BI22" s="313"/>
      <c r="BJ22" s="313"/>
    </row>
    <row r="23" spans="2:62" s="5" customFormat="1" ht="11.25" customHeight="1" x14ac:dyDescent="0.15">
      <c r="B23" s="19"/>
      <c r="C23" s="234" t="s">
        <v>217</v>
      </c>
      <c r="D23" s="234"/>
      <c r="E23" s="234"/>
      <c r="F23" s="234"/>
      <c r="G23" s="234"/>
      <c r="H23" s="234"/>
      <c r="I23" s="234"/>
      <c r="J23" s="234"/>
      <c r="K23" s="234"/>
      <c r="L23" s="234"/>
      <c r="M23" s="234"/>
      <c r="N23" s="234"/>
      <c r="O23" s="234"/>
      <c r="P23" s="200"/>
      <c r="Q23" s="10"/>
      <c r="R23" s="238">
        <v>0</v>
      </c>
      <c r="S23" s="238"/>
      <c r="T23" s="238"/>
      <c r="U23" s="238"/>
      <c r="V23" s="238"/>
      <c r="W23" s="301">
        <v>0</v>
      </c>
      <c r="X23" s="301"/>
      <c r="Y23" s="301"/>
      <c r="Z23" s="301"/>
      <c r="AA23" s="238">
        <v>238000</v>
      </c>
      <c r="AB23" s="238"/>
      <c r="AC23" s="238"/>
      <c r="AD23" s="238"/>
      <c r="AE23" s="238"/>
      <c r="AF23" s="312">
        <v>0</v>
      </c>
      <c r="AG23" s="312"/>
      <c r="AH23" s="312"/>
      <c r="AI23" s="312"/>
      <c r="AJ23" s="246">
        <v>242000</v>
      </c>
      <c r="AK23" s="246"/>
      <c r="AL23" s="246"/>
      <c r="AM23" s="246"/>
      <c r="AN23" s="246"/>
      <c r="AO23" s="312">
        <v>1.7</v>
      </c>
      <c r="AP23" s="312"/>
      <c r="AQ23" s="312"/>
      <c r="AR23" s="312"/>
      <c r="AS23" s="246">
        <v>242000</v>
      </c>
      <c r="AT23" s="246"/>
      <c r="AU23" s="246"/>
      <c r="AV23" s="246"/>
      <c r="AW23" s="246"/>
      <c r="AX23" s="312">
        <v>0</v>
      </c>
      <c r="AY23" s="312"/>
      <c r="AZ23" s="312"/>
      <c r="BA23" s="312"/>
      <c r="BB23" s="248">
        <v>242000</v>
      </c>
      <c r="BC23" s="248"/>
      <c r="BD23" s="248"/>
      <c r="BE23" s="248"/>
      <c r="BF23" s="248"/>
      <c r="BG23" s="313">
        <v>0</v>
      </c>
      <c r="BH23" s="313"/>
      <c r="BI23" s="313"/>
      <c r="BJ23" s="313"/>
    </row>
    <row r="24" spans="2:62" s="5" customFormat="1" ht="11.25" customHeight="1" x14ac:dyDescent="0.15">
      <c r="B24" s="19"/>
      <c r="C24" s="16"/>
      <c r="D24" s="16"/>
      <c r="E24" s="16"/>
      <c r="F24" s="16"/>
      <c r="G24" s="16"/>
      <c r="H24" s="16"/>
      <c r="I24" s="16"/>
      <c r="J24" s="16"/>
      <c r="K24" s="16"/>
      <c r="L24" s="16"/>
      <c r="M24" s="16"/>
      <c r="N24" s="16"/>
      <c r="O24" s="16"/>
      <c r="P24" s="200"/>
      <c r="Q24" s="10"/>
      <c r="R24" s="13"/>
      <c r="S24" s="13"/>
      <c r="T24" s="13"/>
      <c r="U24" s="13"/>
      <c r="V24" s="13"/>
      <c r="W24" s="70"/>
      <c r="X24" s="70"/>
      <c r="Y24" s="12"/>
      <c r="Z24" s="12"/>
      <c r="AA24" s="13"/>
      <c r="AB24" s="13"/>
      <c r="AC24" s="13"/>
      <c r="AD24" s="13"/>
      <c r="AE24" s="7"/>
      <c r="AF24" s="70"/>
      <c r="AG24" s="12"/>
      <c r="AH24" s="12"/>
      <c r="AI24" s="12"/>
      <c r="AJ24" s="13"/>
      <c r="AK24" s="13"/>
      <c r="AL24" s="13"/>
      <c r="AM24" s="7"/>
      <c r="AN24" s="7"/>
      <c r="AO24" s="12"/>
      <c r="AP24" s="12"/>
      <c r="AQ24" s="12"/>
      <c r="AR24" s="12"/>
      <c r="AS24" s="7"/>
      <c r="AT24" s="7"/>
      <c r="AU24" s="13"/>
      <c r="AV24" s="13"/>
      <c r="AW24" s="13"/>
      <c r="AX24" s="12"/>
      <c r="AY24" s="12"/>
      <c r="AZ24" s="12"/>
      <c r="BA24" s="70"/>
      <c r="BB24" s="77"/>
      <c r="BC24" s="77"/>
      <c r="BD24" s="83"/>
      <c r="BE24" s="83"/>
      <c r="BF24" s="83"/>
      <c r="BG24" s="94"/>
      <c r="BH24" s="94"/>
      <c r="BI24" s="94"/>
      <c r="BJ24" s="78"/>
    </row>
    <row r="25" spans="2:62" s="5" customFormat="1" ht="11.25" customHeight="1" x14ac:dyDescent="0.15">
      <c r="B25" s="19"/>
      <c r="C25" s="234" t="s">
        <v>216</v>
      </c>
      <c r="D25" s="234"/>
      <c r="E25" s="234"/>
      <c r="F25" s="234"/>
      <c r="G25" s="234"/>
      <c r="H25" s="234"/>
      <c r="I25" s="234"/>
      <c r="J25" s="234"/>
      <c r="K25" s="234"/>
      <c r="L25" s="234"/>
      <c r="M25" s="234"/>
      <c r="N25" s="234"/>
      <c r="O25" s="234"/>
      <c r="P25" s="200"/>
      <c r="Q25" s="10"/>
      <c r="R25" s="238">
        <v>0</v>
      </c>
      <c r="S25" s="238"/>
      <c r="T25" s="238"/>
      <c r="U25" s="238"/>
      <c r="V25" s="238"/>
      <c r="W25" s="301">
        <v>0</v>
      </c>
      <c r="X25" s="301"/>
      <c r="Y25" s="301"/>
      <c r="Z25" s="301"/>
      <c r="AA25" s="238">
        <v>361000</v>
      </c>
      <c r="AB25" s="238"/>
      <c r="AC25" s="238"/>
      <c r="AD25" s="238"/>
      <c r="AE25" s="238"/>
      <c r="AF25" s="312">
        <v>0</v>
      </c>
      <c r="AG25" s="312"/>
      <c r="AH25" s="312"/>
      <c r="AI25" s="312"/>
      <c r="AJ25" s="246">
        <v>368000</v>
      </c>
      <c r="AK25" s="246"/>
      <c r="AL25" s="246"/>
      <c r="AM25" s="246"/>
      <c r="AN25" s="246"/>
      <c r="AO25" s="312">
        <v>1.9</v>
      </c>
      <c r="AP25" s="312"/>
      <c r="AQ25" s="312"/>
      <c r="AR25" s="312"/>
      <c r="AS25" s="246">
        <v>373000</v>
      </c>
      <c r="AT25" s="246"/>
      <c r="AU25" s="246"/>
      <c r="AV25" s="246"/>
      <c r="AW25" s="246"/>
      <c r="AX25" s="312">
        <v>1.4</v>
      </c>
      <c r="AY25" s="312"/>
      <c r="AZ25" s="312"/>
      <c r="BA25" s="312"/>
      <c r="BB25" s="248">
        <v>379000</v>
      </c>
      <c r="BC25" s="248"/>
      <c r="BD25" s="248"/>
      <c r="BE25" s="248"/>
      <c r="BF25" s="248"/>
      <c r="BG25" s="313">
        <v>1.6</v>
      </c>
      <c r="BH25" s="313"/>
      <c r="BI25" s="313"/>
      <c r="BJ25" s="313"/>
    </row>
    <row r="26" spans="2:62" s="5" customFormat="1" ht="11.25" customHeight="1" x14ac:dyDescent="0.15">
      <c r="B26" s="19"/>
      <c r="C26" s="234" t="s">
        <v>215</v>
      </c>
      <c r="D26" s="234"/>
      <c r="E26" s="234"/>
      <c r="F26" s="234"/>
      <c r="G26" s="234"/>
      <c r="H26" s="234"/>
      <c r="I26" s="234"/>
      <c r="J26" s="234"/>
      <c r="K26" s="234"/>
      <c r="L26" s="234"/>
      <c r="M26" s="234"/>
      <c r="N26" s="234"/>
      <c r="O26" s="234"/>
      <c r="P26" s="200"/>
      <c r="Q26" s="10"/>
      <c r="R26" s="246">
        <v>357000</v>
      </c>
      <c r="S26" s="246"/>
      <c r="T26" s="246"/>
      <c r="U26" s="246"/>
      <c r="V26" s="246"/>
      <c r="W26" s="312">
        <v>-0.6</v>
      </c>
      <c r="X26" s="312"/>
      <c r="Y26" s="312"/>
      <c r="Z26" s="312"/>
      <c r="AA26" s="246">
        <v>357000</v>
      </c>
      <c r="AB26" s="246"/>
      <c r="AC26" s="246"/>
      <c r="AD26" s="246"/>
      <c r="AE26" s="246"/>
      <c r="AF26" s="312">
        <v>0</v>
      </c>
      <c r="AG26" s="312"/>
      <c r="AH26" s="312"/>
      <c r="AI26" s="312"/>
      <c r="AJ26" s="246">
        <v>363000</v>
      </c>
      <c r="AK26" s="246"/>
      <c r="AL26" s="246"/>
      <c r="AM26" s="246"/>
      <c r="AN26" s="246"/>
      <c r="AO26" s="312">
        <v>1.7</v>
      </c>
      <c r="AP26" s="312"/>
      <c r="AQ26" s="312"/>
      <c r="AR26" s="312"/>
      <c r="AS26" s="246">
        <v>369000</v>
      </c>
      <c r="AT26" s="246"/>
      <c r="AU26" s="246"/>
      <c r="AV26" s="246"/>
      <c r="AW26" s="246"/>
      <c r="AX26" s="312">
        <v>1.7</v>
      </c>
      <c r="AY26" s="312"/>
      <c r="AZ26" s="312"/>
      <c r="BA26" s="312"/>
      <c r="BB26" s="248">
        <v>374000</v>
      </c>
      <c r="BC26" s="248"/>
      <c r="BD26" s="248"/>
      <c r="BE26" s="248"/>
      <c r="BF26" s="248"/>
      <c r="BG26" s="313">
        <v>1.4</v>
      </c>
      <c r="BH26" s="313"/>
      <c r="BI26" s="313"/>
      <c r="BJ26" s="313"/>
    </row>
    <row r="27" spans="2:62" s="5" customFormat="1" ht="11.25" customHeight="1" x14ac:dyDescent="0.15">
      <c r="B27" s="19"/>
      <c r="C27" s="234" t="s">
        <v>214</v>
      </c>
      <c r="D27" s="234"/>
      <c r="E27" s="234"/>
      <c r="F27" s="234"/>
      <c r="G27" s="234"/>
      <c r="H27" s="234"/>
      <c r="I27" s="234"/>
      <c r="J27" s="234"/>
      <c r="K27" s="234"/>
      <c r="L27" s="234"/>
      <c r="M27" s="234"/>
      <c r="N27" s="234"/>
      <c r="O27" s="234"/>
      <c r="P27" s="200"/>
      <c r="Q27" s="10"/>
      <c r="R27" s="246">
        <v>292000</v>
      </c>
      <c r="S27" s="246"/>
      <c r="T27" s="246"/>
      <c r="U27" s="246"/>
      <c r="V27" s="246"/>
      <c r="W27" s="312">
        <v>-0.7</v>
      </c>
      <c r="X27" s="312"/>
      <c r="Y27" s="312"/>
      <c r="Z27" s="312"/>
      <c r="AA27" s="246">
        <v>292000</v>
      </c>
      <c r="AB27" s="246"/>
      <c r="AC27" s="246"/>
      <c r="AD27" s="246"/>
      <c r="AE27" s="246"/>
      <c r="AF27" s="312">
        <v>0</v>
      </c>
      <c r="AG27" s="312"/>
      <c r="AH27" s="312"/>
      <c r="AI27" s="312"/>
      <c r="AJ27" s="246">
        <v>297000</v>
      </c>
      <c r="AK27" s="246"/>
      <c r="AL27" s="246"/>
      <c r="AM27" s="246"/>
      <c r="AN27" s="246"/>
      <c r="AO27" s="312">
        <v>1.7</v>
      </c>
      <c r="AP27" s="312"/>
      <c r="AQ27" s="312"/>
      <c r="AR27" s="312"/>
      <c r="AS27" s="246">
        <v>301000</v>
      </c>
      <c r="AT27" s="246"/>
      <c r="AU27" s="246"/>
      <c r="AV27" s="246"/>
      <c r="AW27" s="246"/>
      <c r="AX27" s="312">
        <v>1.3</v>
      </c>
      <c r="AY27" s="312"/>
      <c r="AZ27" s="312"/>
      <c r="BA27" s="312"/>
      <c r="BB27" s="248">
        <v>304000</v>
      </c>
      <c r="BC27" s="248"/>
      <c r="BD27" s="248"/>
      <c r="BE27" s="248"/>
      <c r="BF27" s="248"/>
      <c r="BG27" s="313">
        <v>1</v>
      </c>
      <c r="BH27" s="313"/>
      <c r="BI27" s="313"/>
      <c r="BJ27" s="313"/>
    </row>
    <row r="28" spans="2:62" s="5" customFormat="1" ht="11.25" customHeight="1" x14ac:dyDescent="0.15">
      <c r="B28" s="19"/>
      <c r="C28" s="234" t="s">
        <v>213</v>
      </c>
      <c r="D28" s="234"/>
      <c r="E28" s="234"/>
      <c r="F28" s="234"/>
      <c r="G28" s="234"/>
      <c r="H28" s="234"/>
      <c r="I28" s="234"/>
      <c r="J28" s="234"/>
      <c r="K28" s="234"/>
      <c r="L28" s="234"/>
      <c r="M28" s="234"/>
      <c r="N28" s="234"/>
      <c r="O28" s="234"/>
      <c r="P28" s="200"/>
      <c r="Q28" s="10"/>
      <c r="R28" s="246">
        <v>252000</v>
      </c>
      <c r="S28" s="246"/>
      <c r="T28" s="246"/>
      <c r="U28" s="246"/>
      <c r="V28" s="246"/>
      <c r="W28" s="312">
        <v>-0.8</v>
      </c>
      <c r="X28" s="312"/>
      <c r="Y28" s="312"/>
      <c r="Z28" s="312"/>
      <c r="AA28" s="246">
        <v>251000</v>
      </c>
      <c r="AB28" s="246"/>
      <c r="AC28" s="246"/>
      <c r="AD28" s="246"/>
      <c r="AE28" s="246"/>
      <c r="AF28" s="312">
        <v>-0.4</v>
      </c>
      <c r="AG28" s="312"/>
      <c r="AH28" s="312"/>
      <c r="AI28" s="312"/>
      <c r="AJ28" s="246">
        <v>255000</v>
      </c>
      <c r="AK28" s="246"/>
      <c r="AL28" s="246"/>
      <c r="AM28" s="246"/>
      <c r="AN28" s="246"/>
      <c r="AO28" s="312">
        <v>1.6</v>
      </c>
      <c r="AP28" s="312"/>
      <c r="AQ28" s="312"/>
      <c r="AR28" s="312"/>
      <c r="AS28" s="246">
        <v>255000</v>
      </c>
      <c r="AT28" s="246"/>
      <c r="AU28" s="246"/>
      <c r="AV28" s="246"/>
      <c r="AW28" s="246"/>
      <c r="AX28" s="312">
        <v>0</v>
      </c>
      <c r="AY28" s="312"/>
      <c r="AZ28" s="312"/>
      <c r="BA28" s="312"/>
      <c r="BB28" s="248">
        <v>255000</v>
      </c>
      <c r="BC28" s="248"/>
      <c r="BD28" s="248"/>
      <c r="BE28" s="248"/>
      <c r="BF28" s="248"/>
      <c r="BG28" s="313">
        <v>0</v>
      </c>
      <c r="BH28" s="313"/>
      <c r="BI28" s="313"/>
      <c r="BJ28" s="313"/>
    </row>
    <row r="29" spans="2:62" s="5" customFormat="1" ht="11.25" customHeight="1" x14ac:dyDescent="0.15">
      <c r="B29" s="19"/>
      <c r="C29" s="234" t="s">
        <v>212</v>
      </c>
      <c r="D29" s="234"/>
      <c r="E29" s="234"/>
      <c r="F29" s="234"/>
      <c r="G29" s="234"/>
      <c r="H29" s="234"/>
      <c r="I29" s="234"/>
      <c r="J29" s="234"/>
      <c r="K29" s="234"/>
      <c r="L29" s="234"/>
      <c r="M29" s="234"/>
      <c r="N29" s="234"/>
      <c r="O29" s="234"/>
      <c r="P29" s="200"/>
      <c r="Q29" s="10"/>
      <c r="R29" s="246">
        <v>257000</v>
      </c>
      <c r="S29" s="246"/>
      <c r="T29" s="246"/>
      <c r="U29" s="246"/>
      <c r="V29" s="246"/>
      <c r="W29" s="312">
        <v>-0.4</v>
      </c>
      <c r="X29" s="312"/>
      <c r="Y29" s="312"/>
      <c r="Z29" s="312"/>
      <c r="AA29" s="246">
        <v>257000</v>
      </c>
      <c r="AB29" s="246"/>
      <c r="AC29" s="246"/>
      <c r="AD29" s="246"/>
      <c r="AE29" s="246"/>
      <c r="AF29" s="312">
        <v>0</v>
      </c>
      <c r="AG29" s="312"/>
      <c r="AH29" s="312"/>
      <c r="AI29" s="312"/>
      <c r="AJ29" s="246">
        <v>262000</v>
      </c>
      <c r="AK29" s="246"/>
      <c r="AL29" s="246"/>
      <c r="AM29" s="246"/>
      <c r="AN29" s="246"/>
      <c r="AO29" s="312">
        <v>1.9</v>
      </c>
      <c r="AP29" s="312"/>
      <c r="AQ29" s="312"/>
      <c r="AR29" s="312"/>
      <c r="AS29" s="246">
        <v>263000</v>
      </c>
      <c r="AT29" s="246"/>
      <c r="AU29" s="246"/>
      <c r="AV29" s="246"/>
      <c r="AW29" s="246"/>
      <c r="AX29" s="312">
        <v>0.4</v>
      </c>
      <c r="AY29" s="312"/>
      <c r="AZ29" s="312"/>
      <c r="BA29" s="312"/>
      <c r="BB29" s="248">
        <v>264000</v>
      </c>
      <c r="BC29" s="248"/>
      <c r="BD29" s="248"/>
      <c r="BE29" s="248"/>
      <c r="BF29" s="248"/>
      <c r="BG29" s="313">
        <v>0.4</v>
      </c>
      <c r="BH29" s="313"/>
      <c r="BI29" s="313"/>
      <c r="BJ29" s="313"/>
    </row>
    <row r="30" spans="2:62" s="5" customFormat="1" ht="11.25" customHeight="1" x14ac:dyDescent="0.15">
      <c r="B30" s="19"/>
      <c r="C30" s="16"/>
      <c r="D30" s="16"/>
      <c r="E30" s="16"/>
      <c r="F30" s="16"/>
      <c r="G30" s="16"/>
      <c r="H30" s="16"/>
      <c r="I30" s="16"/>
      <c r="J30" s="16"/>
      <c r="K30" s="16"/>
      <c r="L30" s="16"/>
      <c r="M30" s="16"/>
      <c r="N30" s="16"/>
      <c r="O30" s="16"/>
      <c r="P30" s="200"/>
      <c r="Q30" s="10"/>
      <c r="R30" s="13"/>
      <c r="S30" s="13"/>
      <c r="T30" s="13"/>
      <c r="U30" s="13"/>
      <c r="V30" s="13"/>
      <c r="W30" s="70"/>
      <c r="X30" s="70"/>
      <c r="Y30" s="12"/>
      <c r="Z30" s="12"/>
      <c r="AA30" s="13"/>
      <c r="AB30" s="13"/>
      <c r="AC30" s="13"/>
      <c r="AD30" s="13"/>
      <c r="AE30" s="7"/>
      <c r="AF30" s="70"/>
      <c r="AG30" s="12"/>
      <c r="AH30" s="12"/>
      <c r="AI30" s="12"/>
      <c r="AJ30" s="13"/>
      <c r="AK30" s="13"/>
      <c r="AL30" s="13"/>
      <c r="AM30" s="7"/>
      <c r="AN30" s="7"/>
      <c r="AO30" s="12"/>
      <c r="AP30" s="12"/>
      <c r="AQ30" s="12"/>
      <c r="AR30" s="12"/>
      <c r="AS30" s="7"/>
      <c r="AT30" s="7"/>
      <c r="AU30" s="13"/>
      <c r="AV30" s="13"/>
      <c r="AW30" s="13"/>
      <c r="AX30" s="12"/>
      <c r="AY30" s="12"/>
      <c r="AZ30" s="12"/>
      <c r="BA30" s="70"/>
      <c r="BB30" s="77"/>
      <c r="BC30" s="77"/>
      <c r="BD30" s="83"/>
      <c r="BE30" s="83"/>
      <c r="BF30" s="83"/>
      <c r="BG30" s="94"/>
      <c r="BH30" s="94"/>
      <c r="BI30" s="94"/>
      <c r="BJ30" s="78"/>
    </row>
    <row r="31" spans="2:62" s="5" customFormat="1" ht="11.25" customHeight="1" x14ac:dyDescent="0.15">
      <c r="B31" s="19"/>
      <c r="C31" s="234" t="s">
        <v>211</v>
      </c>
      <c r="D31" s="234"/>
      <c r="E31" s="234"/>
      <c r="F31" s="234"/>
      <c r="G31" s="234"/>
      <c r="H31" s="234"/>
      <c r="I31" s="234"/>
      <c r="J31" s="234"/>
      <c r="K31" s="234"/>
      <c r="L31" s="234"/>
      <c r="M31" s="234"/>
      <c r="N31" s="234"/>
      <c r="O31" s="234"/>
      <c r="P31" s="200"/>
      <c r="Q31" s="10"/>
      <c r="R31" s="246">
        <v>339000</v>
      </c>
      <c r="S31" s="246"/>
      <c r="T31" s="246"/>
      <c r="U31" s="246"/>
      <c r="V31" s="246"/>
      <c r="W31" s="312">
        <v>-0.3</v>
      </c>
      <c r="X31" s="312"/>
      <c r="Y31" s="312"/>
      <c r="Z31" s="312"/>
      <c r="AA31" s="246">
        <v>339000</v>
      </c>
      <c r="AB31" s="246"/>
      <c r="AC31" s="246"/>
      <c r="AD31" s="246"/>
      <c r="AE31" s="246"/>
      <c r="AF31" s="312">
        <v>0</v>
      </c>
      <c r="AG31" s="312"/>
      <c r="AH31" s="312"/>
      <c r="AI31" s="312"/>
      <c r="AJ31" s="246">
        <v>345000</v>
      </c>
      <c r="AK31" s="246"/>
      <c r="AL31" s="246"/>
      <c r="AM31" s="246"/>
      <c r="AN31" s="246"/>
      <c r="AO31" s="312">
        <v>1.8</v>
      </c>
      <c r="AP31" s="312"/>
      <c r="AQ31" s="312"/>
      <c r="AR31" s="312"/>
      <c r="AS31" s="246">
        <v>353000</v>
      </c>
      <c r="AT31" s="246"/>
      <c r="AU31" s="246"/>
      <c r="AV31" s="246"/>
      <c r="AW31" s="246"/>
      <c r="AX31" s="312">
        <v>2.2999999999999998</v>
      </c>
      <c r="AY31" s="312"/>
      <c r="AZ31" s="312"/>
      <c r="BA31" s="312"/>
      <c r="BB31" s="248">
        <v>362000</v>
      </c>
      <c r="BC31" s="248"/>
      <c r="BD31" s="248"/>
      <c r="BE31" s="248"/>
      <c r="BF31" s="248"/>
      <c r="BG31" s="313">
        <v>2.5</v>
      </c>
      <c r="BH31" s="313"/>
      <c r="BI31" s="313"/>
      <c r="BJ31" s="313"/>
    </row>
    <row r="32" spans="2:62" s="5" customFormat="1" ht="11.25" customHeight="1" x14ac:dyDescent="0.15">
      <c r="B32" s="19"/>
      <c r="C32" s="234" t="s">
        <v>210</v>
      </c>
      <c r="D32" s="234"/>
      <c r="E32" s="234"/>
      <c r="F32" s="234"/>
      <c r="G32" s="234"/>
      <c r="H32" s="234"/>
      <c r="I32" s="234"/>
      <c r="J32" s="234"/>
      <c r="K32" s="234"/>
      <c r="L32" s="234"/>
      <c r="M32" s="234"/>
      <c r="N32" s="234"/>
      <c r="O32" s="234"/>
      <c r="P32" s="200"/>
      <c r="Q32" s="10"/>
      <c r="R32" s="246">
        <v>371000</v>
      </c>
      <c r="S32" s="246"/>
      <c r="T32" s="246"/>
      <c r="U32" s="246"/>
      <c r="V32" s="246"/>
      <c r="W32" s="312">
        <v>-0.5</v>
      </c>
      <c r="X32" s="312"/>
      <c r="Y32" s="312"/>
      <c r="Z32" s="312"/>
      <c r="AA32" s="246">
        <v>371000</v>
      </c>
      <c r="AB32" s="246"/>
      <c r="AC32" s="246"/>
      <c r="AD32" s="246"/>
      <c r="AE32" s="246"/>
      <c r="AF32" s="312">
        <v>0</v>
      </c>
      <c r="AG32" s="312"/>
      <c r="AH32" s="312"/>
      <c r="AI32" s="312"/>
      <c r="AJ32" s="246">
        <v>378000</v>
      </c>
      <c r="AK32" s="246"/>
      <c r="AL32" s="246"/>
      <c r="AM32" s="246"/>
      <c r="AN32" s="246"/>
      <c r="AO32" s="312">
        <v>1.9</v>
      </c>
      <c r="AP32" s="312"/>
      <c r="AQ32" s="312"/>
      <c r="AR32" s="312"/>
      <c r="AS32" s="246">
        <v>382000</v>
      </c>
      <c r="AT32" s="246"/>
      <c r="AU32" s="246"/>
      <c r="AV32" s="246"/>
      <c r="AW32" s="246"/>
      <c r="AX32" s="312">
        <v>1.1000000000000001</v>
      </c>
      <c r="AY32" s="312"/>
      <c r="AZ32" s="312"/>
      <c r="BA32" s="312"/>
      <c r="BB32" s="248">
        <v>387000</v>
      </c>
      <c r="BC32" s="248"/>
      <c r="BD32" s="248"/>
      <c r="BE32" s="248"/>
      <c r="BF32" s="248"/>
      <c r="BG32" s="313">
        <v>1.3</v>
      </c>
      <c r="BH32" s="313"/>
      <c r="BI32" s="313"/>
      <c r="BJ32" s="313"/>
    </row>
    <row r="33" spans="2:62" s="5" customFormat="1" ht="11.25" customHeight="1" x14ac:dyDescent="0.15">
      <c r="B33" s="19"/>
      <c r="C33" s="234" t="s">
        <v>209</v>
      </c>
      <c r="D33" s="234"/>
      <c r="E33" s="234"/>
      <c r="F33" s="234"/>
      <c r="G33" s="234"/>
      <c r="H33" s="234"/>
      <c r="I33" s="234"/>
      <c r="J33" s="234"/>
      <c r="K33" s="234"/>
      <c r="L33" s="234"/>
      <c r="M33" s="234"/>
      <c r="N33" s="234"/>
      <c r="O33" s="234"/>
      <c r="P33" s="200"/>
      <c r="Q33" s="10"/>
      <c r="R33" s="246">
        <v>362000</v>
      </c>
      <c r="S33" s="246"/>
      <c r="T33" s="246"/>
      <c r="U33" s="246"/>
      <c r="V33" s="246"/>
      <c r="W33" s="312">
        <v>-0.5</v>
      </c>
      <c r="X33" s="312"/>
      <c r="Y33" s="312"/>
      <c r="Z33" s="312"/>
      <c r="AA33" s="246">
        <v>362000</v>
      </c>
      <c r="AB33" s="246"/>
      <c r="AC33" s="246"/>
      <c r="AD33" s="246"/>
      <c r="AE33" s="246"/>
      <c r="AF33" s="312">
        <v>0</v>
      </c>
      <c r="AG33" s="312"/>
      <c r="AH33" s="312"/>
      <c r="AI33" s="312"/>
      <c r="AJ33" s="246">
        <v>368000</v>
      </c>
      <c r="AK33" s="246"/>
      <c r="AL33" s="246"/>
      <c r="AM33" s="246"/>
      <c r="AN33" s="246"/>
      <c r="AO33" s="312">
        <v>1.7</v>
      </c>
      <c r="AP33" s="312"/>
      <c r="AQ33" s="312"/>
      <c r="AR33" s="312"/>
      <c r="AS33" s="246">
        <v>373000</v>
      </c>
      <c r="AT33" s="246"/>
      <c r="AU33" s="246"/>
      <c r="AV33" s="246"/>
      <c r="AW33" s="246"/>
      <c r="AX33" s="312">
        <v>1.4</v>
      </c>
      <c r="AY33" s="312"/>
      <c r="AZ33" s="312"/>
      <c r="BA33" s="312"/>
      <c r="BB33" s="248">
        <v>379000</v>
      </c>
      <c r="BC33" s="248"/>
      <c r="BD33" s="248"/>
      <c r="BE33" s="248"/>
      <c r="BF33" s="248"/>
      <c r="BG33" s="313">
        <v>1.6</v>
      </c>
      <c r="BH33" s="313"/>
      <c r="BI33" s="313"/>
      <c r="BJ33" s="313"/>
    </row>
    <row r="34" spans="2:62" s="5" customFormat="1" ht="11.25" customHeight="1" x14ac:dyDescent="0.15">
      <c r="B34" s="19"/>
      <c r="C34" s="234" t="s">
        <v>208</v>
      </c>
      <c r="D34" s="234"/>
      <c r="E34" s="234"/>
      <c r="F34" s="234"/>
      <c r="G34" s="234"/>
      <c r="H34" s="234"/>
      <c r="I34" s="234"/>
      <c r="J34" s="234"/>
      <c r="K34" s="234"/>
      <c r="L34" s="234"/>
      <c r="M34" s="234"/>
      <c r="N34" s="234"/>
      <c r="O34" s="234"/>
      <c r="P34" s="200"/>
      <c r="Q34" s="10"/>
      <c r="R34" s="246">
        <v>322000</v>
      </c>
      <c r="S34" s="246"/>
      <c r="T34" s="246"/>
      <c r="U34" s="246"/>
      <c r="V34" s="246"/>
      <c r="W34" s="312">
        <v>-0.6</v>
      </c>
      <c r="X34" s="312"/>
      <c r="Y34" s="312"/>
      <c r="Z34" s="312"/>
      <c r="AA34" s="246">
        <v>322000</v>
      </c>
      <c r="AB34" s="246"/>
      <c r="AC34" s="246"/>
      <c r="AD34" s="246"/>
      <c r="AE34" s="246"/>
      <c r="AF34" s="312">
        <v>0</v>
      </c>
      <c r="AG34" s="312"/>
      <c r="AH34" s="312"/>
      <c r="AI34" s="312"/>
      <c r="AJ34" s="246">
        <v>327000</v>
      </c>
      <c r="AK34" s="246"/>
      <c r="AL34" s="246"/>
      <c r="AM34" s="246"/>
      <c r="AN34" s="246"/>
      <c r="AO34" s="312">
        <v>1.6</v>
      </c>
      <c r="AP34" s="312"/>
      <c r="AQ34" s="312"/>
      <c r="AR34" s="312"/>
      <c r="AS34" s="246">
        <v>332000</v>
      </c>
      <c r="AT34" s="246"/>
      <c r="AU34" s="246"/>
      <c r="AV34" s="246"/>
      <c r="AW34" s="246"/>
      <c r="AX34" s="312">
        <v>1.5</v>
      </c>
      <c r="AY34" s="312"/>
      <c r="AZ34" s="312"/>
      <c r="BA34" s="312"/>
      <c r="BB34" s="248">
        <v>336000</v>
      </c>
      <c r="BC34" s="248"/>
      <c r="BD34" s="248"/>
      <c r="BE34" s="248"/>
      <c r="BF34" s="248"/>
      <c r="BG34" s="313">
        <v>1.2</v>
      </c>
      <c r="BH34" s="313"/>
      <c r="BI34" s="313"/>
      <c r="BJ34" s="313"/>
    </row>
    <row r="35" spans="2:62" s="5" customFormat="1" ht="11.25" customHeight="1" x14ac:dyDescent="0.15">
      <c r="B35" s="19"/>
      <c r="C35" s="234" t="s">
        <v>207</v>
      </c>
      <c r="D35" s="234"/>
      <c r="E35" s="234"/>
      <c r="F35" s="234"/>
      <c r="G35" s="234"/>
      <c r="H35" s="234"/>
      <c r="I35" s="234"/>
      <c r="J35" s="234"/>
      <c r="K35" s="234"/>
      <c r="L35" s="234"/>
      <c r="M35" s="234"/>
      <c r="N35" s="234"/>
      <c r="O35" s="234"/>
      <c r="P35" s="200"/>
      <c r="Q35" s="10"/>
      <c r="R35" s="246">
        <v>390000</v>
      </c>
      <c r="S35" s="246"/>
      <c r="T35" s="246"/>
      <c r="U35" s="246"/>
      <c r="V35" s="246"/>
      <c r="W35" s="312">
        <v>-0.3</v>
      </c>
      <c r="X35" s="312"/>
      <c r="Y35" s="312"/>
      <c r="Z35" s="312"/>
      <c r="AA35" s="246">
        <v>390000</v>
      </c>
      <c r="AB35" s="246"/>
      <c r="AC35" s="246"/>
      <c r="AD35" s="246"/>
      <c r="AE35" s="246"/>
      <c r="AF35" s="312">
        <v>0</v>
      </c>
      <c r="AG35" s="312"/>
      <c r="AH35" s="312"/>
      <c r="AI35" s="312"/>
      <c r="AJ35" s="246">
        <v>397000</v>
      </c>
      <c r="AK35" s="246"/>
      <c r="AL35" s="246"/>
      <c r="AM35" s="246"/>
      <c r="AN35" s="246"/>
      <c r="AO35" s="312">
        <v>1.8</v>
      </c>
      <c r="AP35" s="312"/>
      <c r="AQ35" s="312"/>
      <c r="AR35" s="312"/>
      <c r="AS35" s="246">
        <v>403000</v>
      </c>
      <c r="AT35" s="246"/>
      <c r="AU35" s="246"/>
      <c r="AV35" s="246"/>
      <c r="AW35" s="246"/>
      <c r="AX35" s="312">
        <v>1.5</v>
      </c>
      <c r="AY35" s="312"/>
      <c r="AZ35" s="312"/>
      <c r="BA35" s="312"/>
      <c r="BB35" s="248">
        <v>412000</v>
      </c>
      <c r="BC35" s="248"/>
      <c r="BD35" s="248"/>
      <c r="BE35" s="248"/>
      <c r="BF35" s="248"/>
      <c r="BG35" s="313">
        <v>2.2000000000000002</v>
      </c>
      <c r="BH35" s="313"/>
      <c r="BI35" s="313"/>
      <c r="BJ35" s="313"/>
    </row>
    <row r="36" spans="2:62" s="5" customFormat="1" ht="11.25" customHeight="1" x14ac:dyDescent="0.15">
      <c r="B36" s="19"/>
      <c r="C36" s="16"/>
      <c r="D36" s="16"/>
      <c r="E36" s="16"/>
      <c r="F36" s="16"/>
      <c r="G36" s="16"/>
      <c r="H36" s="16"/>
      <c r="I36" s="16"/>
      <c r="J36" s="16"/>
      <c r="K36" s="16"/>
      <c r="L36" s="16"/>
      <c r="M36" s="16"/>
      <c r="N36" s="16"/>
      <c r="O36" s="16"/>
      <c r="P36" s="200"/>
      <c r="Q36" s="10"/>
      <c r="R36" s="13"/>
      <c r="S36" s="13"/>
      <c r="T36" s="13"/>
      <c r="U36" s="13"/>
      <c r="V36" s="13"/>
      <c r="W36" s="70"/>
      <c r="X36" s="70"/>
      <c r="Y36" s="12"/>
      <c r="Z36" s="12"/>
      <c r="AA36" s="13"/>
      <c r="AB36" s="13"/>
      <c r="AC36" s="13"/>
      <c r="AD36" s="13"/>
      <c r="AE36" s="7"/>
      <c r="AF36" s="70"/>
      <c r="AG36" s="12"/>
      <c r="AH36" s="12"/>
      <c r="AI36" s="12"/>
      <c r="AJ36" s="13"/>
      <c r="AK36" s="13"/>
      <c r="AL36" s="13"/>
      <c r="AM36" s="7"/>
      <c r="AN36" s="7"/>
      <c r="AO36" s="12"/>
      <c r="AP36" s="12"/>
      <c r="AQ36" s="12"/>
      <c r="AR36" s="12"/>
      <c r="AS36" s="7"/>
      <c r="AT36" s="7"/>
      <c r="AU36" s="13"/>
      <c r="AV36" s="13"/>
      <c r="AW36" s="13"/>
      <c r="AX36" s="12"/>
      <c r="AY36" s="12"/>
      <c r="AZ36" s="12"/>
      <c r="BA36" s="70"/>
      <c r="BB36" s="77"/>
      <c r="BC36" s="77"/>
      <c r="BD36" s="83"/>
      <c r="BE36" s="83"/>
      <c r="BF36" s="83"/>
      <c r="BG36" s="94"/>
      <c r="BH36" s="94"/>
      <c r="BI36" s="94"/>
      <c r="BJ36" s="78"/>
    </row>
    <row r="37" spans="2:62" s="5" customFormat="1" ht="11.25" customHeight="1" x14ac:dyDescent="0.15">
      <c r="B37" s="19"/>
      <c r="C37" s="234" t="s">
        <v>206</v>
      </c>
      <c r="D37" s="234"/>
      <c r="E37" s="234"/>
      <c r="F37" s="234"/>
      <c r="G37" s="234"/>
      <c r="H37" s="234"/>
      <c r="I37" s="234"/>
      <c r="J37" s="234"/>
      <c r="K37" s="234"/>
      <c r="L37" s="234"/>
      <c r="M37" s="234"/>
      <c r="N37" s="234"/>
      <c r="O37" s="234"/>
      <c r="P37" s="200"/>
      <c r="Q37" s="10"/>
      <c r="R37" s="246">
        <v>341000</v>
      </c>
      <c r="S37" s="246"/>
      <c r="T37" s="246"/>
      <c r="U37" s="246"/>
      <c r="V37" s="246"/>
      <c r="W37" s="312">
        <v>-0.6</v>
      </c>
      <c r="X37" s="312"/>
      <c r="Y37" s="312"/>
      <c r="Z37" s="312"/>
      <c r="AA37" s="246">
        <v>341000</v>
      </c>
      <c r="AB37" s="246"/>
      <c r="AC37" s="246"/>
      <c r="AD37" s="246"/>
      <c r="AE37" s="246"/>
      <c r="AF37" s="312">
        <v>0</v>
      </c>
      <c r="AG37" s="312"/>
      <c r="AH37" s="312"/>
      <c r="AI37" s="312"/>
      <c r="AJ37" s="246">
        <v>347000</v>
      </c>
      <c r="AK37" s="246"/>
      <c r="AL37" s="246"/>
      <c r="AM37" s="246"/>
      <c r="AN37" s="246"/>
      <c r="AO37" s="312">
        <v>1.8</v>
      </c>
      <c r="AP37" s="312"/>
      <c r="AQ37" s="312"/>
      <c r="AR37" s="312"/>
      <c r="AS37" s="246">
        <v>352000</v>
      </c>
      <c r="AT37" s="246"/>
      <c r="AU37" s="246"/>
      <c r="AV37" s="246"/>
      <c r="AW37" s="246"/>
      <c r="AX37" s="312">
        <v>1.4</v>
      </c>
      <c r="AY37" s="312"/>
      <c r="AZ37" s="312"/>
      <c r="BA37" s="312"/>
      <c r="BB37" s="248">
        <v>358000</v>
      </c>
      <c r="BC37" s="248"/>
      <c r="BD37" s="248"/>
      <c r="BE37" s="248"/>
      <c r="BF37" s="248"/>
      <c r="BG37" s="313">
        <v>1.7</v>
      </c>
      <c r="BH37" s="313"/>
      <c r="BI37" s="313"/>
      <c r="BJ37" s="313"/>
    </row>
    <row r="38" spans="2:62" s="5" customFormat="1" ht="11.25" customHeight="1" x14ac:dyDescent="0.15">
      <c r="B38" s="19"/>
      <c r="C38" s="234" t="s">
        <v>205</v>
      </c>
      <c r="D38" s="234"/>
      <c r="E38" s="234"/>
      <c r="F38" s="234"/>
      <c r="G38" s="234"/>
      <c r="H38" s="234"/>
      <c r="I38" s="234"/>
      <c r="J38" s="234"/>
      <c r="K38" s="234"/>
      <c r="L38" s="234"/>
      <c r="M38" s="234"/>
      <c r="N38" s="234"/>
      <c r="O38" s="234"/>
      <c r="P38" s="200"/>
      <c r="Q38" s="10"/>
      <c r="R38" s="246">
        <v>236000</v>
      </c>
      <c r="S38" s="246"/>
      <c r="T38" s="246"/>
      <c r="U38" s="246"/>
      <c r="V38" s="246"/>
      <c r="W38" s="312">
        <v>-0.8</v>
      </c>
      <c r="X38" s="312"/>
      <c r="Y38" s="312"/>
      <c r="Z38" s="312"/>
      <c r="AA38" s="246">
        <v>236000</v>
      </c>
      <c r="AB38" s="246"/>
      <c r="AC38" s="246"/>
      <c r="AD38" s="246"/>
      <c r="AE38" s="246"/>
      <c r="AF38" s="312">
        <v>0</v>
      </c>
      <c r="AG38" s="312"/>
      <c r="AH38" s="312"/>
      <c r="AI38" s="312"/>
      <c r="AJ38" s="246">
        <v>240000</v>
      </c>
      <c r="AK38" s="246"/>
      <c r="AL38" s="246"/>
      <c r="AM38" s="246"/>
      <c r="AN38" s="246"/>
      <c r="AO38" s="312">
        <v>1.7</v>
      </c>
      <c r="AP38" s="312"/>
      <c r="AQ38" s="312"/>
      <c r="AR38" s="312"/>
      <c r="AS38" s="246">
        <v>241000</v>
      </c>
      <c r="AT38" s="246"/>
      <c r="AU38" s="246"/>
      <c r="AV38" s="246"/>
      <c r="AW38" s="246"/>
      <c r="AX38" s="312">
        <v>0.4</v>
      </c>
      <c r="AY38" s="312"/>
      <c r="AZ38" s="312"/>
      <c r="BA38" s="312"/>
      <c r="BB38" s="248">
        <v>243000</v>
      </c>
      <c r="BC38" s="248"/>
      <c r="BD38" s="248"/>
      <c r="BE38" s="248"/>
      <c r="BF38" s="248"/>
      <c r="BG38" s="313">
        <v>0.8</v>
      </c>
      <c r="BH38" s="313"/>
      <c r="BI38" s="313"/>
      <c r="BJ38" s="313"/>
    </row>
    <row r="39" spans="2:62" s="5" customFormat="1" ht="11.25" customHeight="1" x14ac:dyDescent="0.15">
      <c r="B39" s="19"/>
      <c r="C39" s="234" t="s">
        <v>413</v>
      </c>
      <c r="D39" s="234"/>
      <c r="E39" s="234"/>
      <c r="F39" s="234"/>
      <c r="G39" s="234"/>
      <c r="H39" s="234"/>
      <c r="I39" s="234"/>
      <c r="J39" s="234"/>
      <c r="K39" s="234"/>
      <c r="L39" s="234"/>
      <c r="M39" s="234"/>
      <c r="N39" s="234"/>
      <c r="O39" s="234"/>
      <c r="P39" s="200"/>
      <c r="Q39" s="10"/>
      <c r="R39" s="238">
        <v>0</v>
      </c>
      <c r="S39" s="238"/>
      <c r="T39" s="238"/>
      <c r="U39" s="238"/>
      <c r="V39" s="238"/>
      <c r="W39" s="301">
        <v>0</v>
      </c>
      <c r="X39" s="301"/>
      <c r="Y39" s="301"/>
      <c r="Z39" s="301"/>
      <c r="AA39" s="238">
        <v>0</v>
      </c>
      <c r="AB39" s="238"/>
      <c r="AC39" s="238"/>
      <c r="AD39" s="238"/>
      <c r="AE39" s="238"/>
      <c r="AF39" s="312">
        <v>0</v>
      </c>
      <c r="AG39" s="312"/>
      <c r="AH39" s="312"/>
      <c r="AI39" s="312"/>
      <c r="AJ39" s="238">
        <v>0</v>
      </c>
      <c r="AK39" s="238"/>
      <c r="AL39" s="238"/>
      <c r="AM39" s="238"/>
      <c r="AN39" s="238"/>
      <c r="AO39" s="312">
        <v>0</v>
      </c>
      <c r="AP39" s="312"/>
      <c r="AQ39" s="312"/>
      <c r="AR39" s="312"/>
      <c r="AS39" s="238">
        <v>349000</v>
      </c>
      <c r="AT39" s="238"/>
      <c r="AU39" s="238"/>
      <c r="AV39" s="238"/>
      <c r="AW39" s="238"/>
      <c r="AX39" s="301">
        <v>0</v>
      </c>
      <c r="AY39" s="301"/>
      <c r="AZ39" s="301"/>
      <c r="BA39" s="301"/>
      <c r="BB39" s="248">
        <v>355000</v>
      </c>
      <c r="BC39" s="248"/>
      <c r="BD39" s="248"/>
      <c r="BE39" s="248"/>
      <c r="BF39" s="248"/>
      <c r="BG39" s="313">
        <v>1.7</v>
      </c>
      <c r="BH39" s="313"/>
      <c r="BI39" s="313"/>
      <c r="BJ39" s="313"/>
    </row>
    <row r="40" spans="2:62" s="5" customFormat="1" ht="11.25" customHeight="1" x14ac:dyDescent="0.15">
      <c r="B40" s="19"/>
      <c r="C40" s="234" t="s">
        <v>204</v>
      </c>
      <c r="D40" s="234"/>
      <c r="E40" s="234"/>
      <c r="F40" s="234"/>
      <c r="G40" s="234"/>
      <c r="H40" s="234"/>
      <c r="I40" s="234"/>
      <c r="J40" s="234"/>
      <c r="K40" s="234"/>
      <c r="L40" s="234"/>
      <c r="M40" s="234"/>
      <c r="N40" s="234"/>
      <c r="O40" s="234"/>
      <c r="P40" s="200"/>
      <c r="Q40" s="10"/>
      <c r="R40" s="246">
        <v>412000</v>
      </c>
      <c r="S40" s="246"/>
      <c r="T40" s="246"/>
      <c r="U40" s="246"/>
      <c r="V40" s="246"/>
      <c r="W40" s="312">
        <v>-0.5</v>
      </c>
      <c r="X40" s="312"/>
      <c r="Y40" s="312"/>
      <c r="Z40" s="312"/>
      <c r="AA40" s="246">
        <v>412000</v>
      </c>
      <c r="AB40" s="246"/>
      <c r="AC40" s="246"/>
      <c r="AD40" s="246"/>
      <c r="AE40" s="246"/>
      <c r="AF40" s="312">
        <v>0</v>
      </c>
      <c r="AG40" s="312"/>
      <c r="AH40" s="312"/>
      <c r="AI40" s="312"/>
      <c r="AJ40" s="246">
        <v>420000</v>
      </c>
      <c r="AK40" s="246"/>
      <c r="AL40" s="246"/>
      <c r="AM40" s="246"/>
      <c r="AN40" s="246"/>
      <c r="AO40" s="312">
        <v>1.9</v>
      </c>
      <c r="AP40" s="312"/>
      <c r="AQ40" s="312"/>
      <c r="AR40" s="312"/>
      <c r="AS40" s="246">
        <v>424000</v>
      </c>
      <c r="AT40" s="246"/>
      <c r="AU40" s="246"/>
      <c r="AV40" s="246"/>
      <c r="AW40" s="246"/>
      <c r="AX40" s="312">
        <v>1</v>
      </c>
      <c r="AY40" s="312"/>
      <c r="AZ40" s="312"/>
      <c r="BA40" s="312"/>
      <c r="BB40" s="248">
        <v>435000</v>
      </c>
      <c r="BC40" s="248"/>
      <c r="BD40" s="248"/>
      <c r="BE40" s="248"/>
      <c r="BF40" s="248"/>
      <c r="BG40" s="313">
        <v>2.6</v>
      </c>
      <c r="BH40" s="313"/>
      <c r="BI40" s="313"/>
      <c r="BJ40" s="313"/>
    </row>
    <row r="41" spans="2:62" s="5" customFormat="1" ht="11.25" customHeight="1" x14ac:dyDescent="0.15">
      <c r="B41" s="19"/>
      <c r="C41" s="234" t="s">
        <v>203</v>
      </c>
      <c r="D41" s="234"/>
      <c r="E41" s="234"/>
      <c r="F41" s="234"/>
      <c r="G41" s="234"/>
      <c r="H41" s="234"/>
      <c r="I41" s="234"/>
      <c r="J41" s="234"/>
      <c r="K41" s="234"/>
      <c r="L41" s="234"/>
      <c r="M41" s="234"/>
      <c r="N41" s="234"/>
      <c r="O41" s="234"/>
      <c r="P41" s="200"/>
      <c r="Q41" s="10"/>
      <c r="R41" s="246">
        <v>367000</v>
      </c>
      <c r="S41" s="246"/>
      <c r="T41" s="246"/>
      <c r="U41" s="246"/>
      <c r="V41" s="246"/>
      <c r="W41" s="312">
        <v>-0.5</v>
      </c>
      <c r="X41" s="312"/>
      <c r="Y41" s="312"/>
      <c r="Z41" s="312"/>
      <c r="AA41" s="246">
        <v>367000</v>
      </c>
      <c r="AB41" s="246"/>
      <c r="AC41" s="246"/>
      <c r="AD41" s="246"/>
      <c r="AE41" s="246"/>
      <c r="AF41" s="312">
        <v>0</v>
      </c>
      <c r="AG41" s="312"/>
      <c r="AH41" s="312"/>
      <c r="AI41" s="312"/>
      <c r="AJ41" s="246">
        <v>373000</v>
      </c>
      <c r="AK41" s="246"/>
      <c r="AL41" s="246"/>
      <c r="AM41" s="246"/>
      <c r="AN41" s="246"/>
      <c r="AO41" s="312">
        <v>1.6</v>
      </c>
      <c r="AP41" s="312"/>
      <c r="AQ41" s="312"/>
      <c r="AR41" s="312"/>
      <c r="AS41" s="246">
        <v>379000</v>
      </c>
      <c r="AT41" s="246"/>
      <c r="AU41" s="246"/>
      <c r="AV41" s="246"/>
      <c r="AW41" s="246"/>
      <c r="AX41" s="312">
        <v>1.6</v>
      </c>
      <c r="AY41" s="312"/>
      <c r="AZ41" s="312"/>
      <c r="BA41" s="312"/>
      <c r="BB41" s="248">
        <v>388000</v>
      </c>
      <c r="BC41" s="248"/>
      <c r="BD41" s="248"/>
      <c r="BE41" s="248"/>
      <c r="BF41" s="248"/>
      <c r="BG41" s="313">
        <v>2.4</v>
      </c>
      <c r="BH41" s="313"/>
      <c r="BI41" s="313"/>
      <c r="BJ41" s="313"/>
    </row>
    <row r="42" spans="2:62" s="5" customFormat="1" ht="11.25" customHeight="1" x14ac:dyDescent="0.15">
      <c r="B42" s="19"/>
      <c r="C42" s="16"/>
      <c r="D42" s="16"/>
      <c r="E42" s="16"/>
      <c r="F42" s="16"/>
      <c r="G42" s="16"/>
      <c r="H42" s="16"/>
      <c r="I42" s="16"/>
      <c r="J42" s="16"/>
      <c r="K42" s="16"/>
      <c r="L42" s="16"/>
      <c r="M42" s="16"/>
      <c r="N42" s="16"/>
      <c r="O42" s="16"/>
      <c r="P42" s="200"/>
      <c r="Q42" s="10"/>
      <c r="R42" s="13"/>
      <c r="S42" s="13"/>
      <c r="T42" s="13"/>
      <c r="U42" s="13"/>
      <c r="V42" s="13"/>
      <c r="W42" s="70"/>
      <c r="X42" s="70"/>
      <c r="Y42" s="12"/>
      <c r="Z42" s="12"/>
      <c r="AA42" s="13"/>
      <c r="AB42" s="13"/>
      <c r="AC42" s="13"/>
      <c r="AD42" s="13"/>
      <c r="AE42" s="7"/>
      <c r="AF42" s="70"/>
      <c r="AG42" s="12"/>
      <c r="AH42" s="12"/>
      <c r="AI42" s="12"/>
      <c r="AJ42" s="13"/>
      <c r="AK42" s="13"/>
      <c r="AL42" s="13"/>
      <c r="AM42" s="7"/>
      <c r="AN42" s="7"/>
      <c r="AO42" s="12"/>
      <c r="AP42" s="12"/>
      <c r="AQ42" s="12"/>
      <c r="AR42" s="12"/>
      <c r="AS42" s="7"/>
      <c r="AT42" s="7"/>
      <c r="AU42" s="13"/>
      <c r="AV42" s="13"/>
      <c r="AW42" s="13"/>
      <c r="AX42" s="12"/>
      <c r="AY42" s="12"/>
      <c r="AZ42" s="12"/>
      <c r="BA42" s="70"/>
      <c r="BB42" s="77"/>
      <c r="BC42" s="77"/>
      <c r="BD42" s="83"/>
      <c r="BE42" s="83"/>
      <c r="BF42" s="83"/>
      <c r="BG42" s="94"/>
      <c r="BH42" s="94"/>
      <c r="BI42" s="94"/>
      <c r="BJ42" s="78"/>
    </row>
    <row r="43" spans="2:62" s="5" customFormat="1" ht="11.25" customHeight="1" x14ac:dyDescent="0.15">
      <c r="B43" s="19"/>
      <c r="C43" s="234" t="s">
        <v>202</v>
      </c>
      <c r="D43" s="234"/>
      <c r="E43" s="234"/>
      <c r="F43" s="234"/>
      <c r="G43" s="234"/>
      <c r="H43" s="234"/>
      <c r="I43" s="234"/>
      <c r="J43" s="234"/>
      <c r="K43" s="234"/>
      <c r="L43" s="234"/>
      <c r="M43" s="234"/>
      <c r="N43" s="234"/>
      <c r="O43" s="234"/>
      <c r="P43" s="200"/>
      <c r="Q43" s="10"/>
      <c r="R43" s="246">
        <v>368000</v>
      </c>
      <c r="S43" s="246"/>
      <c r="T43" s="246"/>
      <c r="U43" s="246"/>
      <c r="V43" s="246"/>
      <c r="W43" s="312">
        <v>-0.5</v>
      </c>
      <c r="X43" s="312"/>
      <c r="Y43" s="312"/>
      <c r="Z43" s="312"/>
      <c r="AA43" s="246">
        <v>368000</v>
      </c>
      <c r="AB43" s="246"/>
      <c r="AC43" s="246"/>
      <c r="AD43" s="246"/>
      <c r="AE43" s="246"/>
      <c r="AF43" s="312">
        <v>0</v>
      </c>
      <c r="AG43" s="312"/>
      <c r="AH43" s="312"/>
      <c r="AI43" s="312"/>
      <c r="AJ43" s="246">
        <v>375000</v>
      </c>
      <c r="AK43" s="246"/>
      <c r="AL43" s="246"/>
      <c r="AM43" s="246"/>
      <c r="AN43" s="246"/>
      <c r="AO43" s="312">
        <v>1.9</v>
      </c>
      <c r="AP43" s="312"/>
      <c r="AQ43" s="312"/>
      <c r="AR43" s="312"/>
      <c r="AS43" s="246">
        <v>380000</v>
      </c>
      <c r="AT43" s="246"/>
      <c r="AU43" s="246"/>
      <c r="AV43" s="246"/>
      <c r="AW43" s="246"/>
      <c r="AX43" s="312">
        <v>1.3</v>
      </c>
      <c r="AY43" s="312"/>
      <c r="AZ43" s="312"/>
      <c r="BA43" s="312"/>
      <c r="BB43" s="248">
        <v>385000</v>
      </c>
      <c r="BC43" s="248"/>
      <c r="BD43" s="248"/>
      <c r="BE43" s="248"/>
      <c r="BF43" s="248"/>
      <c r="BG43" s="313">
        <v>1.3</v>
      </c>
      <c r="BH43" s="313"/>
      <c r="BI43" s="313"/>
      <c r="BJ43" s="313"/>
    </row>
    <row r="44" spans="2:62" s="5" customFormat="1" ht="11.25" customHeight="1" x14ac:dyDescent="0.15">
      <c r="B44" s="19"/>
      <c r="C44" s="234" t="s">
        <v>201</v>
      </c>
      <c r="D44" s="234"/>
      <c r="E44" s="234"/>
      <c r="F44" s="234"/>
      <c r="G44" s="234"/>
      <c r="H44" s="234"/>
      <c r="I44" s="234"/>
      <c r="J44" s="234"/>
      <c r="K44" s="234"/>
      <c r="L44" s="234"/>
      <c r="M44" s="234"/>
      <c r="N44" s="234"/>
      <c r="O44" s="234"/>
      <c r="P44" s="200"/>
      <c r="Q44" s="10"/>
      <c r="R44" s="246">
        <v>357000</v>
      </c>
      <c r="S44" s="246"/>
      <c r="T44" s="246"/>
      <c r="U44" s="246"/>
      <c r="V44" s="246"/>
      <c r="W44" s="312">
        <v>-0.6</v>
      </c>
      <c r="X44" s="312"/>
      <c r="Y44" s="312"/>
      <c r="Z44" s="312"/>
      <c r="AA44" s="246">
        <v>357000</v>
      </c>
      <c r="AB44" s="246"/>
      <c r="AC44" s="246"/>
      <c r="AD44" s="246"/>
      <c r="AE44" s="246"/>
      <c r="AF44" s="312">
        <v>0</v>
      </c>
      <c r="AG44" s="312"/>
      <c r="AH44" s="312"/>
      <c r="AI44" s="312"/>
      <c r="AJ44" s="246">
        <v>363000</v>
      </c>
      <c r="AK44" s="246"/>
      <c r="AL44" s="246"/>
      <c r="AM44" s="246"/>
      <c r="AN44" s="246"/>
      <c r="AO44" s="312">
        <v>1.7</v>
      </c>
      <c r="AP44" s="312"/>
      <c r="AQ44" s="312"/>
      <c r="AR44" s="312"/>
      <c r="AS44" s="246">
        <v>369000</v>
      </c>
      <c r="AT44" s="246"/>
      <c r="AU44" s="246"/>
      <c r="AV44" s="246"/>
      <c r="AW44" s="246"/>
      <c r="AX44" s="312">
        <v>1.7</v>
      </c>
      <c r="AY44" s="312"/>
      <c r="AZ44" s="312"/>
      <c r="BA44" s="312"/>
      <c r="BB44" s="248">
        <v>375000</v>
      </c>
      <c r="BC44" s="248"/>
      <c r="BD44" s="248"/>
      <c r="BE44" s="248"/>
      <c r="BF44" s="248"/>
      <c r="BG44" s="313">
        <v>1.6</v>
      </c>
      <c r="BH44" s="313"/>
      <c r="BI44" s="313"/>
      <c r="BJ44" s="313"/>
    </row>
    <row r="45" spans="2:62" s="5" customFormat="1" ht="11.25" customHeight="1" x14ac:dyDescent="0.15">
      <c r="B45" s="19"/>
      <c r="C45" s="234" t="s">
        <v>200</v>
      </c>
      <c r="D45" s="234"/>
      <c r="E45" s="234"/>
      <c r="F45" s="234"/>
      <c r="G45" s="234"/>
      <c r="H45" s="234"/>
      <c r="I45" s="234"/>
      <c r="J45" s="234"/>
      <c r="K45" s="234"/>
      <c r="L45" s="234"/>
      <c r="M45" s="234"/>
      <c r="N45" s="234"/>
      <c r="O45" s="234"/>
      <c r="P45" s="200"/>
      <c r="Q45" s="10"/>
      <c r="R45" s="246">
        <v>282000</v>
      </c>
      <c r="S45" s="246"/>
      <c r="T45" s="246"/>
      <c r="U45" s="246"/>
      <c r="V45" s="246"/>
      <c r="W45" s="312">
        <v>-0.7</v>
      </c>
      <c r="X45" s="312"/>
      <c r="Y45" s="312"/>
      <c r="Z45" s="312"/>
      <c r="AA45" s="246">
        <v>282000</v>
      </c>
      <c r="AB45" s="246"/>
      <c r="AC45" s="246"/>
      <c r="AD45" s="246"/>
      <c r="AE45" s="246"/>
      <c r="AF45" s="312">
        <v>0</v>
      </c>
      <c r="AG45" s="312"/>
      <c r="AH45" s="312"/>
      <c r="AI45" s="312"/>
      <c r="AJ45" s="246">
        <v>287000</v>
      </c>
      <c r="AK45" s="246"/>
      <c r="AL45" s="246"/>
      <c r="AM45" s="246"/>
      <c r="AN45" s="246"/>
      <c r="AO45" s="312">
        <v>1.8</v>
      </c>
      <c r="AP45" s="312"/>
      <c r="AQ45" s="312"/>
      <c r="AR45" s="312"/>
      <c r="AS45" s="246">
        <v>288000</v>
      </c>
      <c r="AT45" s="246"/>
      <c r="AU45" s="246"/>
      <c r="AV45" s="246"/>
      <c r="AW45" s="246"/>
      <c r="AX45" s="312">
        <v>0.3</v>
      </c>
      <c r="AY45" s="312"/>
      <c r="AZ45" s="312"/>
      <c r="BA45" s="312"/>
      <c r="BB45" s="248">
        <v>289000</v>
      </c>
      <c r="BC45" s="248"/>
      <c r="BD45" s="248"/>
      <c r="BE45" s="248"/>
      <c r="BF45" s="248"/>
      <c r="BG45" s="313">
        <v>0.3</v>
      </c>
      <c r="BH45" s="313"/>
      <c r="BI45" s="313"/>
      <c r="BJ45" s="313"/>
    </row>
    <row r="46" spans="2:62" s="5" customFormat="1" ht="11.25" customHeight="1" x14ac:dyDescent="0.15">
      <c r="B46" s="19"/>
      <c r="C46" s="234" t="s">
        <v>199</v>
      </c>
      <c r="D46" s="234"/>
      <c r="E46" s="234"/>
      <c r="F46" s="234"/>
      <c r="G46" s="234"/>
      <c r="H46" s="234"/>
      <c r="I46" s="234"/>
      <c r="J46" s="234"/>
      <c r="K46" s="234"/>
      <c r="L46" s="234"/>
      <c r="M46" s="234"/>
      <c r="N46" s="234"/>
      <c r="O46" s="234"/>
      <c r="P46" s="200"/>
      <c r="Q46" s="10"/>
      <c r="R46" s="246">
        <v>351000</v>
      </c>
      <c r="S46" s="246"/>
      <c r="T46" s="246"/>
      <c r="U46" s="246"/>
      <c r="V46" s="246"/>
      <c r="W46" s="312">
        <v>-0.3</v>
      </c>
      <c r="X46" s="312"/>
      <c r="Y46" s="312"/>
      <c r="Z46" s="312"/>
      <c r="AA46" s="246">
        <v>351000</v>
      </c>
      <c r="AB46" s="246"/>
      <c r="AC46" s="246"/>
      <c r="AD46" s="246"/>
      <c r="AE46" s="246"/>
      <c r="AF46" s="312">
        <v>0</v>
      </c>
      <c r="AG46" s="312"/>
      <c r="AH46" s="312"/>
      <c r="AI46" s="312"/>
      <c r="AJ46" s="246">
        <v>357000</v>
      </c>
      <c r="AK46" s="246"/>
      <c r="AL46" s="246"/>
      <c r="AM46" s="246"/>
      <c r="AN46" s="246"/>
      <c r="AO46" s="312">
        <v>1.7</v>
      </c>
      <c r="AP46" s="312"/>
      <c r="AQ46" s="312"/>
      <c r="AR46" s="312"/>
      <c r="AS46" s="246">
        <v>362000</v>
      </c>
      <c r="AT46" s="246"/>
      <c r="AU46" s="246"/>
      <c r="AV46" s="246"/>
      <c r="AW46" s="246"/>
      <c r="AX46" s="312">
        <v>1.4</v>
      </c>
      <c r="AY46" s="312"/>
      <c r="AZ46" s="312"/>
      <c r="BA46" s="312"/>
      <c r="BB46" s="248">
        <v>367000</v>
      </c>
      <c r="BC46" s="248"/>
      <c r="BD46" s="248"/>
      <c r="BE46" s="248"/>
      <c r="BF46" s="248"/>
      <c r="BG46" s="313">
        <v>1.4</v>
      </c>
      <c r="BH46" s="313"/>
      <c r="BI46" s="313"/>
      <c r="BJ46" s="313"/>
    </row>
    <row r="47" spans="2:62" s="5" customFormat="1" ht="11.25" customHeight="1" x14ac:dyDescent="0.15">
      <c r="B47" s="19"/>
      <c r="C47" s="234" t="s">
        <v>783</v>
      </c>
      <c r="D47" s="234"/>
      <c r="E47" s="234"/>
      <c r="F47" s="234"/>
      <c r="G47" s="234"/>
      <c r="H47" s="234"/>
      <c r="I47" s="234"/>
      <c r="J47" s="234"/>
      <c r="K47" s="234"/>
      <c r="L47" s="234"/>
      <c r="M47" s="234"/>
      <c r="N47" s="234"/>
      <c r="O47" s="234"/>
      <c r="P47" s="200"/>
      <c r="Q47" s="10"/>
      <c r="R47" s="246">
        <v>374000</v>
      </c>
      <c r="S47" s="246"/>
      <c r="T47" s="246"/>
      <c r="U47" s="246"/>
      <c r="V47" s="246"/>
      <c r="W47" s="312">
        <v>-0.5</v>
      </c>
      <c r="X47" s="312"/>
      <c r="Y47" s="312"/>
      <c r="Z47" s="312"/>
      <c r="AA47" s="246">
        <v>374000</v>
      </c>
      <c r="AB47" s="246"/>
      <c r="AC47" s="246"/>
      <c r="AD47" s="246"/>
      <c r="AE47" s="246"/>
      <c r="AF47" s="312">
        <v>0</v>
      </c>
      <c r="AG47" s="312"/>
      <c r="AH47" s="312"/>
      <c r="AI47" s="312"/>
      <c r="AJ47" s="246">
        <v>381000</v>
      </c>
      <c r="AK47" s="246"/>
      <c r="AL47" s="246"/>
      <c r="AM47" s="246"/>
      <c r="AN47" s="246"/>
      <c r="AO47" s="312">
        <v>1.9</v>
      </c>
      <c r="AP47" s="312"/>
      <c r="AQ47" s="312"/>
      <c r="AR47" s="312"/>
      <c r="AS47" s="246">
        <v>386000</v>
      </c>
      <c r="AT47" s="246"/>
      <c r="AU47" s="246"/>
      <c r="AV47" s="246"/>
      <c r="AW47" s="246"/>
      <c r="AX47" s="312">
        <v>1.3</v>
      </c>
      <c r="AY47" s="312"/>
      <c r="AZ47" s="312"/>
      <c r="BA47" s="312"/>
      <c r="BB47" s="248">
        <v>392000</v>
      </c>
      <c r="BC47" s="248"/>
      <c r="BD47" s="248"/>
      <c r="BE47" s="248"/>
      <c r="BF47" s="248"/>
      <c r="BG47" s="313">
        <v>1.6</v>
      </c>
      <c r="BH47" s="313"/>
      <c r="BI47" s="313"/>
      <c r="BJ47" s="313"/>
    </row>
    <row r="48" spans="2:62" s="5" customFormat="1" ht="11.25" customHeight="1" x14ac:dyDescent="0.15">
      <c r="B48" s="19"/>
      <c r="C48" s="16"/>
      <c r="D48" s="16"/>
      <c r="E48" s="16"/>
      <c r="F48" s="16"/>
      <c r="G48" s="16"/>
      <c r="H48" s="16"/>
      <c r="I48" s="16"/>
      <c r="J48" s="16"/>
      <c r="K48" s="16"/>
      <c r="L48" s="16"/>
      <c r="M48" s="16"/>
      <c r="N48" s="16"/>
      <c r="O48" s="16"/>
      <c r="P48" s="200"/>
      <c r="Q48" s="10"/>
      <c r="R48" s="13"/>
      <c r="S48" s="13"/>
      <c r="T48" s="13"/>
      <c r="U48" s="13"/>
      <c r="V48" s="13"/>
      <c r="W48" s="70"/>
      <c r="X48" s="70"/>
      <c r="Y48" s="12"/>
      <c r="Z48" s="12"/>
      <c r="AA48" s="13"/>
      <c r="AB48" s="13"/>
      <c r="AC48" s="13"/>
      <c r="AD48" s="13"/>
      <c r="AE48" s="7"/>
      <c r="AF48" s="70"/>
      <c r="AG48" s="12"/>
      <c r="AH48" s="12"/>
      <c r="AI48" s="12"/>
      <c r="AJ48" s="13"/>
      <c r="AK48" s="13"/>
      <c r="AL48" s="13"/>
      <c r="AM48" s="7"/>
      <c r="AN48" s="7"/>
      <c r="AO48" s="12"/>
      <c r="AP48" s="12"/>
      <c r="AQ48" s="12"/>
      <c r="AR48" s="12"/>
      <c r="AS48" s="7"/>
      <c r="AT48" s="7"/>
      <c r="AU48" s="13"/>
      <c r="AV48" s="13"/>
      <c r="AW48" s="13"/>
      <c r="AX48" s="12"/>
      <c r="AY48" s="12"/>
      <c r="AZ48" s="12"/>
      <c r="BA48" s="70"/>
      <c r="BB48" s="77"/>
      <c r="BC48" s="77"/>
      <c r="BD48" s="83"/>
      <c r="BE48" s="83"/>
      <c r="BF48" s="83"/>
      <c r="BG48" s="94"/>
      <c r="BH48" s="94"/>
      <c r="BI48" s="94"/>
      <c r="BJ48" s="78"/>
    </row>
    <row r="49" spans="2:62" s="5" customFormat="1" ht="11.25" customHeight="1" x14ac:dyDescent="0.15">
      <c r="B49" s="19"/>
      <c r="C49" s="234" t="s">
        <v>198</v>
      </c>
      <c r="D49" s="234"/>
      <c r="E49" s="234"/>
      <c r="F49" s="234"/>
      <c r="G49" s="234"/>
      <c r="H49" s="234"/>
      <c r="I49" s="234"/>
      <c r="J49" s="234"/>
      <c r="K49" s="234"/>
      <c r="L49" s="234"/>
      <c r="M49" s="234"/>
      <c r="N49" s="234"/>
      <c r="O49" s="234"/>
      <c r="P49" s="200"/>
      <c r="Q49" s="10"/>
      <c r="R49" s="246">
        <v>410000</v>
      </c>
      <c r="S49" s="246"/>
      <c r="T49" s="246"/>
      <c r="U49" s="246"/>
      <c r="V49" s="246"/>
      <c r="W49" s="312">
        <v>-0.5</v>
      </c>
      <c r="X49" s="312"/>
      <c r="Y49" s="312"/>
      <c r="Z49" s="312"/>
      <c r="AA49" s="246">
        <v>410000</v>
      </c>
      <c r="AB49" s="246"/>
      <c r="AC49" s="246"/>
      <c r="AD49" s="246"/>
      <c r="AE49" s="246"/>
      <c r="AF49" s="312">
        <v>0</v>
      </c>
      <c r="AG49" s="312"/>
      <c r="AH49" s="312"/>
      <c r="AI49" s="312"/>
      <c r="AJ49" s="246">
        <v>418000</v>
      </c>
      <c r="AK49" s="246"/>
      <c r="AL49" s="246"/>
      <c r="AM49" s="246"/>
      <c r="AN49" s="246"/>
      <c r="AO49" s="312">
        <v>2</v>
      </c>
      <c r="AP49" s="312"/>
      <c r="AQ49" s="312"/>
      <c r="AR49" s="312"/>
      <c r="AS49" s="246">
        <v>423000</v>
      </c>
      <c r="AT49" s="246"/>
      <c r="AU49" s="246"/>
      <c r="AV49" s="246"/>
      <c r="AW49" s="246"/>
      <c r="AX49" s="312">
        <v>1.2</v>
      </c>
      <c r="AY49" s="312"/>
      <c r="AZ49" s="312"/>
      <c r="BA49" s="312"/>
      <c r="BB49" s="248">
        <v>429000</v>
      </c>
      <c r="BC49" s="248"/>
      <c r="BD49" s="248"/>
      <c r="BE49" s="248"/>
      <c r="BF49" s="248"/>
      <c r="BG49" s="313">
        <v>1.4</v>
      </c>
      <c r="BH49" s="313"/>
      <c r="BI49" s="313"/>
      <c r="BJ49" s="313"/>
    </row>
    <row r="50" spans="2:62" s="5" customFormat="1" ht="11.25" customHeight="1" x14ac:dyDescent="0.15">
      <c r="B50" s="19"/>
      <c r="C50" s="234" t="s">
        <v>197</v>
      </c>
      <c r="D50" s="234"/>
      <c r="E50" s="234"/>
      <c r="F50" s="234"/>
      <c r="G50" s="234"/>
      <c r="H50" s="234"/>
      <c r="I50" s="234"/>
      <c r="J50" s="234"/>
      <c r="K50" s="234"/>
      <c r="L50" s="234"/>
      <c r="M50" s="234"/>
      <c r="N50" s="234"/>
      <c r="O50" s="234"/>
      <c r="P50" s="200"/>
      <c r="Q50" s="10"/>
      <c r="R50" s="246">
        <v>341000</v>
      </c>
      <c r="S50" s="246"/>
      <c r="T50" s="246"/>
      <c r="U50" s="246"/>
      <c r="V50" s="246"/>
      <c r="W50" s="312">
        <v>-0.6</v>
      </c>
      <c r="X50" s="312"/>
      <c r="Y50" s="312"/>
      <c r="Z50" s="312"/>
      <c r="AA50" s="246">
        <v>341000</v>
      </c>
      <c r="AB50" s="246"/>
      <c r="AC50" s="246"/>
      <c r="AD50" s="246"/>
      <c r="AE50" s="246"/>
      <c r="AF50" s="312">
        <v>0</v>
      </c>
      <c r="AG50" s="312"/>
      <c r="AH50" s="312"/>
      <c r="AI50" s="312"/>
      <c r="AJ50" s="246">
        <v>347000</v>
      </c>
      <c r="AK50" s="246"/>
      <c r="AL50" s="246"/>
      <c r="AM50" s="246"/>
      <c r="AN50" s="246"/>
      <c r="AO50" s="312">
        <v>1.8</v>
      </c>
      <c r="AP50" s="312"/>
      <c r="AQ50" s="312"/>
      <c r="AR50" s="312"/>
      <c r="AS50" s="246">
        <v>351000</v>
      </c>
      <c r="AT50" s="246"/>
      <c r="AU50" s="246"/>
      <c r="AV50" s="246"/>
      <c r="AW50" s="246"/>
      <c r="AX50" s="312">
        <v>1.2</v>
      </c>
      <c r="AY50" s="312"/>
      <c r="AZ50" s="312"/>
      <c r="BA50" s="312"/>
      <c r="BB50" s="248">
        <v>357000</v>
      </c>
      <c r="BC50" s="248"/>
      <c r="BD50" s="248"/>
      <c r="BE50" s="248"/>
      <c r="BF50" s="248"/>
      <c r="BG50" s="313">
        <v>1.7</v>
      </c>
      <c r="BH50" s="313"/>
      <c r="BI50" s="313"/>
      <c r="BJ50" s="313"/>
    </row>
    <row r="51" spans="2:62" s="5" customFormat="1" ht="11.25" customHeight="1" x14ac:dyDescent="0.15">
      <c r="B51" s="19"/>
      <c r="C51" s="234" t="s">
        <v>196</v>
      </c>
      <c r="D51" s="234"/>
      <c r="E51" s="234"/>
      <c r="F51" s="234"/>
      <c r="G51" s="234"/>
      <c r="H51" s="234"/>
      <c r="I51" s="234"/>
      <c r="J51" s="234"/>
      <c r="K51" s="234"/>
      <c r="L51" s="234"/>
      <c r="M51" s="234"/>
      <c r="N51" s="234"/>
      <c r="O51" s="234"/>
      <c r="P51" s="200"/>
      <c r="Q51" s="10"/>
      <c r="R51" s="246">
        <v>349000</v>
      </c>
      <c r="S51" s="246"/>
      <c r="T51" s="246"/>
      <c r="U51" s="246"/>
      <c r="V51" s="246"/>
      <c r="W51" s="312">
        <v>-0.6</v>
      </c>
      <c r="X51" s="312"/>
      <c r="Y51" s="312"/>
      <c r="Z51" s="312"/>
      <c r="AA51" s="246">
        <v>349000</v>
      </c>
      <c r="AB51" s="246"/>
      <c r="AC51" s="246"/>
      <c r="AD51" s="246"/>
      <c r="AE51" s="246"/>
      <c r="AF51" s="312">
        <v>0</v>
      </c>
      <c r="AG51" s="312"/>
      <c r="AH51" s="312"/>
      <c r="AI51" s="312"/>
      <c r="AJ51" s="246">
        <v>356000</v>
      </c>
      <c r="AK51" s="246"/>
      <c r="AL51" s="246"/>
      <c r="AM51" s="246"/>
      <c r="AN51" s="246"/>
      <c r="AO51" s="312">
        <v>2</v>
      </c>
      <c r="AP51" s="312"/>
      <c r="AQ51" s="312"/>
      <c r="AR51" s="312"/>
      <c r="AS51" s="246">
        <v>364000</v>
      </c>
      <c r="AT51" s="246"/>
      <c r="AU51" s="246"/>
      <c r="AV51" s="246"/>
      <c r="AW51" s="246"/>
      <c r="AX51" s="312">
        <v>2.2000000000000002</v>
      </c>
      <c r="AY51" s="312"/>
      <c r="AZ51" s="312"/>
      <c r="BA51" s="312"/>
      <c r="BB51" s="248">
        <v>373000</v>
      </c>
      <c r="BC51" s="248"/>
      <c r="BD51" s="248"/>
      <c r="BE51" s="248"/>
      <c r="BF51" s="248"/>
      <c r="BG51" s="313">
        <v>2.5</v>
      </c>
      <c r="BH51" s="313"/>
      <c r="BI51" s="313"/>
      <c r="BJ51" s="313"/>
    </row>
    <row r="52" spans="2:62" s="5" customFormat="1" ht="11.25" customHeight="1" x14ac:dyDescent="0.15">
      <c r="B52" s="19"/>
      <c r="C52" s="234" t="s">
        <v>195</v>
      </c>
      <c r="D52" s="234"/>
      <c r="E52" s="234"/>
      <c r="F52" s="234"/>
      <c r="G52" s="234"/>
      <c r="H52" s="234"/>
      <c r="I52" s="234"/>
      <c r="J52" s="234"/>
      <c r="K52" s="234"/>
      <c r="L52" s="234"/>
      <c r="M52" s="234"/>
      <c r="N52" s="234"/>
      <c r="O52" s="234"/>
      <c r="P52" s="200"/>
      <c r="Q52" s="10"/>
      <c r="R52" s="246">
        <v>305000</v>
      </c>
      <c r="S52" s="246"/>
      <c r="T52" s="246"/>
      <c r="U52" s="246"/>
      <c r="V52" s="246"/>
      <c r="W52" s="312">
        <v>-0.7</v>
      </c>
      <c r="X52" s="312"/>
      <c r="Y52" s="312"/>
      <c r="Z52" s="312"/>
      <c r="AA52" s="246">
        <v>305000</v>
      </c>
      <c r="AB52" s="246"/>
      <c r="AC52" s="246"/>
      <c r="AD52" s="246"/>
      <c r="AE52" s="246"/>
      <c r="AF52" s="312">
        <v>0</v>
      </c>
      <c r="AG52" s="312"/>
      <c r="AH52" s="312"/>
      <c r="AI52" s="312"/>
      <c r="AJ52" s="246">
        <v>310000</v>
      </c>
      <c r="AK52" s="246"/>
      <c r="AL52" s="246"/>
      <c r="AM52" s="246"/>
      <c r="AN52" s="246"/>
      <c r="AO52" s="312">
        <v>1.6</v>
      </c>
      <c r="AP52" s="312"/>
      <c r="AQ52" s="312"/>
      <c r="AR52" s="312"/>
      <c r="AS52" s="246">
        <v>313000</v>
      </c>
      <c r="AT52" s="246"/>
      <c r="AU52" s="246"/>
      <c r="AV52" s="246"/>
      <c r="AW52" s="246"/>
      <c r="AX52" s="312">
        <v>1</v>
      </c>
      <c r="AY52" s="312"/>
      <c r="AZ52" s="312"/>
      <c r="BA52" s="312"/>
      <c r="BB52" s="248">
        <v>316000</v>
      </c>
      <c r="BC52" s="248"/>
      <c r="BD52" s="248"/>
      <c r="BE52" s="248"/>
      <c r="BF52" s="248"/>
      <c r="BG52" s="313">
        <v>1</v>
      </c>
      <c r="BH52" s="313"/>
      <c r="BI52" s="313"/>
      <c r="BJ52" s="313"/>
    </row>
    <row r="53" spans="2:62" s="5" customFormat="1" ht="11.25" customHeight="1" x14ac:dyDescent="0.15">
      <c r="B53" s="19"/>
      <c r="C53" s="234" t="s">
        <v>194</v>
      </c>
      <c r="D53" s="234"/>
      <c r="E53" s="234"/>
      <c r="F53" s="234"/>
      <c r="G53" s="234"/>
      <c r="H53" s="234"/>
      <c r="I53" s="234"/>
      <c r="J53" s="234"/>
      <c r="K53" s="234"/>
      <c r="L53" s="234"/>
      <c r="M53" s="234"/>
      <c r="N53" s="234"/>
      <c r="O53" s="234"/>
      <c r="P53" s="200"/>
      <c r="Q53" s="10"/>
      <c r="R53" s="238">
        <v>0</v>
      </c>
      <c r="S53" s="238"/>
      <c r="T53" s="238"/>
      <c r="U53" s="238"/>
      <c r="V53" s="238"/>
      <c r="W53" s="301">
        <v>0</v>
      </c>
      <c r="X53" s="301"/>
      <c r="Y53" s="301"/>
      <c r="Z53" s="301"/>
      <c r="AA53" s="238">
        <v>0</v>
      </c>
      <c r="AB53" s="238"/>
      <c r="AC53" s="238"/>
      <c r="AD53" s="238"/>
      <c r="AE53" s="238"/>
      <c r="AF53" s="312">
        <v>0</v>
      </c>
      <c r="AG53" s="312"/>
      <c r="AH53" s="312"/>
      <c r="AI53" s="312"/>
      <c r="AJ53" s="238">
        <v>386000</v>
      </c>
      <c r="AK53" s="238"/>
      <c r="AL53" s="238"/>
      <c r="AM53" s="238"/>
      <c r="AN53" s="238"/>
      <c r="AO53" s="312">
        <v>0</v>
      </c>
      <c r="AP53" s="312"/>
      <c r="AQ53" s="312"/>
      <c r="AR53" s="312"/>
      <c r="AS53" s="246">
        <v>390000</v>
      </c>
      <c r="AT53" s="246"/>
      <c r="AU53" s="246"/>
      <c r="AV53" s="246"/>
      <c r="AW53" s="246"/>
      <c r="AX53" s="312">
        <v>1</v>
      </c>
      <c r="AY53" s="312"/>
      <c r="AZ53" s="312"/>
      <c r="BA53" s="312"/>
      <c r="BB53" s="248">
        <v>396000</v>
      </c>
      <c r="BC53" s="248"/>
      <c r="BD53" s="248"/>
      <c r="BE53" s="248"/>
      <c r="BF53" s="248"/>
      <c r="BG53" s="313">
        <v>1.5</v>
      </c>
      <c r="BH53" s="313"/>
      <c r="BI53" s="313"/>
      <c r="BJ53" s="313"/>
    </row>
    <row r="54" spans="2:62" s="5" customFormat="1" ht="11.25" customHeight="1" x14ac:dyDescent="0.15">
      <c r="B54" s="19"/>
      <c r="C54" s="16"/>
      <c r="D54" s="16"/>
      <c r="E54" s="16"/>
      <c r="F54" s="16"/>
      <c r="G54" s="16"/>
      <c r="H54" s="16"/>
      <c r="I54" s="16"/>
      <c r="J54" s="16"/>
      <c r="K54" s="16"/>
      <c r="L54" s="16"/>
      <c r="M54" s="16"/>
      <c r="N54" s="16"/>
      <c r="O54" s="16"/>
      <c r="P54" s="200"/>
      <c r="Q54" s="10"/>
      <c r="R54" s="13"/>
      <c r="S54" s="13"/>
      <c r="T54" s="13"/>
      <c r="U54" s="13"/>
      <c r="V54" s="13"/>
      <c r="W54" s="70"/>
      <c r="X54" s="70"/>
      <c r="Y54" s="12"/>
      <c r="Z54" s="12"/>
      <c r="AA54" s="13"/>
      <c r="AB54" s="13"/>
      <c r="AC54" s="13"/>
      <c r="AD54" s="13"/>
      <c r="AE54" s="7"/>
      <c r="AF54" s="70"/>
      <c r="AG54" s="12"/>
      <c r="AH54" s="12"/>
      <c r="AI54" s="12"/>
      <c r="AJ54" s="13"/>
      <c r="AK54" s="13"/>
      <c r="AL54" s="13"/>
      <c r="AM54" s="7"/>
      <c r="AN54" s="7"/>
      <c r="AO54" s="12"/>
      <c r="AP54" s="12"/>
      <c r="AQ54" s="12"/>
      <c r="AR54" s="12"/>
      <c r="AS54" s="7"/>
      <c r="AT54" s="7"/>
      <c r="AU54" s="13"/>
      <c r="AV54" s="13"/>
      <c r="AW54" s="13"/>
      <c r="AX54" s="12"/>
      <c r="AY54" s="12"/>
      <c r="AZ54" s="12"/>
      <c r="BA54" s="70"/>
      <c r="BB54" s="77"/>
      <c r="BC54" s="77"/>
      <c r="BD54" s="83"/>
      <c r="BE54" s="83"/>
      <c r="BF54" s="83"/>
      <c r="BG54" s="94"/>
      <c r="BH54" s="94"/>
      <c r="BI54" s="94"/>
      <c r="BJ54" s="78"/>
    </row>
    <row r="55" spans="2:62" s="5" customFormat="1" ht="11.25" customHeight="1" x14ac:dyDescent="0.15">
      <c r="B55" s="19"/>
      <c r="C55" s="234" t="s">
        <v>193</v>
      </c>
      <c r="D55" s="234"/>
      <c r="E55" s="234"/>
      <c r="F55" s="234"/>
      <c r="G55" s="234"/>
      <c r="H55" s="234"/>
      <c r="I55" s="234"/>
      <c r="J55" s="234"/>
      <c r="K55" s="234"/>
      <c r="L55" s="234"/>
      <c r="M55" s="234"/>
      <c r="N55" s="234"/>
      <c r="O55" s="234"/>
      <c r="P55" s="200"/>
      <c r="Q55" s="10"/>
      <c r="R55" s="246">
        <v>318000</v>
      </c>
      <c r="S55" s="246"/>
      <c r="T55" s="246"/>
      <c r="U55" s="246"/>
      <c r="V55" s="246"/>
      <c r="W55" s="312">
        <v>-0.6</v>
      </c>
      <c r="X55" s="312"/>
      <c r="Y55" s="312"/>
      <c r="Z55" s="312"/>
      <c r="AA55" s="246">
        <v>318000</v>
      </c>
      <c r="AB55" s="246"/>
      <c r="AC55" s="246"/>
      <c r="AD55" s="246"/>
      <c r="AE55" s="246"/>
      <c r="AF55" s="312">
        <v>0</v>
      </c>
      <c r="AG55" s="312"/>
      <c r="AH55" s="312"/>
      <c r="AI55" s="312"/>
      <c r="AJ55" s="246">
        <v>324000</v>
      </c>
      <c r="AK55" s="246"/>
      <c r="AL55" s="246"/>
      <c r="AM55" s="246"/>
      <c r="AN55" s="246"/>
      <c r="AO55" s="312">
        <v>1.9</v>
      </c>
      <c r="AP55" s="312"/>
      <c r="AQ55" s="312"/>
      <c r="AR55" s="312"/>
      <c r="AS55" s="246">
        <v>328000</v>
      </c>
      <c r="AT55" s="246"/>
      <c r="AU55" s="246"/>
      <c r="AV55" s="246"/>
      <c r="AW55" s="246"/>
      <c r="AX55" s="312">
        <v>1.2</v>
      </c>
      <c r="AY55" s="312"/>
      <c r="AZ55" s="312"/>
      <c r="BA55" s="312"/>
      <c r="BB55" s="248">
        <v>333000</v>
      </c>
      <c r="BC55" s="248"/>
      <c r="BD55" s="248"/>
      <c r="BE55" s="248"/>
      <c r="BF55" s="248"/>
      <c r="BG55" s="313">
        <v>1.5</v>
      </c>
      <c r="BH55" s="313"/>
      <c r="BI55" s="313"/>
      <c r="BJ55" s="313"/>
    </row>
    <row r="56" spans="2:62" s="5" customFormat="1" ht="11.25" customHeight="1" x14ac:dyDescent="0.15">
      <c r="B56" s="19"/>
      <c r="C56" s="234" t="s">
        <v>192</v>
      </c>
      <c r="D56" s="234"/>
      <c r="E56" s="234"/>
      <c r="F56" s="234"/>
      <c r="G56" s="234"/>
      <c r="H56" s="234"/>
      <c r="I56" s="234"/>
      <c r="J56" s="234"/>
      <c r="K56" s="234"/>
      <c r="L56" s="234"/>
      <c r="M56" s="234"/>
      <c r="N56" s="234"/>
      <c r="O56" s="234"/>
      <c r="P56" s="200"/>
      <c r="Q56" s="10"/>
      <c r="R56" s="246">
        <v>315000</v>
      </c>
      <c r="S56" s="246"/>
      <c r="T56" s="246"/>
      <c r="U56" s="246"/>
      <c r="V56" s="246"/>
      <c r="W56" s="312">
        <v>-0.6</v>
      </c>
      <c r="X56" s="312"/>
      <c r="Y56" s="312"/>
      <c r="Z56" s="312"/>
      <c r="AA56" s="246">
        <v>315000</v>
      </c>
      <c r="AB56" s="246"/>
      <c r="AC56" s="246"/>
      <c r="AD56" s="246"/>
      <c r="AE56" s="246"/>
      <c r="AF56" s="312">
        <v>0</v>
      </c>
      <c r="AG56" s="312"/>
      <c r="AH56" s="312"/>
      <c r="AI56" s="312"/>
      <c r="AJ56" s="246">
        <v>321000</v>
      </c>
      <c r="AK56" s="246"/>
      <c r="AL56" s="246"/>
      <c r="AM56" s="246"/>
      <c r="AN56" s="246"/>
      <c r="AO56" s="312">
        <v>1.9</v>
      </c>
      <c r="AP56" s="312"/>
      <c r="AQ56" s="312"/>
      <c r="AR56" s="312"/>
      <c r="AS56" s="246">
        <v>325000</v>
      </c>
      <c r="AT56" s="246"/>
      <c r="AU56" s="246"/>
      <c r="AV56" s="246"/>
      <c r="AW56" s="246"/>
      <c r="AX56" s="312">
        <v>1.2</v>
      </c>
      <c r="AY56" s="312"/>
      <c r="AZ56" s="312"/>
      <c r="BA56" s="312"/>
      <c r="BB56" s="248">
        <v>329000</v>
      </c>
      <c r="BC56" s="248"/>
      <c r="BD56" s="248"/>
      <c r="BE56" s="248"/>
      <c r="BF56" s="248"/>
      <c r="BG56" s="313">
        <v>1.2</v>
      </c>
      <c r="BH56" s="313"/>
      <c r="BI56" s="313"/>
      <c r="BJ56" s="313"/>
    </row>
    <row r="57" spans="2:62" s="5" customFormat="1" ht="11.25" customHeight="1" x14ac:dyDescent="0.15">
      <c r="B57" s="19"/>
      <c r="C57" s="234" t="s">
        <v>191</v>
      </c>
      <c r="D57" s="234"/>
      <c r="E57" s="234"/>
      <c r="F57" s="234"/>
      <c r="G57" s="234"/>
      <c r="H57" s="234"/>
      <c r="I57" s="234"/>
      <c r="J57" s="234"/>
      <c r="K57" s="234"/>
      <c r="L57" s="234"/>
      <c r="M57" s="234"/>
      <c r="N57" s="234"/>
      <c r="O57" s="234"/>
      <c r="P57" s="200"/>
      <c r="Q57" s="10"/>
      <c r="R57" s="246">
        <v>346000</v>
      </c>
      <c r="S57" s="246"/>
      <c r="T57" s="246"/>
      <c r="U57" s="246"/>
      <c r="V57" s="246"/>
      <c r="W57" s="312">
        <v>-0.6</v>
      </c>
      <c r="X57" s="312"/>
      <c r="Y57" s="312"/>
      <c r="Z57" s="312"/>
      <c r="AA57" s="246">
        <v>346000</v>
      </c>
      <c r="AB57" s="246"/>
      <c r="AC57" s="246"/>
      <c r="AD57" s="246"/>
      <c r="AE57" s="246"/>
      <c r="AF57" s="312">
        <v>0</v>
      </c>
      <c r="AG57" s="312"/>
      <c r="AH57" s="312"/>
      <c r="AI57" s="312"/>
      <c r="AJ57" s="246">
        <v>353000</v>
      </c>
      <c r="AK57" s="246"/>
      <c r="AL57" s="246"/>
      <c r="AM57" s="246"/>
      <c r="AN57" s="246"/>
      <c r="AO57" s="312">
        <v>2</v>
      </c>
      <c r="AP57" s="312"/>
      <c r="AQ57" s="312"/>
      <c r="AR57" s="312"/>
      <c r="AS57" s="246">
        <v>357000</v>
      </c>
      <c r="AT57" s="246"/>
      <c r="AU57" s="246"/>
      <c r="AV57" s="246"/>
      <c r="AW57" s="246"/>
      <c r="AX57" s="312">
        <v>1.1000000000000001</v>
      </c>
      <c r="AY57" s="312"/>
      <c r="AZ57" s="312"/>
      <c r="BA57" s="312"/>
      <c r="BB57" s="248">
        <v>362000</v>
      </c>
      <c r="BC57" s="248"/>
      <c r="BD57" s="248"/>
      <c r="BE57" s="248"/>
      <c r="BF57" s="248"/>
      <c r="BG57" s="313">
        <v>1.4</v>
      </c>
      <c r="BH57" s="313"/>
      <c r="BI57" s="313"/>
      <c r="BJ57" s="313"/>
    </row>
    <row r="58" spans="2:62" s="5" customFormat="1" ht="11.25" customHeight="1" x14ac:dyDescent="0.15">
      <c r="B58" s="19"/>
      <c r="C58" s="234" t="s">
        <v>190</v>
      </c>
      <c r="D58" s="234"/>
      <c r="E58" s="234"/>
      <c r="F58" s="234"/>
      <c r="G58" s="234"/>
      <c r="H58" s="234"/>
      <c r="I58" s="234"/>
      <c r="J58" s="234"/>
      <c r="K58" s="234"/>
      <c r="L58" s="234"/>
      <c r="M58" s="234"/>
      <c r="N58" s="234"/>
      <c r="O58" s="234"/>
      <c r="P58" s="200"/>
      <c r="Q58" s="10"/>
      <c r="R58" s="238">
        <v>466000</v>
      </c>
      <c r="S58" s="238"/>
      <c r="T58" s="238"/>
      <c r="U58" s="238"/>
      <c r="V58" s="238"/>
      <c r="W58" s="301">
        <v>0</v>
      </c>
      <c r="X58" s="301"/>
      <c r="Y58" s="301"/>
      <c r="Z58" s="301"/>
      <c r="AA58" s="246">
        <v>466000</v>
      </c>
      <c r="AB58" s="246"/>
      <c r="AC58" s="246"/>
      <c r="AD58" s="246"/>
      <c r="AE58" s="246"/>
      <c r="AF58" s="312">
        <v>0</v>
      </c>
      <c r="AG58" s="312"/>
      <c r="AH58" s="312"/>
      <c r="AI58" s="312"/>
      <c r="AJ58" s="246">
        <v>480000</v>
      </c>
      <c r="AK58" s="246"/>
      <c r="AL58" s="246"/>
      <c r="AM58" s="246"/>
      <c r="AN58" s="246"/>
      <c r="AO58" s="312">
        <v>3</v>
      </c>
      <c r="AP58" s="312"/>
      <c r="AQ58" s="312"/>
      <c r="AR58" s="312"/>
      <c r="AS58" s="246">
        <v>490000</v>
      </c>
      <c r="AT58" s="246"/>
      <c r="AU58" s="246"/>
      <c r="AV58" s="246"/>
      <c r="AW58" s="246"/>
      <c r="AX58" s="312">
        <v>2.1</v>
      </c>
      <c r="AY58" s="312"/>
      <c r="AZ58" s="312"/>
      <c r="BA58" s="312"/>
      <c r="BB58" s="248">
        <v>500000</v>
      </c>
      <c r="BC58" s="248"/>
      <c r="BD58" s="248"/>
      <c r="BE58" s="248"/>
      <c r="BF58" s="248"/>
      <c r="BG58" s="313">
        <v>2</v>
      </c>
      <c r="BH58" s="313"/>
      <c r="BI58" s="313"/>
      <c r="BJ58" s="313"/>
    </row>
    <row r="59" spans="2:62" s="5" customFormat="1" ht="11.25" customHeight="1" x14ac:dyDescent="0.15">
      <c r="B59" s="19"/>
      <c r="C59" s="234" t="s">
        <v>189</v>
      </c>
      <c r="D59" s="234"/>
      <c r="E59" s="234"/>
      <c r="F59" s="234"/>
      <c r="G59" s="234"/>
      <c r="H59" s="234"/>
      <c r="I59" s="234"/>
      <c r="J59" s="234"/>
      <c r="K59" s="234"/>
      <c r="L59" s="234"/>
      <c r="M59" s="234"/>
      <c r="N59" s="234"/>
      <c r="O59" s="234"/>
      <c r="P59" s="200"/>
      <c r="Q59" s="10"/>
      <c r="R59" s="246">
        <v>299000</v>
      </c>
      <c r="S59" s="246"/>
      <c r="T59" s="246"/>
      <c r="U59" s="246"/>
      <c r="V59" s="246"/>
      <c r="W59" s="312">
        <v>-0.7</v>
      </c>
      <c r="X59" s="312"/>
      <c r="Y59" s="312"/>
      <c r="Z59" s="312"/>
      <c r="AA59" s="246">
        <v>299000</v>
      </c>
      <c r="AB59" s="246"/>
      <c r="AC59" s="246"/>
      <c r="AD59" s="246"/>
      <c r="AE59" s="246"/>
      <c r="AF59" s="312">
        <v>0</v>
      </c>
      <c r="AG59" s="312"/>
      <c r="AH59" s="312"/>
      <c r="AI59" s="312"/>
      <c r="AJ59" s="246">
        <v>304000</v>
      </c>
      <c r="AK59" s="246"/>
      <c r="AL59" s="246"/>
      <c r="AM59" s="246"/>
      <c r="AN59" s="246"/>
      <c r="AO59" s="312">
        <v>1.7</v>
      </c>
      <c r="AP59" s="312"/>
      <c r="AQ59" s="312"/>
      <c r="AR59" s="312"/>
      <c r="AS59" s="246">
        <v>307000</v>
      </c>
      <c r="AT59" s="246"/>
      <c r="AU59" s="246"/>
      <c r="AV59" s="246"/>
      <c r="AW59" s="246"/>
      <c r="AX59" s="312">
        <v>1</v>
      </c>
      <c r="AY59" s="312"/>
      <c r="AZ59" s="312"/>
      <c r="BA59" s="312"/>
      <c r="BB59" s="248">
        <v>311000</v>
      </c>
      <c r="BC59" s="248"/>
      <c r="BD59" s="248"/>
      <c r="BE59" s="248"/>
      <c r="BF59" s="248"/>
      <c r="BG59" s="313">
        <v>1.3</v>
      </c>
      <c r="BH59" s="313"/>
      <c r="BI59" s="313"/>
      <c r="BJ59" s="313"/>
    </row>
    <row r="60" spans="2:62" s="5" customFormat="1" ht="11.25" customHeight="1" x14ac:dyDescent="0.15">
      <c r="B60" s="19"/>
      <c r="C60" s="16"/>
      <c r="D60" s="16"/>
      <c r="E60" s="16"/>
      <c r="F60" s="16"/>
      <c r="G60" s="16"/>
      <c r="H60" s="16"/>
      <c r="I60" s="16"/>
      <c r="J60" s="16"/>
      <c r="K60" s="16"/>
      <c r="L60" s="16"/>
      <c r="M60" s="16"/>
      <c r="N60" s="16"/>
      <c r="O60" s="16"/>
      <c r="P60" s="200"/>
      <c r="Q60" s="10"/>
      <c r="R60" s="13"/>
      <c r="S60" s="13"/>
      <c r="T60" s="13"/>
      <c r="U60" s="13"/>
      <c r="V60" s="13"/>
      <c r="W60" s="70"/>
      <c r="X60" s="70"/>
      <c r="Y60" s="12"/>
      <c r="Z60" s="12"/>
      <c r="AA60" s="13"/>
      <c r="AB60" s="13"/>
      <c r="AC60" s="13"/>
      <c r="AD60" s="13"/>
      <c r="AE60" s="7"/>
      <c r="AF60" s="70"/>
      <c r="AG60" s="12"/>
      <c r="AH60" s="12"/>
      <c r="AI60" s="12"/>
      <c r="AJ60" s="13"/>
      <c r="AK60" s="13"/>
      <c r="AL60" s="13"/>
      <c r="AM60" s="7"/>
      <c r="AN60" s="7"/>
      <c r="AO60" s="12"/>
      <c r="AP60" s="12"/>
      <c r="AQ60" s="12"/>
      <c r="AR60" s="12"/>
      <c r="AS60" s="7"/>
      <c r="AT60" s="7"/>
      <c r="AU60" s="13"/>
      <c r="AV60" s="13"/>
      <c r="AW60" s="13"/>
      <c r="AX60" s="12"/>
      <c r="AY60" s="12"/>
      <c r="AZ60" s="12"/>
      <c r="BA60" s="70"/>
      <c r="BB60" s="77"/>
      <c r="BC60" s="77"/>
      <c r="BD60" s="83"/>
      <c r="BE60" s="83"/>
      <c r="BF60" s="83"/>
      <c r="BG60" s="94"/>
      <c r="BH60" s="94"/>
      <c r="BI60" s="94"/>
      <c r="BJ60" s="78"/>
    </row>
    <row r="61" spans="2:62" s="5" customFormat="1" ht="11.25" customHeight="1" x14ac:dyDescent="0.15">
      <c r="B61" s="19"/>
      <c r="C61" s="234" t="s">
        <v>188</v>
      </c>
      <c r="D61" s="234"/>
      <c r="E61" s="234"/>
      <c r="F61" s="234"/>
      <c r="G61" s="234"/>
      <c r="H61" s="234"/>
      <c r="I61" s="234"/>
      <c r="J61" s="234"/>
      <c r="K61" s="234"/>
      <c r="L61" s="234"/>
      <c r="M61" s="234"/>
      <c r="N61" s="234"/>
      <c r="O61" s="234"/>
      <c r="P61" s="200"/>
      <c r="Q61" s="10"/>
      <c r="R61" s="246">
        <v>328000</v>
      </c>
      <c r="S61" s="246"/>
      <c r="T61" s="246"/>
      <c r="U61" s="246"/>
      <c r="V61" s="246"/>
      <c r="W61" s="312">
        <v>-0.6</v>
      </c>
      <c r="X61" s="312"/>
      <c r="Y61" s="312"/>
      <c r="Z61" s="312"/>
      <c r="AA61" s="246">
        <v>328000</v>
      </c>
      <c r="AB61" s="246"/>
      <c r="AC61" s="246"/>
      <c r="AD61" s="246"/>
      <c r="AE61" s="246"/>
      <c r="AF61" s="312">
        <v>0</v>
      </c>
      <c r="AG61" s="312"/>
      <c r="AH61" s="312"/>
      <c r="AI61" s="312"/>
      <c r="AJ61" s="246">
        <v>334000</v>
      </c>
      <c r="AK61" s="246"/>
      <c r="AL61" s="246"/>
      <c r="AM61" s="246"/>
      <c r="AN61" s="246"/>
      <c r="AO61" s="312">
        <v>1.8</v>
      </c>
      <c r="AP61" s="312"/>
      <c r="AQ61" s="312"/>
      <c r="AR61" s="312"/>
      <c r="AS61" s="246">
        <v>339000</v>
      </c>
      <c r="AT61" s="246"/>
      <c r="AU61" s="246"/>
      <c r="AV61" s="246"/>
      <c r="AW61" s="246"/>
      <c r="AX61" s="312">
        <v>1.5</v>
      </c>
      <c r="AY61" s="312"/>
      <c r="AZ61" s="312"/>
      <c r="BA61" s="312"/>
      <c r="BB61" s="248">
        <v>344000</v>
      </c>
      <c r="BC61" s="248"/>
      <c r="BD61" s="248"/>
      <c r="BE61" s="248"/>
      <c r="BF61" s="248"/>
      <c r="BG61" s="313">
        <v>1.5</v>
      </c>
      <c r="BH61" s="313"/>
      <c r="BI61" s="313"/>
      <c r="BJ61" s="313"/>
    </row>
    <row r="62" spans="2:62" ht="11.25" customHeight="1" x14ac:dyDescent="0.15">
      <c r="B62" s="18"/>
      <c r="C62" s="234" t="s">
        <v>187</v>
      </c>
      <c r="D62" s="234"/>
      <c r="E62" s="234"/>
      <c r="F62" s="234"/>
      <c r="G62" s="234"/>
      <c r="H62" s="234"/>
      <c r="I62" s="234"/>
      <c r="J62" s="234"/>
      <c r="K62" s="234"/>
      <c r="L62" s="234"/>
      <c r="M62" s="234"/>
      <c r="N62" s="234"/>
      <c r="O62" s="234"/>
      <c r="P62" s="200"/>
      <c r="Q62" s="10"/>
      <c r="R62" s="246">
        <v>263000</v>
      </c>
      <c r="S62" s="246"/>
      <c r="T62" s="246"/>
      <c r="U62" s="246"/>
      <c r="V62" s="246"/>
      <c r="W62" s="312">
        <v>-0.8</v>
      </c>
      <c r="X62" s="312"/>
      <c r="Y62" s="312"/>
      <c r="Z62" s="312"/>
      <c r="AA62" s="246">
        <v>262000</v>
      </c>
      <c r="AB62" s="246"/>
      <c r="AC62" s="246"/>
      <c r="AD62" s="246"/>
      <c r="AE62" s="246"/>
      <c r="AF62" s="312">
        <v>-0.4</v>
      </c>
      <c r="AG62" s="312"/>
      <c r="AH62" s="312"/>
      <c r="AI62" s="312"/>
      <c r="AJ62" s="246">
        <v>266000</v>
      </c>
      <c r="AK62" s="246"/>
      <c r="AL62" s="246"/>
      <c r="AM62" s="246"/>
      <c r="AN62" s="246"/>
      <c r="AO62" s="312">
        <v>1.5</v>
      </c>
      <c r="AP62" s="312"/>
      <c r="AQ62" s="312"/>
      <c r="AR62" s="312"/>
      <c r="AS62" s="246">
        <v>266000</v>
      </c>
      <c r="AT62" s="246"/>
      <c r="AU62" s="246"/>
      <c r="AV62" s="246"/>
      <c r="AW62" s="246"/>
      <c r="AX62" s="312">
        <v>0</v>
      </c>
      <c r="AY62" s="312"/>
      <c r="AZ62" s="312"/>
      <c r="BA62" s="312"/>
      <c r="BB62" s="248">
        <v>266000</v>
      </c>
      <c r="BC62" s="248"/>
      <c r="BD62" s="248"/>
      <c r="BE62" s="248"/>
      <c r="BF62" s="248"/>
      <c r="BG62" s="313">
        <v>0</v>
      </c>
      <c r="BH62" s="313"/>
      <c r="BI62" s="313"/>
      <c r="BJ62" s="313"/>
    </row>
    <row r="63" spans="2:62" ht="11.25" customHeight="1" x14ac:dyDescent="0.15">
      <c r="B63" s="18"/>
      <c r="C63" s="234" t="s">
        <v>186</v>
      </c>
      <c r="D63" s="234"/>
      <c r="E63" s="234"/>
      <c r="F63" s="234"/>
      <c r="G63" s="234"/>
      <c r="H63" s="234"/>
      <c r="I63" s="234"/>
      <c r="J63" s="234"/>
      <c r="K63" s="234"/>
      <c r="L63" s="234"/>
      <c r="M63" s="234"/>
      <c r="N63" s="234"/>
      <c r="O63" s="234"/>
      <c r="P63" s="200"/>
      <c r="Q63" s="10"/>
      <c r="R63" s="246">
        <v>217000</v>
      </c>
      <c r="S63" s="246"/>
      <c r="T63" s="246"/>
      <c r="U63" s="246"/>
      <c r="V63" s="246"/>
      <c r="W63" s="312">
        <v>-0.5</v>
      </c>
      <c r="X63" s="312"/>
      <c r="Y63" s="312"/>
      <c r="Z63" s="312"/>
      <c r="AA63" s="246">
        <v>216000</v>
      </c>
      <c r="AB63" s="246"/>
      <c r="AC63" s="246"/>
      <c r="AD63" s="246"/>
      <c r="AE63" s="246"/>
      <c r="AF63" s="312">
        <v>-0.5</v>
      </c>
      <c r="AG63" s="312"/>
      <c r="AH63" s="312"/>
      <c r="AI63" s="312"/>
      <c r="AJ63" s="246">
        <v>219000</v>
      </c>
      <c r="AK63" s="246"/>
      <c r="AL63" s="246"/>
      <c r="AM63" s="246"/>
      <c r="AN63" s="246"/>
      <c r="AO63" s="312">
        <v>1.4</v>
      </c>
      <c r="AP63" s="312"/>
      <c r="AQ63" s="312"/>
      <c r="AR63" s="312"/>
      <c r="AS63" s="246">
        <v>219000</v>
      </c>
      <c r="AT63" s="246"/>
      <c r="AU63" s="246"/>
      <c r="AV63" s="246"/>
      <c r="AW63" s="246"/>
      <c r="AX63" s="312">
        <v>0</v>
      </c>
      <c r="AY63" s="312"/>
      <c r="AZ63" s="312"/>
      <c r="BA63" s="312"/>
      <c r="BB63" s="248">
        <v>219000</v>
      </c>
      <c r="BC63" s="248"/>
      <c r="BD63" s="248"/>
      <c r="BE63" s="248"/>
      <c r="BF63" s="248"/>
      <c r="BG63" s="313">
        <v>0</v>
      </c>
      <c r="BH63" s="313"/>
      <c r="BI63" s="313"/>
      <c r="BJ63" s="313"/>
    </row>
    <row r="64" spans="2:62" ht="11.25" customHeight="1" x14ac:dyDescent="0.15">
      <c r="B64" s="18"/>
      <c r="C64" s="234" t="s">
        <v>414</v>
      </c>
      <c r="D64" s="234"/>
      <c r="E64" s="234"/>
      <c r="F64" s="234"/>
      <c r="G64" s="234"/>
      <c r="H64" s="234"/>
      <c r="I64" s="234"/>
      <c r="J64" s="234"/>
      <c r="K64" s="234"/>
      <c r="L64" s="234"/>
      <c r="M64" s="234"/>
      <c r="N64" s="234"/>
      <c r="O64" s="234"/>
      <c r="P64" s="200"/>
      <c r="Q64" s="10"/>
      <c r="R64" s="238">
        <v>0</v>
      </c>
      <c r="S64" s="238"/>
      <c r="T64" s="238"/>
      <c r="U64" s="238"/>
      <c r="V64" s="238"/>
      <c r="W64" s="301">
        <v>0</v>
      </c>
      <c r="X64" s="301"/>
      <c r="Y64" s="301"/>
      <c r="Z64" s="301"/>
      <c r="AA64" s="238">
        <v>0</v>
      </c>
      <c r="AB64" s="238"/>
      <c r="AC64" s="238"/>
      <c r="AD64" s="238"/>
      <c r="AE64" s="238"/>
      <c r="AF64" s="312">
        <v>0</v>
      </c>
      <c r="AG64" s="312"/>
      <c r="AH64" s="312"/>
      <c r="AI64" s="312"/>
      <c r="AJ64" s="238">
        <v>0</v>
      </c>
      <c r="AK64" s="238"/>
      <c r="AL64" s="238"/>
      <c r="AM64" s="238"/>
      <c r="AN64" s="238"/>
      <c r="AO64" s="312">
        <v>0</v>
      </c>
      <c r="AP64" s="312"/>
      <c r="AQ64" s="312"/>
      <c r="AR64" s="312"/>
      <c r="AS64" s="238">
        <v>397000</v>
      </c>
      <c r="AT64" s="238"/>
      <c r="AU64" s="238"/>
      <c r="AV64" s="238"/>
      <c r="AW64" s="238"/>
      <c r="AX64" s="301">
        <v>0</v>
      </c>
      <c r="AY64" s="301"/>
      <c r="AZ64" s="301"/>
      <c r="BA64" s="301"/>
      <c r="BB64" s="248">
        <v>403000</v>
      </c>
      <c r="BC64" s="248"/>
      <c r="BD64" s="248"/>
      <c r="BE64" s="248"/>
      <c r="BF64" s="248"/>
      <c r="BG64" s="313">
        <v>1.5</v>
      </c>
      <c r="BH64" s="313"/>
      <c r="BI64" s="313"/>
      <c r="BJ64" s="313"/>
    </row>
    <row r="65" spans="2:63" ht="11.25" customHeight="1" x14ac:dyDescent="0.15">
      <c r="B65" s="19"/>
      <c r="C65" s="282" t="s">
        <v>185</v>
      </c>
      <c r="D65" s="282"/>
      <c r="E65" s="282"/>
      <c r="F65" s="282"/>
      <c r="G65" s="282"/>
      <c r="H65" s="282"/>
      <c r="I65" s="282"/>
      <c r="J65" s="282"/>
      <c r="K65" s="282"/>
      <c r="L65" s="282"/>
      <c r="M65" s="282"/>
      <c r="N65" s="282"/>
      <c r="O65" s="282"/>
      <c r="P65" s="210"/>
      <c r="Q65" s="10"/>
      <c r="R65" s="238">
        <v>335000</v>
      </c>
      <c r="S65" s="238"/>
      <c r="T65" s="238"/>
      <c r="U65" s="238"/>
      <c r="V65" s="238"/>
      <c r="W65" s="301">
        <v>-0.6</v>
      </c>
      <c r="X65" s="301"/>
      <c r="Y65" s="301"/>
      <c r="Z65" s="301"/>
      <c r="AA65" s="238">
        <v>335000</v>
      </c>
      <c r="AB65" s="238"/>
      <c r="AC65" s="238"/>
      <c r="AD65" s="238"/>
      <c r="AE65" s="238"/>
      <c r="AF65" s="301">
        <v>0</v>
      </c>
      <c r="AG65" s="301"/>
      <c r="AH65" s="301"/>
      <c r="AI65" s="301"/>
      <c r="AJ65" s="238">
        <v>341000</v>
      </c>
      <c r="AK65" s="238"/>
      <c r="AL65" s="238"/>
      <c r="AM65" s="238"/>
      <c r="AN65" s="238"/>
      <c r="AO65" s="301">
        <v>1.8</v>
      </c>
      <c r="AP65" s="301"/>
      <c r="AQ65" s="301"/>
      <c r="AR65" s="301"/>
      <c r="AS65" s="238">
        <v>346000</v>
      </c>
      <c r="AT65" s="238"/>
      <c r="AU65" s="238"/>
      <c r="AV65" s="238"/>
      <c r="AW65" s="238"/>
      <c r="AX65" s="301">
        <v>1.5</v>
      </c>
      <c r="AY65" s="301"/>
      <c r="AZ65" s="301"/>
      <c r="BA65" s="301"/>
      <c r="BB65" s="247">
        <v>351000</v>
      </c>
      <c r="BC65" s="247"/>
      <c r="BD65" s="247"/>
      <c r="BE65" s="247"/>
      <c r="BF65" s="247"/>
      <c r="BG65" s="303">
        <v>1.4</v>
      </c>
      <c r="BH65" s="303"/>
      <c r="BI65" s="303"/>
      <c r="BJ65" s="303"/>
    </row>
    <row r="66" spans="2:63" s="200" customFormat="1" ht="11.25" customHeight="1" x14ac:dyDescent="0.15">
      <c r="B66" s="203"/>
      <c r="C66" s="210"/>
      <c r="D66" s="210"/>
      <c r="E66" s="210"/>
      <c r="F66" s="210"/>
      <c r="G66" s="210"/>
      <c r="H66" s="210"/>
      <c r="I66" s="210"/>
      <c r="J66" s="210"/>
      <c r="K66" s="210"/>
      <c r="L66" s="210"/>
      <c r="M66" s="210"/>
      <c r="N66" s="210"/>
      <c r="O66" s="210"/>
      <c r="P66" s="210"/>
      <c r="Q66" s="207"/>
      <c r="R66" s="204"/>
      <c r="S66" s="204"/>
      <c r="T66" s="204"/>
      <c r="U66" s="204"/>
      <c r="V66" s="204"/>
      <c r="W66" s="212"/>
      <c r="X66" s="212"/>
      <c r="Y66" s="212"/>
      <c r="Z66" s="212"/>
      <c r="AA66" s="204"/>
      <c r="AB66" s="204"/>
      <c r="AC66" s="204"/>
      <c r="AD66" s="204"/>
      <c r="AE66" s="204"/>
      <c r="AF66" s="212"/>
      <c r="AG66" s="212"/>
      <c r="AH66" s="212"/>
      <c r="AI66" s="212"/>
      <c r="AJ66" s="204"/>
      <c r="AK66" s="204"/>
      <c r="AL66" s="204"/>
      <c r="AM66" s="204"/>
      <c r="AN66" s="204"/>
      <c r="AO66" s="212"/>
      <c r="AP66" s="212"/>
      <c r="AQ66" s="212"/>
      <c r="AR66" s="212"/>
      <c r="AS66" s="204"/>
      <c r="AT66" s="204"/>
      <c r="AU66" s="204"/>
      <c r="AV66" s="204"/>
      <c r="AW66" s="204"/>
      <c r="AX66" s="212"/>
      <c r="AY66" s="212"/>
      <c r="AZ66" s="212"/>
      <c r="BA66" s="212"/>
      <c r="BB66" s="206"/>
      <c r="BC66" s="206"/>
      <c r="BD66" s="206"/>
      <c r="BE66" s="206"/>
      <c r="BF66" s="206"/>
      <c r="BG66" s="211"/>
      <c r="BH66" s="211"/>
      <c r="BI66" s="211"/>
      <c r="BJ66" s="211"/>
      <c r="BK66" s="210"/>
    </row>
    <row r="67" spans="2:63" s="200" customFormat="1" ht="11.25" customHeight="1" x14ac:dyDescent="0.15">
      <c r="B67" s="203"/>
      <c r="C67" s="282" t="s">
        <v>277</v>
      </c>
      <c r="D67" s="282"/>
      <c r="E67" s="282"/>
      <c r="F67" s="282"/>
      <c r="G67" s="282"/>
      <c r="H67" s="282"/>
      <c r="I67" s="282"/>
      <c r="J67" s="282"/>
      <c r="K67" s="282"/>
      <c r="L67" s="282"/>
      <c r="M67" s="282"/>
      <c r="N67" s="282"/>
      <c r="O67" s="282"/>
      <c r="P67" s="210"/>
      <c r="Q67" s="207"/>
      <c r="R67" s="238">
        <v>390000</v>
      </c>
      <c r="S67" s="238"/>
      <c r="T67" s="238"/>
      <c r="U67" s="238"/>
      <c r="V67" s="238"/>
      <c r="W67" s="301">
        <v>-0.3</v>
      </c>
      <c r="X67" s="301"/>
      <c r="Y67" s="301"/>
      <c r="Z67" s="301"/>
      <c r="AA67" s="238">
        <v>390000</v>
      </c>
      <c r="AB67" s="238"/>
      <c r="AC67" s="238"/>
      <c r="AD67" s="238"/>
      <c r="AE67" s="238"/>
      <c r="AF67" s="301">
        <v>0</v>
      </c>
      <c r="AG67" s="301"/>
      <c r="AH67" s="301"/>
      <c r="AI67" s="301"/>
      <c r="AJ67" s="238">
        <v>397000</v>
      </c>
      <c r="AK67" s="238"/>
      <c r="AL67" s="238"/>
      <c r="AM67" s="238"/>
      <c r="AN67" s="238"/>
      <c r="AO67" s="301">
        <v>1.8</v>
      </c>
      <c r="AP67" s="301"/>
      <c r="AQ67" s="301"/>
      <c r="AR67" s="301"/>
      <c r="AS67" s="238">
        <v>402000</v>
      </c>
      <c r="AT67" s="238"/>
      <c r="AU67" s="238"/>
      <c r="AV67" s="238"/>
      <c r="AW67" s="238"/>
      <c r="AX67" s="301">
        <v>1.3</v>
      </c>
      <c r="AY67" s="301"/>
      <c r="AZ67" s="301"/>
      <c r="BA67" s="301"/>
      <c r="BB67" s="247">
        <v>412000</v>
      </c>
      <c r="BC67" s="247"/>
      <c r="BD67" s="247"/>
      <c r="BE67" s="247"/>
      <c r="BF67" s="247"/>
      <c r="BG67" s="303">
        <v>2.5</v>
      </c>
      <c r="BH67" s="303"/>
      <c r="BI67" s="303"/>
      <c r="BJ67" s="303"/>
      <c r="BK67" s="210"/>
    </row>
    <row r="68" spans="2:63" s="200" customFormat="1" ht="11.25" customHeight="1" x14ac:dyDescent="0.15">
      <c r="B68" s="203"/>
      <c r="C68" s="282" t="s">
        <v>276</v>
      </c>
      <c r="D68" s="282"/>
      <c r="E68" s="282"/>
      <c r="F68" s="282"/>
      <c r="G68" s="282"/>
      <c r="H68" s="282"/>
      <c r="I68" s="282"/>
      <c r="J68" s="282"/>
      <c r="K68" s="282"/>
      <c r="L68" s="282"/>
      <c r="M68" s="282"/>
      <c r="N68" s="282"/>
      <c r="O68" s="282"/>
      <c r="P68" s="210"/>
      <c r="Q68" s="207"/>
      <c r="R68" s="238">
        <v>346000</v>
      </c>
      <c r="S68" s="238"/>
      <c r="T68" s="238"/>
      <c r="U68" s="238"/>
      <c r="V68" s="238"/>
      <c r="W68" s="301">
        <v>-0.3</v>
      </c>
      <c r="X68" s="301"/>
      <c r="Y68" s="301"/>
      <c r="Z68" s="301"/>
      <c r="AA68" s="238">
        <v>346000</v>
      </c>
      <c r="AB68" s="238"/>
      <c r="AC68" s="238"/>
      <c r="AD68" s="238"/>
      <c r="AE68" s="238"/>
      <c r="AF68" s="301">
        <v>0</v>
      </c>
      <c r="AG68" s="301"/>
      <c r="AH68" s="301"/>
      <c r="AI68" s="301"/>
      <c r="AJ68" s="238">
        <v>352000</v>
      </c>
      <c r="AK68" s="238"/>
      <c r="AL68" s="238"/>
      <c r="AM68" s="238"/>
      <c r="AN68" s="238"/>
      <c r="AO68" s="301">
        <v>1.7</v>
      </c>
      <c r="AP68" s="301"/>
      <c r="AQ68" s="301"/>
      <c r="AR68" s="301"/>
      <c r="AS68" s="238">
        <v>356000</v>
      </c>
      <c r="AT68" s="238"/>
      <c r="AU68" s="238"/>
      <c r="AV68" s="238"/>
      <c r="AW68" s="238"/>
      <c r="AX68" s="301">
        <v>1.1000000000000001</v>
      </c>
      <c r="AY68" s="301"/>
      <c r="AZ68" s="301"/>
      <c r="BA68" s="301"/>
      <c r="BB68" s="247">
        <v>361000</v>
      </c>
      <c r="BC68" s="247"/>
      <c r="BD68" s="247"/>
      <c r="BE68" s="247"/>
      <c r="BF68" s="247"/>
      <c r="BG68" s="303">
        <v>1.4</v>
      </c>
      <c r="BH68" s="303"/>
      <c r="BI68" s="303"/>
      <c r="BJ68" s="303"/>
      <c r="BK68" s="210"/>
    </row>
    <row r="69" spans="2:63" s="200" customFormat="1" ht="11.25" customHeight="1" x14ac:dyDescent="0.15">
      <c r="B69" s="203"/>
      <c r="C69" s="282" t="s">
        <v>275</v>
      </c>
      <c r="D69" s="282"/>
      <c r="E69" s="282"/>
      <c r="F69" s="282"/>
      <c r="G69" s="282"/>
      <c r="H69" s="282"/>
      <c r="I69" s="282"/>
      <c r="J69" s="282"/>
      <c r="K69" s="282"/>
      <c r="L69" s="282"/>
      <c r="M69" s="282"/>
      <c r="N69" s="282"/>
      <c r="O69" s="282"/>
      <c r="P69" s="210"/>
      <c r="Q69" s="207"/>
      <c r="R69" s="238">
        <v>346000</v>
      </c>
      <c r="S69" s="238"/>
      <c r="T69" s="238"/>
      <c r="U69" s="238"/>
      <c r="V69" s="238"/>
      <c r="W69" s="301">
        <v>-0.6</v>
      </c>
      <c r="X69" s="301"/>
      <c r="Y69" s="301"/>
      <c r="Z69" s="301"/>
      <c r="AA69" s="238">
        <v>346000</v>
      </c>
      <c r="AB69" s="238"/>
      <c r="AC69" s="238"/>
      <c r="AD69" s="238"/>
      <c r="AE69" s="238"/>
      <c r="AF69" s="301">
        <v>0</v>
      </c>
      <c r="AG69" s="301"/>
      <c r="AH69" s="301"/>
      <c r="AI69" s="301"/>
      <c r="AJ69" s="238">
        <v>352000</v>
      </c>
      <c r="AK69" s="238"/>
      <c r="AL69" s="238"/>
      <c r="AM69" s="238"/>
      <c r="AN69" s="238"/>
      <c r="AO69" s="301">
        <v>1.7</v>
      </c>
      <c r="AP69" s="301"/>
      <c r="AQ69" s="301"/>
      <c r="AR69" s="301"/>
      <c r="AS69" s="238">
        <v>355000</v>
      </c>
      <c r="AT69" s="238"/>
      <c r="AU69" s="238"/>
      <c r="AV69" s="238"/>
      <c r="AW69" s="238"/>
      <c r="AX69" s="301">
        <v>0.9</v>
      </c>
      <c r="AY69" s="301"/>
      <c r="AZ69" s="301"/>
      <c r="BA69" s="301"/>
      <c r="BB69" s="247">
        <v>360000</v>
      </c>
      <c r="BC69" s="247"/>
      <c r="BD69" s="247"/>
      <c r="BE69" s="247"/>
      <c r="BF69" s="247"/>
      <c r="BG69" s="303">
        <v>1.4</v>
      </c>
      <c r="BH69" s="303"/>
      <c r="BI69" s="303"/>
      <c r="BJ69" s="303"/>
      <c r="BK69" s="210"/>
    </row>
    <row r="70" spans="2:63" s="200" customFormat="1" ht="11.25" customHeight="1" x14ac:dyDescent="0.15">
      <c r="B70" s="203"/>
      <c r="C70" s="282" t="s">
        <v>274</v>
      </c>
      <c r="D70" s="282"/>
      <c r="E70" s="282"/>
      <c r="F70" s="282"/>
      <c r="G70" s="282"/>
      <c r="H70" s="282"/>
      <c r="I70" s="282"/>
      <c r="J70" s="282"/>
      <c r="K70" s="282"/>
      <c r="L70" s="282"/>
      <c r="M70" s="282"/>
      <c r="N70" s="282"/>
      <c r="O70" s="282"/>
      <c r="P70" s="210"/>
      <c r="Q70" s="207"/>
      <c r="R70" s="238">
        <v>420000</v>
      </c>
      <c r="S70" s="238"/>
      <c r="T70" s="238"/>
      <c r="U70" s="238"/>
      <c r="V70" s="238"/>
      <c r="W70" s="301">
        <v>0</v>
      </c>
      <c r="X70" s="301"/>
      <c r="Y70" s="301"/>
      <c r="Z70" s="301"/>
      <c r="AA70" s="238">
        <v>420000</v>
      </c>
      <c r="AB70" s="238"/>
      <c r="AC70" s="238"/>
      <c r="AD70" s="238"/>
      <c r="AE70" s="238"/>
      <c r="AF70" s="301">
        <v>0</v>
      </c>
      <c r="AG70" s="301"/>
      <c r="AH70" s="301"/>
      <c r="AI70" s="301"/>
      <c r="AJ70" s="238">
        <v>428000</v>
      </c>
      <c r="AK70" s="238"/>
      <c r="AL70" s="238"/>
      <c r="AM70" s="238"/>
      <c r="AN70" s="238"/>
      <c r="AO70" s="301">
        <v>1.9</v>
      </c>
      <c r="AP70" s="301"/>
      <c r="AQ70" s="301"/>
      <c r="AR70" s="301"/>
      <c r="AS70" s="238">
        <v>434000</v>
      </c>
      <c r="AT70" s="238"/>
      <c r="AU70" s="238"/>
      <c r="AV70" s="238"/>
      <c r="AW70" s="238"/>
      <c r="AX70" s="301">
        <v>1.4</v>
      </c>
      <c r="AY70" s="301"/>
      <c r="AZ70" s="301"/>
      <c r="BA70" s="301"/>
      <c r="BB70" s="247">
        <v>444000</v>
      </c>
      <c r="BC70" s="247"/>
      <c r="BD70" s="247"/>
      <c r="BE70" s="247"/>
      <c r="BF70" s="247"/>
      <c r="BG70" s="303">
        <v>2.2999999999999998</v>
      </c>
      <c r="BH70" s="303"/>
      <c r="BI70" s="303"/>
      <c r="BJ70" s="303"/>
      <c r="BK70" s="210"/>
    </row>
    <row r="71" spans="2:63" s="200" customFormat="1" ht="11.25" customHeight="1" x14ac:dyDescent="0.15">
      <c r="B71" s="203"/>
      <c r="C71" s="282" t="s">
        <v>273</v>
      </c>
      <c r="D71" s="282"/>
      <c r="E71" s="282"/>
      <c r="F71" s="282"/>
      <c r="G71" s="282"/>
      <c r="H71" s="282"/>
      <c r="I71" s="282"/>
      <c r="J71" s="282"/>
      <c r="K71" s="282"/>
      <c r="L71" s="282"/>
      <c r="M71" s="282"/>
      <c r="N71" s="282"/>
      <c r="O71" s="282"/>
      <c r="P71" s="210"/>
      <c r="Q71" s="207"/>
      <c r="R71" s="238">
        <v>327000</v>
      </c>
      <c r="S71" s="238"/>
      <c r="T71" s="238"/>
      <c r="U71" s="238"/>
      <c r="V71" s="238"/>
      <c r="W71" s="301">
        <v>-0.6</v>
      </c>
      <c r="X71" s="301"/>
      <c r="Y71" s="301"/>
      <c r="Z71" s="301"/>
      <c r="AA71" s="238">
        <v>327000</v>
      </c>
      <c r="AB71" s="238"/>
      <c r="AC71" s="238"/>
      <c r="AD71" s="238"/>
      <c r="AE71" s="238"/>
      <c r="AF71" s="301">
        <v>0</v>
      </c>
      <c r="AG71" s="301"/>
      <c r="AH71" s="301"/>
      <c r="AI71" s="301"/>
      <c r="AJ71" s="238">
        <v>333000</v>
      </c>
      <c r="AK71" s="238"/>
      <c r="AL71" s="238"/>
      <c r="AM71" s="238"/>
      <c r="AN71" s="238"/>
      <c r="AO71" s="301">
        <v>1.8</v>
      </c>
      <c r="AP71" s="301"/>
      <c r="AQ71" s="301"/>
      <c r="AR71" s="301"/>
      <c r="AS71" s="238">
        <v>336000</v>
      </c>
      <c r="AT71" s="238"/>
      <c r="AU71" s="238"/>
      <c r="AV71" s="238"/>
      <c r="AW71" s="238"/>
      <c r="AX71" s="301">
        <v>0.9</v>
      </c>
      <c r="AY71" s="301"/>
      <c r="AZ71" s="301"/>
      <c r="BA71" s="301"/>
      <c r="BB71" s="247">
        <v>341000</v>
      </c>
      <c r="BC71" s="247"/>
      <c r="BD71" s="247"/>
      <c r="BE71" s="247"/>
      <c r="BF71" s="247"/>
      <c r="BG71" s="303">
        <v>1.5</v>
      </c>
      <c r="BH71" s="303"/>
      <c r="BI71" s="303"/>
      <c r="BJ71" s="303"/>
      <c r="BK71" s="210"/>
    </row>
    <row r="72" spans="2:63" s="200" customFormat="1" ht="11.25" customHeight="1" x14ac:dyDescent="0.15">
      <c r="B72" s="203"/>
      <c r="C72" s="210"/>
      <c r="D72" s="210"/>
      <c r="E72" s="210"/>
      <c r="F72" s="210"/>
      <c r="G72" s="210"/>
      <c r="H72" s="210"/>
      <c r="I72" s="210"/>
      <c r="J72" s="210"/>
      <c r="K72" s="210"/>
      <c r="L72" s="210"/>
      <c r="M72" s="210"/>
      <c r="N72" s="210"/>
      <c r="O72" s="210"/>
      <c r="P72" s="210"/>
      <c r="Q72" s="207"/>
      <c r="R72" s="204"/>
      <c r="S72" s="204"/>
      <c r="T72" s="204"/>
      <c r="U72" s="204"/>
      <c r="V72" s="204"/>
      <c r="W72" s="212"/>
      <c r="X72" s="212"/>
      <c r="Y72" s="212"/>
      <c r="Z72" s="212"/>
      <c r="AA72" s="204"/>
      <c r="AB72" s="204"/>
      <c r="AC72" s="204"/>
      <c r="AD72" s="204"/>
      <c r="AE72" s="204"/>
      <c r="AF72" s="212"/>
      <c r="AG72" s="212"/>
      <c r="AH72" s="212"/>
      <c r="AI72" s="212"/>
      <c r="AJ72" s="204"/>
      <c r="AK72" s="204"/>
      <c r="AL72" s="204"/>
      <c r="AM72" s="204"/>
      <c r="AN72" s="204"/>
      <c r="AO72" s="212"/>
      <c r="AP72" s="212"/>
      <c r="AQ72" s="212"/>
      <c r="AR72" s="212"/>
      <c r="AS72" s="204"/>
      <c r="AT72" s="204"/>
      <c r="AU72" s="204"/>
      <c r="AV72" s="204"/>
      <c r="AW72" s="204"/>
      <c r="AX72" s="212"/>
      <c r="AY72" s="212"/>
      <c r="AZ72" s="212"/>
      <c r="BA72" s="212"/>
      <c r="BB72" s="206"/>
      <c r="BC72" s="206"/>
      <c r="BD72" s="206"/>
      <c r="BE72" s="206"/>
      <c r="BF72" s="206"/>
      <c r="BG72" s="211"/>
      <c r="BH72" s="211"/>
      <c r="BI72" s="211"/>
      <c r="BJ72" s="211"/>
      <c r="BK72" s="210"/>
    </row>
    <row r="73" spans="2:63" s="200" customFormat="1" ht="11.25" customHeight="1" x14ac:dyDescent="0.15">
      <c r="B73" s="203"/>
      <c r="C73" s="282" t="s">
        <v>272</v>
      </c>
      <c r="D73" s="282"/>
      <c r="E73" s="282"/>
      <c r="F73" s="282"/>
      <c r="G73" s="282"/>
      <c r="H73" s="282"/>
      <c r="I73" s="282"/>
      <c r="J73" s="282"/>
      <c r="K73" s="282"/>
      <c r="L73" s="282"/>
      <c r="M73" s="282"/>
      <c r="N73" s="282"/>
      <c r="O73" s="282"/>
      <c r="P73" s="210"/>
      <c r="Q73" s="207"/>
      <c r="R73" s="238">
        <v>359000</v>
      </c>
      <c r="S73" s="238"/>
      <c r="T73" s="238"/>
      <c r="U73" s="238"/>
      <c r="V73" s="238"/>
      <c r="W73" s="301">
        <v>-0.3</v>
      </c>
      <c r="X73" s="301"/>
      <c r="Y73" s="301"/>
      <c r="Z73" s="301"/>
      <c r="AA73" s="238">
        <v>359000</v>
      </c>
      <c r="AB73" s="238"/>
      <c r="AC73" s="238"/>
      <c r="AD73" s="238"/>
      <c r="AE73" s="238"/>
      <c r="AF73" s="301">
        <v>0</v>
      </c>
      <c r="AG73" s="301"/>
      <c r="AH73" s="301"/>
      <c r="AI73" s="301"/>
      <c r="AJ73" s="238">
        <v>365000</v>
      </c>
      <c r="AK73" s="238"/>
      <c r="AL73" s="238"/>
      <c r="AM73" s="238"/>
      <c r="AN73" s="238"/>
      <c r="AO73" s="301">
        <v>1.7</v>
      </c>
      <c r="AP73" s="301"/>
      <c r="AQ73" s="301"/>
      <c r="AR73" s="301"/>
      <c r="AS73" s="238">
        <v>369000</v>
      </c>
      <c r="AT73" s="238"/>
      <c r="AU73" s="238"/>
      <c r="AV73" s="238"/>
      <c r="AW73" s="238"/>
      <c r="AX73" s="301">
        <v>1.1000000000000001</v>
      </c>
      <c r="AY73" s="301"/>
      <c r="AZ73" s="301"/>
      <c r="BA73" s="301"/>
      <c r="BB73" s="247">
        <v>374000</v>
      </c>
      <c r="BC73" s="247"/>
      <c r="BD73" s="247"/>
      <c r="BE73" s="247"/>
      <c r="BF73" s="247"/>
      <c r="BG73" s="303">
        <v>1.4</v>
      </c>
      <c r="BH73" s="303"/>
      <c r="BI73" s="303"/>
      <c r="BJ73" s="303"/>
      <c r="BK73" s="210"/>
    </row>
    <row r="74" spans="2:63" s="200" customFormat="1" ht="11.25" customHeight="1" x14ac:dyDescent="0.15">
      <c r="B74" s="203"/>
      <c r="C74" s="282" t="s">
        <v>271</v>
      </c>
      <c r="D74" s="282"/>
      <c r="E74" s="282"/>
      <c r="F74" s="282"/>
      <c r="G74" s="282"/>
      <c r="H74" s="282"/>
      <c r="I74" s="282"/>
      <c r="J74" s="282"/>
      <c r="K74" s="282"/>
      <c r="L74" s="282"/>
      <c r="M74" s="282"/>
      <c r="N74" s="282"/>
      <c r="O74" s="282"/>
      <c r="P74" s="210"/>
      <c r="Q74" s="207"/>
      <c r="R74" s="238">
        <v>294000</v>
      </c>
      <c r="S74" s="238"/>
      <c r="T74" s="238"/>
      <c r="U74" s="238"/>
      <c r="V74" s="238"/>
      <c r="W74" s="301">
        <v>-0.7</v>
      </c>
      <c r="X74" s="301"/>
      <c r="Y74" s="301"/>
      <c r="Z74" s="301"/>
      <c r="AA74" s="238">
        <v>294000</v>
      </c>
      <c r="AB74" s="238"/>
      <c r="AC74" s="238"/>
      <c r="AD74" s="238"/>
      <c r="AE74" s="238"/>
      <c r="AF74" s="301">
        <v>0</v>
      </c>
      <c r="AG74" s="301"/>
      <c r="AH74" s="301"/>
      <c r="AI74" s="301"/>
      <c r="AJ74" s="238">
        <v>299000</v>
      </c>
      <c r="AK74" s="238"/>
      <c r="AL74" s="238"/>
      <c r="AM74" s="238"/>
      <c r="AN74" s="238"/>
      <c r="AO74" s="301">
        <v>1.7</v>
      </c>
      <c r="AP74" s="301"/>
      <c r="AQ74" s="301"/>
      <c r="AR74" s="301"/>
      <c r="AS74" s="238">
        <v>303000</v>
      </c>
      <c r="AT74" s="238"/>
      <c r="AU74" s="238"/>
      <c r="AV74" s="238"/>
      <c r="AW74" s="238"/>
      <c r="AX74" s="301">
        <v>1.3</v>
      </c>
      <c r="AY74" s="301"/>
      <c r="AZ74" s="301"/>
      <c r="BA74" s="301"/>
      <c r="BB74" s="247">
        <v>307000</v>
      </c>
      <c r="BC74" s="247"/>
      <c r="BD74" s="247"/>
      <c r="BE74" s="247"/>
      <c r="BF74" s="247"/>
      <c r="BG74" s="303">
        <v>1.3</v>
      </c>
      <c r="BH74" s="303"/>
      <c r="BI74" s="303"/>
      <c r="BJ74" s="303"/>
      <c r="BK74" s="210"/>
    </row>
    <row r="75" spans="2:63" s="200" customFormat="1" ht="11.25" customHeight="1" x14ac:dyDescent="0.15">
      <c r="B75" s="203"/>
      <c r="C75" s="282" t="s">
        <v>689</v>
      </c>
      <c r="D75" s="282"/>
      <c r="E75" s="282"/>
      <c r="F75" s="282"/>
      <c r="G75" s="282"/>
      <c r="H75" s="282"/>
      <c r="I75" s="282"/>
      <c r="J75" s="282"/>
      <c r="K75" s="282"/>
      <c r="L75" s="282"/>
      <c r="M75" s="282"/>
      <c r="N75" s="282"/>
      <c r="O75" s="282"/>
      <c r="P75" s="210"/>
      <c r="Q75" s="207"/>
      <c r="R75" s="238">
        <v>0</v>
      </c>
      <c r="S75" s="238"/>
      <c r="T75" s="238"/>
      <c r="U75" s="238"/>
      <c r="V75" s="238"/>
      <c r="W75" s="301">
        <v>0</v>
      </c>
      <c r="X75" s="301"/>
      <c r="Y75" s="301"/>
      <c r="Z75" s="301"/>
      <c r="AA75" s="238">
        <v>0</v>
      </c>
      <c r="AB75" s="238"/>
      <c r="AC75" s="238"/>
      <c r="AD75" s="238"/>
      <c r="AE75" s="238"/>
      <c r="AF75" s="301">
        <v>0</v>
      </c>
      <c r="AG75" s="301"/>
      <c r="AH75" s="301"/>
      <c r="AI75" s="301"/>
      <c r="AJ75" s="238">
        <v>0</v>
      </c>
      <c r="AK75" s="238"/>
      <c r="AL75" s="238"/>
      <c r="AM75" s="238"/>
      <c r="AN75" s="238"/>
      <c r="AO75" s="301">
        <v>0</v>
      </c>
      <c r="AP75" s="301"/>
      <c r="AQ75" s="301"/>
      <c r="AR75" s="301"/>
      <c r="AS75" s="238">
        <v>298000</v>
      </c>
      <c r="AT75" s="238"/>
      <c r="AU75" s="238"/>
      <c r="AV75" s="238"/>
      <c r="AW75" s="238"/>
      <c r="AX75" s="301">
        <v>0</v>
      </c>
      <c r="AY75" s="301"/>
      <c r="AZ75" s="301"/>
      <c r="BA75" s="301"/>
      <c r="BB75" s="247">
        <v>302000</v>
      </c>
      <c r="BC75" s="247"/>
      <c r="BD75" s="247"/>
      <c r="BE75" s="247"/>
      <c r="BF75" s="247"/>
      <c r="BG75" s="303">
        <v>1.3</v>
      </c>
      <c r="BH75" s="303"/>
      <c r="BI75" s="303"/>
      <c r="BJ75" s="303"/>
      <c r="BK75" s="210"/>
    </row>
    <row r="76" spans="2:63" s="200" customFormat="1" ht="11.25" customHeight="1" x14ac:dyDescent="0.15">
      <c r="B76" s="203"/>
      <c r="C76" s="282" t="s">
        <v>270</v>
      </c>
      <c r="D76" s="282"/>
      <c r="E76" s="282"/>
      <c r="F76" s="282"/>
      <c r="G76" s="282"/>
      <c r="H76" s="282"/>
      <c r="I76" s="282"/>
      <c r="J76" s="282"/>
      <c r="K76" s="282"/>
      <c r="L76" s="282"/>
      <c r="M76" s="282"/>
      <c r="N76" s="282"/>
      <c r="O76" s="282"/>
      <c r="P76" s="210"/>
      <c r="Q76" s="207"/>
      <c r="R76" s="238">
        <v>345000</v>
      </c>
      <c r="S76" s="238"/>
      <c r="T76" s="238"/>
      <c r="U76" s="238"/>
      <c r="V76" s="238"/>
      <c r="W76" s="301">
        <v>0</v>
      </c>
      <c r="X76" s="301"/>
      <c r="Y76" s="301"/>
      <c r="Z76" s="301"/>
      <c r="AA76" s="238">
        <v>345000</v>
      </c>
      <c r="AB76" s="238"/>
      <c r="AC76" s="238"/>
      <c r="AD76" s="238"/>
      <c r="AE76" s="238"/>
      <c r="AF76" s="301">
        <v>0</v>
      </c>
      <c r="AG76" s="301"/>
      <c r="AH76" s="301"/>
      <c r="AI76" s="301"/>
      <c r="AJ76" s="238">
        <v>351000</v>
      </c>
      <c r="AK76" s="238"/>
      <c r="AL76" s="238"/>
      <c r="AM76" s="238"/>
      <c r="AN76" s="238"/>
      <c r="AO76" s="301">
        <v>1.7</v>
      </c>
      <c r="AP76" s="301"/>
      <c r="AQ76" s="301"/>
      <c r="AR76" s="301"/>
      <c r="AS76" s="238">
        <v>356000</v>
      </c>
      <c r="AT76" s="238"/>
      <c r="AU76" s="238"/>
      <c r="AV76" s="238"/>
      <c r="AW76" s="238"/>
      <c r="AX76" s="301">
        <v>1.4</v>
      </c>
      <c r="AY76" s="301"/>
      <c r="AZ76" s="301"/>
      <c r="BA76" s="301"/>
      <c r="BB76" s="247">
        <v>361000</v>
      </c>
      <c r="BC76" s="247"/>
      <c r="BD76" s="247"/>
      <c r="BE76" s="247"/>
      <c r="BF76" s="247"/>
      <c r="BG76" s="303">
        <v>1.4</v>
      </c>
      <c r="BH76" s="303"/>
      <c r="BI76" s="303"/>
      <c r="BJ76" s="303"/>
      <c r="BK76" s="210"/>
    </row>
    <row r="77" spans="2:63" s="200" customFormat="1" ht="11.25" customHeight="1" x14ac:dyDescent="0.15">
      <c r="B77" s="203"/>
      <c r="C77" s="282" t="s">
        <v>269</v>
      </c>
      <c r="D77" s="282"/>
      <c r="E77" s="282"/>
      <c r="F77" s="282"/>
      <c r="G77" s="282"/>
      <c r="H77" s="282"/>
      <c r="I77" s="282"/>
      <c r="J77" s="282"/>
      <c r="K77" s="282"/>
      <c r="L77" s="282"/>
      <c r="M77" s="282"/>
      <c r="N77" s="282"/>
      <c r="O77" s="282"/>
      <c r="P77" s="210"/>
      <c r="Q77" s="207"/>
      <c r="R77" s="238">
        <v>403000</v>
      </c>
      <c r="S77" s="238"/>
      <c r="T77" s="238"/>
      <c r="U77" s="238"/>
      <c r="V77" s="238"/>
      <c r="W77" s="301">
        <v>0</v>
      </c>
      <c r="X77" s="301"/>
      <c r="Y77" s="301"/>
      <c r="Z77" s="301"/>
      <c r="AA77" s="238">
        <v>406000</v>
      </c>
      <c r="AB77" s="238"/>
      <c r="AC77" s="238"/>
      <c r="AD77" s="238"/>
      <c r="AE77" s="238"/>
      <c r="AF77" s="301">
        <v>0.7</v>
      </c>
      <c r="AG77" s="301"/>
      <c r="AH77" s="301"/>
      <c r="AI77" s="301"/>
      <c r="AJ77" s="238">
        <v>436000</v>
      </c>
      <c r="AK77" s="238"/>
      <c r="AL77" s="238"/>
      <c r="AM77" s="238"/>
      <c r="AN77" s="238"/>
      <c r="AO77" s="301">
        <v>7.4</v>
      </c>
      <c r="AP77" s="301"/>
      <c r="AQ77" s="301"/>
      <c r="AR77" s="301"/>
      <c r="AS77" s="238">
        <v>450000</v>
      </c>
      <c r="AT77" s="238"/>
      <c r="AU77" s="238"/>
      <c r="AV77" s="238"/>
      <c r="AW77" s="238"/>
      <c r="AX77" s="301">
        <v>3.2</v>
      </c>
      <c r="AY77" s="301"/>
      <c r="AZ77" s="301"/>
      <c r="BA77" s="301"/>
      <c r="BB77" s="247">
        <v>470000</v>
      </c>
      <c r="BC77" s="247"/>
      <c r="BD77" s="247"/>
      <c r="BE77" s="247"/>
      <c r="BF77" s="247"/>
      <c r="BG77" s="303">
        <v>4.4000000000000004</v>
      </c>
      <c r="BH77" s="303"/>
      <c r="BI77" s="303"/>
      <c r="BJ77" s="303"/>
      <c r="BK77" s="210"/>
    </row>
    <row r="78" spans="2:63" s="200" customFormat="1" ht="11.25" customHeight="1" x14ac:dyDescent="0.15">
      <c r="B78" s="203"/>
      <c r="C78" s="210"/>
      <c r="D78" s="210"/>
      <c r="E78" s="210"/>
      <c r="F78" s="210"/>
      <c r="G78" s="210"/>
      <c r="H78" s="210"/>
      <c r="I78" s="210"/>
      <c r="J78" s="210"/>
      <c r="K78" s="210"/>
      <c r="L78" s="210"/>
      <c r="M78" s="210"/>
      <c r="N78" s="210"/>
      <c r="O78" s="210"/>
      <c r="P78" s="210"/>
      <c r="Q78" s="207"/>
      <c r="R78" s="204"/>
      <c r="S78" s="204"/>
      <c r="T78" s="204"/>
      <c r="U78" s="204"/>
      <c r="V78" s="204"/>
      <c r="W78" s="212"/>
      <c r="X78" s="212"/>
      <c r="Y78" s="212"/>
      <c r="Z78" s="212"/>
      <c r="AA78" s="204"/>
      <c r="AB78" s="204"/>
      <c r="AC78" s="204"/>
      <c r="AD78" s="204"/>
      <c r="AE78" s="204"/>
      <c r="AF78" s="212"/>
      <c r="AG78" s="212"/>
      <c r="AH78" s="212"/>
      <c r="AI78" s="212"/>
      <c r="AJ78" s="204"/>
      <c r="AK78" s="204"/>
      <c r="AL78" s="204"/>
      <c r="AM78" s="204"/>
      <c r="AN78" s="204"/>
      <c r="AO78" s="212"/>
      <c r="AP78" s="212"/>
      <c r="AQ78" s="212"/>
      <c r="AR78" s="212"/>
      <c r="AS78" s="204"/>
      <c r="AT78" s="204"/>
      <c r="AU78" s="204"/>
      <c r="AV78" s="204"/>
      <c r="AW78" s="204"/>
      <c r="AX78" s="212"/>
      <c r="AY78" s="212"/>
      <c r="AZ78" s="212"/>
      <c r="BA78" s="212"/>
      <c r="BB78" s="206"/>
      <c r="BC78" s="206"/>
      <c r="BD78" s="206"/>
      <c r="BE78" s="206"/>
      <c r="BF78" s="206"/>
      <c r="BG78" s="211"/>
      <c r="BH78" s="211"/>
      <c r="BI78" s="211"/>
      <c r="BJ78" s="211"/>
      <c r="BK78" s="210"/>
    </row>
    <row r="79" spans="2:63" s="200" customFormat="1" ht="11.25" customHeight="1" x14ac:dyDescent="0.15">
      <c r="B79" s="203"/>
      <c r="C79" s="282" t="s">
        <v>268</v>
      </c>
      <c r="D79" s="282"/>
      <c r="E79" s="282"/>
      <c r="F79" s="282"/>
      <c r="G79" s="282"/>
      <c r="H79" s="282"/>
      <c r="I79" s="282"/>
      <c r="J79" s="282"/>
      <c r="K79" s="282"/>
      <c r="L79" s="282"/>
      <c r="M79" s="282"/>
      <c r="N79" s="282"/>
      <c r="O79" s="282"/>
      <c r="P79" s="210"/>
      <c r="Q79" s="207"/>
      <c r="R79" s="238">
        <v>340000</v>
      </c>
      <c r="S79" s="238"/>
      <c r="T79" s="238"/>
      <c r="U79" s="238"/>
      <c r="V79" s="238"/>
      <c r="W79" s="301">
        <v>-0.6</v>
      </c>
      <c r="X79" s="301"/>
      <c r="Y79" s="301"/>
      <c r="Z79" s="301"/>
      <c r="AA79" s="238">
        <v>340000</v>
      </c>
      <c r="AB79" s="238"/>
      <c r="AC79" s="238"/>
      <c r="AD79" s="238"/>
      <c r="AE79" s="238"/>
      <c r="AF79" s="301">
        <v>0</v>
      </c>
      <c r="AG79" s="301"/>
      <c r="AH79" s="301"/>
      <c r="AI79" s="301"/>
      <c r="AJ79" s="238">
        <v>346000</v>
      </c>
      <c r="AK79" s="238"/>
      <c r="AL79" s="238"/>
      <c r="AM79" s="238"/>
      <c r="AN79" s="238"/>
      <c r="AO79" s="301">
        <v>1.8</v>
      </c>
      <c r="AP79" s="301"/>
      <c r="AQ79" s="301"/>
      <c r="AR79" s="301"/>
      <c r="AS79" s="238">
        <v>349000</v>
      </c>
      <c r="AT79" s="238"/>
      <c r="AU79" s="238"/>
      <c r="AV79" s="238"/>
      <c r="AW79" s="238"/>
      <c r="AX79" s="301">
        <v>0.9</v>
      </c>
      <c r="AY79" s="301"/>
      <c r="AZ79" s="301"/>
      <c r="BA79" s="301"/>
      <c r="BB79" s="247">
        <v>356000</v>
      </c>
      <c r="BC79" s="247"/>
      <c r="BD79" s="247"/>
      <c r="BE79" s="247"/>
      <c r="BF79" s="247"/>
      <c r="BG79" s="303">
        <v>2</v>
      </c>
      <c r="BH79" s="303"/>
      <c r="BI79" s="303"/>
      <c r="BJ79" s="303"/>
      <c r="BK79" s="210"/>
    </row>
    <row r="80" spans="2:63" s="200" customFormat="1" ht="11.25" customHeight="1" x14ac:dyDescent="0.15">
      <c r="B80" s="203"/>
      <c r="C80" s="282" t="s">
        <v>267</v>
      </c>
      <c r="D80" s="282"/>
      <c r="E80" s="282"/>
      <c r="F80" s="282"/>
      <c r="G80" s="282"/>
      <c r="H80" s="282"/>
      <c r="I80" s="282"/>
      <c r="J80" s="282"/>
      <c r="K80" s="282"/>
      <c r="L80" s="282"/>
      <c r="M80" s="282"/>
      <c r="N80" s="282"/>
      <c r="O80" s="282"/>
      <c r="P80" s="210"/>
      <c r="Q80" s="207"/>
      <c r="R80" s="238">
        <v>339000</v>
      </c>
      <c r="S80" s="238"/>
      <c r="T80" s="238"/>
      <c r="U80" s="238"/>
      <c r="V80" s="238"/>
      <c r="W80" s="301">
        <v>-0.6</v>
      </c>
      <c r="X80" s="301"/>
      <c r="Y80" s="301"/>
      <c r="Z80" s="301"/>
      <c r="AA80" s="238">
        <v>339000</v>
      </c>
      <c r="AB80" s="238"/>
      <c r="AC80" s="238"/>
      <c r="AD80" s="238"/>
      <c r="AE80" s="238"/>
      <c r="AF80" s="301">
        <v>0</v>
      </c>
      <c r="AG80" s="301"/>
      <c r="AH80" s="301"/>
      <c r="AI80" s="301"/>
      <c r="AJ80" s="238">
        <v>346000</v>
      </c>
      <c r="AK80" s="238"/>
      <c r="AL80" s="238"/>
      <c r="AM80" s="238"/>
      <c r="AN80" s="238"/>
      <c r="AO80" s="301">
        <v>2.1</v>
      </c>
      <c r="AP80" s="301"/>
      <c r="AQ80" s="301"/>
      <c r="AR80" s="301"/>
      <c r="AS80" s="238">
        <v>351000</v>
      </c>
      <c r="AT80" s="238"/>
      <c r="AU80" s="238"/>
      <c r="AV80" s="238"/>
      <c r="AW80" s="238"/>
      <c r="AX80" s="301">
        <v>1.4</v>
      </c>
      <c r="AY80" s="301"/>
      <c r="AZ80" s="301"/>
      <c r="BA80" s="301"/>
      <c r="BB80" s="247">
        <v>356000</v>
      </c>
      <c r="BC80" s="247"/>
      <c r="BD80" s="247"/>
      <c r="BE80" s="247"/>
      <c r="BF80" s="247"/>
      <c r="BG80" s="303">
        <v>1.4</v>
      </c>
      <c r="BH80" s="303"/>
      <c r="BI80" s="303"/>
      <c r="BJ80" s="303"/>
      <c r="BK80" s="210"/>
    </row>
    <row r="81" spans="2:63" s="200" customFormat="1" ht="11.25" customHeight="1" x14ac:dyDescent="0.15">
      <c r="B81" s="203"/>
      <c r="C81" s="282" t="s">
        <v>266</v>
      </c>
      <c r="D81" s="282"/>
      <c r="E81" s="282"/>
      <c r="F81" s="282"/>
      <c r="G81" s="282"/>
      <c r="H81" s="282"/>
      <c r="I81" s="282"/>
      <c r="J81" s="282"/>
      <c r="K81" s="282"/>
      <c r="L81" s="282"/>
      <c r="M81" s="282"/>
      <c r="N81" s="282"/>
      <c r="O81" s="282"/>
      <c r="P81" s="210"/>
      <c r="Q81" s="207"/>
      <c r="R81" s="238">
        <v>408000</v>
      </c>
      <c r="S81" s="238"/>
      <c r="T81" s="238"/>
      <c r="U81" s="238"/>
      <c r="V81" s="238"/>
      <c r="W81" s="301">
        <v>0</v>
      </c>
      <c r="X81" s="301"/>
      <c r="Y81" s="301"/>
      <c r="Z81" s="301"/>
      <c r="AA81" s="238">
        <v>408000</v>
      </c>
      <c r="AB81" s="238"/>
      <c r="AC81" s="238"/>
      <c r="AD81" s="238"/>
      <c r="AE81" s="238"/>
      <c r="AF81" s="301">
        <v>0</v>
      </c>
      <c r="AG81" s="301"/>
      <c r="AH81" s="301"/>
      <c r="AI81" s="301"/>
      <c r="AJ81" s="238">
        <v>417000</v>
      </c>
      <c r="AK81" s="238"/>
      <c r="AL81" s="238"/>
      <c r="AM81" s="238"/>
      <c r="AN81" s="238"/>
      <c r="AO81" s="301">
        <v>2.2000000000000002</v>
      </c>
      <c r="AP81" s="301"/>
      <c r="AQ81" s="301"/>
      <c r="AR81" s="301"/>
      <c r="AS81" s="238">
        <v>425000</v>
      </c>
      <c r="AT81" s="238"/>
      <c r="AU81" s="238"/>
      <c r="AV81" s="238"/>
      <c r="AW81" s="238"/>
      <c r="AX81" s="301">
        <v>1.9</v>
      </c>
      <c r="AY81" s="301"/>
      <c r="AZ81" s="301"/>
      <c r="BA81" s="301"/>
      <c r="BB81" s="247">
        <v>436000</v>
      </c>
      <c r="BC81" s="247"/>
      <c r="BD81" s="247"/>
      <c r="BE81" s="247"/>
      <c r="BF81" s="247"/>
      <c r="BG81" s="303">
        <v>2.6</v>
      </c>
      <c r="BH81" s="303"/>
      <c r="BI81" s="303"/>
      <c r="BJ81" s="303"/>
      <c r="BK81" s="210"/>
    </row>
    <row r="82" spans="2:63" ht="11.25" customHeight="1" x14ac:dyDescent="0.15">
      <c r="B82" s="9"/>
      <c r="C82" s="9"/>
      <c r="D82" s="9"/>
      <c r="E82" s="9"/>
      <c r="F82" s="9"/>
      <c r="G82" s="9"/>
      <c r="H82" s="9"/>
      <c r="I82" s="9"/>
      <c r="J82" s="9"/>
      <c r="K82" s="9"/>
      <c r="L82" s="9"/>
      <c r="M82" s="9"/>
      <c r="N82" s="9"/>
      <c r="O82" s="9"/>
      <c r="P82" s="9"/>
      <c r="Q82" s="20"/>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row>
    <row r="83" spans="2:63" s="5" customFormat="1" ht="11.25" customHeight="1" x14ac:dyDescent="0.15">
      <c r="P83" s="210"/>
    </row>
    <row r="84" spans="2:63" s="5" customFormat="1" ht="11.25" customHeight="1" x14ac:dyDescent="0.15">
      <c r="P84" s="210"/>
    </row>
    <row r="85" spans="2:63" ht="11.25" customHeight="1" x14ac:dyDescent="0.15">
      <c r="P85" s="200"/>
    </row>
    <row r="86" spans="2:63" ht="11.25" customHeight="1" x14ac:dyDescent="0.15">
      <c r="P86" s="200"/>
    </row>
    <row r="87" spans="2:63" ht="11.25" customHeight="1" x14ac:dyDescent="0.15">
      <c r="P87" s="200"/>
    </row>
    <row r="88" spans="2:63" ht="11.25" customHeight="1" x14ac:dyDescent="0.15">
      <c r="P88" s="200"/>
    </row>
    <row r="89" spans="2:63" ht="11.25" customHeight="1" x14ac:dyDescent="0.15">
      <c r="P89" s="200"/>
    </row>
    <row r="90" spans="2:63" ht="11.25" customHeight="1" x14ac:dyDescent="0.15">
      <c r="P90" s="200"/>
    </row>
    <row r="91" spans="2:63" ht="11.25" customHeight="1" x14ac:dyDescent="0.15">
      <c r="P91" s="200"/>
    </row>
    <row r="92" spans="2:63" ht="11.25" customHeight="1" x14ac:dyDescent="0.15">
      <c r="P92" s="200"/>
    </row>
    <row r="93" spans="2:63" ht="11.25" customHeight="1" x14ac:dyDescent="0.15">
      <c r="P93" s="200"/>
    </row>
    <row r="94" spans="2:63" ht="11.25" customHeight="1" x14ac:dyDescent="0.15">
      <c r="P94" s="200"/>
    </row>
    <row r="95" spans="2:63" ht="11.25" customHeight="1" x14ac:dyDescent="0.15">
      <c r="P95" s="200"/>
    </row>
    <row r="96" spans="2:63" ht="11.25" customHeight="1" x14ac:dyDescent="0.15">
      <c r="P96" s="200"/>
    </row>
    <row r="97" spans="16:16" ht="11.25" customHeight="1" x14ac:dyDescent="0.15">
      <c r="P97" s="200"/>
    </row>
    <row r="98" spans="16:16" ht="11.25" customHeight="1" x14ac:dyDescent="0.15">
      <c r="P98" s="200"/>
    </row>
    <row r="99" spans="16:16" ht="11.25" customHeight="1" x14ac:dyDescent="0.15">
      <c r="P99" s="200"/>
    </row>
    <row r="100" spans="16:16" ht="11.25" customHeight="1" x14ac:dyDescent="0.15">
      <c r="P100" s="200"/>
    </row>
    <row r="101" spans="16:16" ht="11.25" customHeight="1" x14ac:dyDescent="0.15">
      <c r="P101" s="200"/>
    </row>
    <row r="102" spans="16:16" ht="11.25" customHeight="1" x14ac:dyDescent="0.15">
      <c r="P102" s="200"/>
    </row>
    <row r="103" spans="16:16" ht="11.25" customHeight="1" x14ac:dyDescent="0.15">
      <c r="P103" s="200"/>
    </row>
    <row r="104" spans="16:16" ht="11.25" customHeight="1" x14ac:dyDescent="0.15">
      <c r="P104" s="200"/>
    </row>
    <row r="105" spans="16:16" ht="11.25" customHeight="1" x14ac:dyDescent="0.15">
      <c r="P105" s="200"/>
    </row>
    <row r="106" spans="16:16" ht="11.25" customHeight="1" x14ac:dyDescent="0.15">
      <c r="P106" s="200"/>
    </row>
    <row r="107" spans="16:16" ht="11.25" customHeight="1" x14ac:dyDescent="0.15">
      <c r="P107" s="200"/>
    </row>
    <row r="108" spans="16:16" ht="11.25" customHeight="1" x14ac:dyDescent="0.15">
      <c r="P108" s="200"/>
    </row>
    <row r="109" spans="16:16" ht="11.25" customHeight="1" x14ac:dyDescent="0.15">
      <c r="P109" s="200"/>
    </row>
    <row r="110" spans="16:16" ht="11.25" customHeight="1" x14ac:dyDescent="0.15">
      <c r="P110" s="200"/>
    </row>
    <row r="111" spans="16:16" ht="11.25" customHeight="1" x14ac:dyDescent="0.15">
      <c r="P111" s="200"/>
    </row>
    <row r="112" spans="16:16" ht="11.25" customHeight="1" x14ac:dyDescent="0.15">
      <c r="P112" s="200"/>
    </row>
    <row r="113" spans="16:16" ht="11.25" customHeight="1" x14ac:dyDescent="0.15">
      <c r="P113" s="200"/>
    </row>
    <row r="114" spans="16:16" ht="11.25" customHeight="1" x14ac:dyDescent="0.15">
      <c r="P114" s="200"/>
    </row>
    <row r="115" spans="16:16" ht="11.25" customHeight="1" x14ac:dyDescent="0.15">
      <c r="P115" s="200"/>
    </row>
    <row r="116" spans="16:16" ht="11.25" customHeight="1" x14ac:dyDescent="0.15">
      <c r="P116" s="200"/>
    </row>
    <row r="117" spans="16:16" ht="11.25" customHeight="1" x14ac:dyDescent="0.15">
      <c r="P117" s="200"/>
    </row>
    <row r="118" spans="16:16" ht="11.25" customHeight="1" x14ac:dyDescent="0.15">
      <c r="P118" s="200"/>
    </row>
    <row r="119" spans="16:16" ht="11.25" customHeight="1" x14ac:dyDescent="0.15">
      <c r="P119" s="200"/>
    </row>
    <row r="120" spans="16:16" ht="11.25" customHeight="1" x14ac:dyDescent="0.15">
      <c r="P120" s="200"/>
    </row>
    <row r="121" spans="16:16" ht="11.25" customHeight="1" x14ac:dyDescent="0.15">
      <c r="P121" s="200"/>
    </row>
    <row r="122" spans="16:16" ht="11.25" customHeight="1" x14ac:dyDescent="0.15">
      <c r="P122" s="200"/>
    </row>
    <row r="123" spans="16:16" ht="11.25" customHeight="1" x14ac:dyDescent="0.15">
      <c r="P123" s="200"/>
    </row>
    <row r="124" spans="16:16" ht="11.25" customHeight="1" x14ac:dyDescent="0.15">
      <c r="P124" s="200"/>
    </row>
    <row r="125" spans="16:16" ht="11.25" customHeight="1" x14ac:dyDescent="0.15">
      <c r="P125" s="200"/>
    </row>
    <row r="126" spans="16:16" ht="11.25" customHeight="1" x14ac:dyDescent="0.15">
      <c r="P126" s="200"/>
    </row>
    <row r="127" spans="16:16" ht="11.25" customHeight="1" x14ac:dyDescent="0.15">
      <c r="P127" s="200"/>
    </row>
    <row r="128" spans="16:16" ht="11.25" customHeight="1" x14ac:dyDescent="0.15">
      <c r="P128" s="200"/>
    </row>
    <row r="129" spans="16:16" ht="11.25" customHeight="1" x14ac:dyDescent="0.15">
      <c r="P129" s="200"/>
    </row>
    <row r="130" spans="16:16" ht="11.25" customHeight="1" x14ac:dyDescent="0.15">
      <c r="P130" s="200"/>
    </row>
    <row r="131" spans="16:16" ht="11.25" customHeight="1" x14ac:dyDescent="0.15">
      <c r="P131" s="200"/>
    </row>
    <row r="132" spans="16:16" ht="11.25" customHeight="1" x14ac:dyDescent="0.15">
      <c r="P132" s="200"/>
    </row>
    <row r="133" spans="16:16" ht="11.25" customHeight="1" x14ac:dyDescent="0.15">
      <c r="P133" s="200"/>
    </row>
    <row r="134" spans="16:16" ht="11.25" customHeight="1" x14ac:dyDescent="0.15">
      <c r="P134" s="200"/>
    </row>
    <row r="135" spans="16:16" ht="11.25" customHeight="1" x14ac:dyDescent="0.15">
      <c r="P135" s="200"/>
    </row>
    <row r="136" spans="16:16" ht="11.25" customHeight="1" x14ac:dyDescent="0.15">
      <c r="P136" s="200"/>
    </row>
    <row r="137" spans="16:16" ht="11.25" customHeight="1" x14ac:dyDescent="0.15">
      <c r="P137" s="200"/>
    </row>
    <row r="138" spans="16:16" ht="11.25" customHeight="1" x14ac:dyDescent="0.15">
      <c r="P138" s="200"/>
    </row>
    <row r="139" spans="16:16" ht="11.25" customHeight="1" x14ac:dyDescent="0.15">
      <c r="P139" s="200"/>
    </row>
    <row r="140" spans="16:16" ht="11.25" customHeight="1" x14ac:dyDescent="0.15">
      <c r="P140" s="200"/>
    </row>
    <row r="141" spans="16:16" ht="11.25" customHeight="1" x14ac:dyDescent="0.15">
      <c r="P141" s="200"/>
    </row>
    <row r="142" spans="16:16" ht="11.25" customHeight="1" x14ac:dyDescent="0.15">
      <c r="P142" s="200"/>
    </row>
    <row r="143" spans="16:16" ht="11.25" customHeight="1" x14ac:dyDescent="0.15">
      <c r="P143" s="200"/>
    </row>
    <row r="144" spans="16:16" ht="11.25" customHeight="1" x14ac:dyDescent="0.15">
      <c r="P144" s="200"/>
    </row>
    <row r="145" spans="16:64" ht="11.25" customHeight="1" x14ac:dyDescent="0.15">
      <c r="P145" s="200"/>
    </row>
    <row r="146" spans="16:64" ht="11.25" customHeight="1" x14ac:dyDescent="0.15">
      <c r="P146" s="200"/>
    </row>
    <row r="147" spans="16:64" ht="11.25" customHeight="1" x14ac:dyDescent="0.15">
      <c r="P147" s="200"/>
    </row>
    <row r="148" spans="16:64" ht="11.25" customHeight="1" x14ac:dyDescent="0.15">
      <c r="P148" s="200"/>
    </row>
    <row r="149" spans="16:64" ht="11.25" customHeight="1" x14ac:dyDescent="0.15">
      <c r="P149" s="200"/>
    </row>
    <row r="150" spans="16:64" ht="11.25" customHeight="1" x14ac:dyDescent="0.15">
      <c r="P150" s="200"/>
    </row>
    <row r="151" spans="16:64" ht="11.25" customHeight="1" x14ac:dyDescent="0.15">
      <c r="P151" s="200"/>
    </row>
    <row r="152" spans="16:64" ht="11.25" customHeight="1" x14ac:dyDescent="0.15">
      <c r="P152" s="200"/>
    </row>
    <row r="153" spans="16:64" ht="11.25" customHeight="1" x14ac:dyDescent="0.15">
      <c r="P153" s="200"/>
    </row>
    <row r="154" spans="16:64" ht="11.25" customHeight="1" x14ac:dyDescent="0.15">
      <c r="P154" s="200"/>
    </row>
    <row r="155" spans="16:64" ht="11.25" customHeight="1" x14ac:dyDescent="0.15">
      <c r="P155" s="200"/>
    </row>
    <row r="156" spans="16:64" ht="11.25" customHeight="1" x14ac:dyDescent="0.15">
      <c r="P156" s="200"/>
      <c r="BK156" s="16"/>
      <c r="BL156" s="5"/>
    </row>
    <row r="157" spans="16:64" ht="11.25" customHeight="1" x14ac:dyDescent="0.15">
      <c r="P157" s="200"/>
      <c r="BK157" s="16"/>
      <c r="BL157" s="5"/>
    </row>
    <row r="158" spans="16:64" ht="11.25" customHeight="1" x14ac:dyDescent="0.15">
      <c r="P158" s="200"/>
      <c r="BK158" s="16"/>
      <c r="BL158" s="5"/>
    </row>
    <row r="159" spans="16:64" ht="11.25" customHeight="1" x14ac:dyDescent="0.15">
      <c r="P159" s="200"/>
      <c r="BK159" s="16"/>
      <c r="BL159" s="5"/>
    </row>
    <row r="160" spans="16:64" ht="11.25" customHeight="1" x14ac:dyDescent="0.15">
      <c r="P160" s="200"/>
      <c r="BK160" s="16"/>
      <c r="BL160" s="5"/>
    </row>
    <row r="161" spans="16:64" ht="11.25" customHeight="1" x14ac:dyDescent="0.15">
      <c r="P161" s="200"/>
      <c r="BK161" s="16"/>
      <c r="BL161" s="5"/>
    </row>
    <row r="162" spans="16:64" ht="11.25" customHeight="1" x14ac:dyDescent="0.15">
      <c r="P162" s="200"/>
      <c r="BK162" s="16"/>
      <c r="BL162" s="5"/>
    </row>
    <row r="163" spans="16:64" ht="11.25" customHeight="1" x14ac:dyDescent="0.15">
      <c r="P163" s="200"/>
      <c r="BK163" s="16"/>
      <c r="BL163" s="5"/>
    </row>
    <row r="164" spans="16:64" ht="11.25" customHeight="1" x14ac:dyDescent="0.15">
      <c r="P164" s="200"/>
      <c r="BK164" s="16"/>
      <c r="BL164" s="5"/>
    </row>
    <row r="165" spans="16:64" ht="11.25" customHeight="1" x14ac:dyDescent="0.15">
      <c r="P165" s="200"/>
      <c r="BK165" s="16"/>
      <c r="BL165" s="5"/>
    </row>
    <row r="166" spans="16:64" ht="11.25" customHeight="1" x14ac:dyDescent="0.15">
      <c r="P166" s="200"/>
      <c r="BK166" s="16"/>
      <c r="BL166" s="5"/>
    </row>
    <row r="167" spans="16:64" ht="11.25" customHeight="1" x14ac:dyDescent="0.15">
      <c r="P167" s="200"/>
      <c r="BK167" s="16"/>
      <c r="BL167" s="5"/>
    </row>
    <row r="168" spans="16:64" ht="11.25" customHeight="1" x14ac:dyDescent="0.15">
      <c r="P168" s="200"/>
      <c r="BK168" s="16"/>
      <c r="BL168" s="5"/>
    </row>
    <row r="169" spans="16:64" ht="11.25" customHeight="1" x14ac:dyDescent="0.15">
      <c r="P169" s="200"/>
      <c r="BK169" s="16"/>
      <c r="BL169" s="5"/>
    </row>
    <row r="170" spans="16:64" ht="11.25" customHeight="1" x14ac:dyDescent="0.15">
      <c r="P170" s="200"/>
      <c r="BK170" s="16"/>
      <c r="BL170" s="5"/>
    </row>
    <row r="171" spans="16:64" ht="11.25" customHeight="1" x14ac:dyDescent="0.15">
      <c r="P171" s="200"/>
      <c r="BK171" s="16"/>
      <c r="BL171" s="5"/>
    </row>
    <row r="172" spans="16:64" ht="11.25" customHeight="1" x14ac:dyDescent="0.15">
      <c r="P172" s="200"/>
      <c r="BK172" s="16"/>
      <c r="BL172" s="5"/>
    </row>
    <row r="173" spans="16:64" ht="11.25" customHeight="1" x14ac:dyDescent="0.15">
      <c r="P173" s="200"/>
      <c r="BK173" s="16"/>
      <c r="BL173" s="5"/>
    </row>
    <row r="174" spans="16:64" ht="11.25" customHeight="1" x14ac:dyDescent="0.15">
      <c r="P174" s="200"/>
      <c r="BK174" s="16"/>
      <c r="BL174" s="5"/>
    </row>
    <row r="175" spans="16:64" ht="11.25" customHeight="1" x14ac:dyDescent="0.15">
      <c r="P175" s="200"/>
      <c r="BK175" s="16"/>
      <c r="BL175" s="5"/>
    </row>
    <row r="176" spans="16:64" ht="11.25" customHeight="1" x14ac:dyDescent="0.15">
      <c r="P176" s="200"/>
      <c r="BK176" s="16"/>
      <c r="BL176" s="5"/>
    </row>
    <row r="177" spans="16:64" ht="11.25" customHeight="1" x14ac:dyDescent="0.15">
      <c r="P177" s="200"/>
      <c r="BK177" s="16"/>
      <c r="BL177" s="5"/>
    </row>
    <row r="178" spans="16:64" ht="11.25" customHeight="1" x14ac:dyDescent="0.15">
      <c r="P178" s="200"/>
      <c r="BK178" s="16"/>
      <c r="BL178" s="5"/>
    </row>
    <row r="179" spans="16:64" ht="11.25" customHeight="1" x14ac:dyDescent="0.15">
      <c r="P179" s="200"/>
      <c r="BK179" s="16"/>
      <c r="BL179" s="5"/>
    </row>
    <row r="180" spans="16:64" ht="11.25" customHeight="1" x14ac:dyDescent="0.15">
      <c r="P180" s="200"/>
      <c r="BK180" s="16"/>
      <c r="BL180" s="5"/>
    </row>
    <row r="181" spans="16:64" ht="11.25" customHeight="1" x14ac:dyDescent="0.15">
      <c r="P181" s="200"/>
      <c r="BK181" s="16"/>
      <c r="BL181" s="5"/>
    </row>
    <row r="182" spans="16:64" ht="11.25" customHeight="1" x14ac:dyDescent="0.15">
      <c r="P182" s="200"/>
      <c r="BK182" s="16"/>
      <c r="BL182" s="5"/>
    </row>
    <row r="183" spans="16:64" ht="11.25" customHeight="1" x14ac:dyDescent="0.15">
      <c r="P183" s="200"/>
      <c r="BK183" s="16"/>
      <c r="BL183" s="5"/>
    </row>
    <row r="184" spans="16:64" ht="11.25" customHeight="1" x14ac:dyDescent="0.15">
      <c r="P184" s="200"/>
      <c r="BK184" s="16"/>
      <c r="BL184" s="5"/>
    </row>
    <row r="185" spans="16:64" ht="11.25" customHeight="1" x14ac:dyDescent="0.15">
      <c r="P185" s="200"/>
      <c r="BK185" s="16"/>
      <c r="BL185" s="5"/>
    </row>
    <row r="186" spans="16:64" ht="11.25" customHeight="1" x14ac:dyDescent="0.15">
      <c r="P186" s="200"/>
      <c r="BK186" s="16"/>
      <c r="BL186" s="5"/>
    </row>
    <row r="187" spans="16:64" ht="11.25" customHeight="1" x14ac:dyDescent="0.15">
      <c r="P187" s="200"/>
      <c r="BK187" s="16"/>
      <c r="BL187" s="5"/>
    </row>
    <row r="188" spans="16:64" ht="11.25" customHeight="1" x14ac:dyDescent="0.15">
      <c r="P188" s="200"/>
      <c r="BK188" s="16"/>
      <c r="BL188" s="5"/>
    </row>
    <row r="189" spans="16:64" ht="11.25" customHeight="1" x14ac:dyDescent="0.15">
      <c r="P189" s="200"/>
      <c r="BK189" s="16"/>
      <c r="BL189" s="5"/>
    </row>
    <row r="190" spans="16:64" ht="11.25" customHeight="1" x14ac:dyDescent="0.15">
      <c r="P190" s="200"/>
      <c r="BK190" s="16"/>
      <c r="BL190" s="5"/>
    </row>
    <row r="191" spans="16:64" ht="11.25" customHeight="1" x14ac:dyDescent="0.15">
      <c r="P191" s="200"/>
      <c r="BK191" s="16"/>
      <c r="BL191" s="5"/>
    </row>
    <row r="192" spans="16:64" ht="11.25" customHeight="1" x14ac:dyDescent="0.15">
      <c r="P192" s="200"/>
      <c r="BK192" s="16"/>
      <c r="BL192" s="5"/>
    </row>
    <row r="193" spans="16:64" ht="11.25" customHeight="1" x14ac:dyDescent="0.15">
      <c r="P193" s="200"/>
      <c r="BK193" s="16"/>
      <c r="BL193" s="5"/>
    </row>
    <row r="194" spans="16:64" ht="11.25" customHeight="1" x14ac:dyDescent="0.15">
      <c r="P194" s="200"/>
      <c r="BK194" s="16"/>
      <c r="BL194" s="5"/>
    </row>
    <row r="195" spans="16:64" ht="11.25" customHeight="1" x14ac:dyDescent="0.15">
      <c r="P195" s="200"/>
      <c r="BK195" s="16"/>
      <c r="BL195" s="5"/>
    </row>
    <row r="196" spans="16:64" ht="11.25" customHeight="1" x14ac:dyDescent="0.15">
      <c r="P196" s="200"/>
      <c r="BK196" s="16"/>
      <c r="BL196" s="5"/>
    </row>
    <row r="197" spans="16:64" ht="11.25" customHeight="1" x14ac:dyDescent="0.15">
      <c r="P197" s="200"/>
      <c r="BK197" s="16"/>
      <c r="BL197" s="5"/>
    </row>
    <row r="198" spans="16:64" ht="11.25" customHeight="1" x14ac:dyDescent="0.15">
      <c r="P198" s="200"/>
      <c r="BK198" s="16"/>
      <c r="BL198" s="5"/>
    </row>
    <row r="199" spans="16:64" ht="11.25" customHeight="1" x14ac:dyDescent="0.15">
      <c r="P199" s="200"/>
      <c r="BK199" s="16"/>
      <c r="BL199" s="5"/>
    </row>
    <row r="200" spans="16:64" ht="11.25" customHeight="1" x14ac:dyDescent="0.15">
      <c r="P200" s="200"/>
      <c r="BK200" s="16"/>
      <c r="BL200" s="5"/>
    </row>
    <row r="201" spans="16:64" ht="11.25" customHeight="1" x14ac:dyDescent="0.15">
      <c r="P201" s="200"/>
      <c r="BK201" s="16"/>
      <c r="BL201" s="5"/>
    </row>
    <row r="202" spans="16:64" ht="11.25" customHeight="1" x14ac:dyDescent="0.15">
      <c r="P202" s="200"/>
      <c r="BK202" s="16"/>
      <c r="BL202" s="5"/>
    </row>
    <row r="203" spans="16:64" ht="11.25" customHeight="1" x14ac:dyDescent="0.15">
      <c r="P203" s="200"/>
      <c r="BK203" s="16"/>
      <c r="BL203" s="5"/>
    </row>
    <row r="204" spans="16:64" ht="11.25" customHeight="1" x14ac:dyDescent="0.15">
      <c r="P204" s="200"/>
      <c r="BK204" s="16"/>
      <c r="BL204" s="5"/>
    </row>
    <row r="205" spans="16:64" ht="11.25" customHeight="1" x14ac:dyDescent="0.15">
      <c r="P205" s="200"/>
      <c r="BK205" s="16"/>
      <c r="BL205" s="5"/>
    </row>
    <row r="206" spans="16:64" ht="11.25" customHeight="1" x14ac:dyDescent="0.15">
      <c r="P206" s="200"/>
      <c r="BK206" s="16"/>
      <c r="BL206" s="5"/>
    </row>
    <row r="207" spans="16:64" ht="11.25" customHeight="1" x14ac:dyDescent="0.15">
      <c r="P207" s="200"/>
      <c r="BK207" s="16"/>
      <c r="BL207" s="5"/>
    </row>
    <row r="208" spans="16:64" ht="11.25" customHeight="1" x14ac:dyDescent="0.15">
      <c r="P208" s="200"/>
      <c r="BK208" s="16"/>
      <c r="BL208" s="5"/>
    </row>
    <row r="209" spans="16:64" ht="11.25" customHeight="1" x14ac:dyDescent="0.15">
      <c r="P209" s="200"/>
      <c r="BK209" s="16"/>
      <c r="BL209" s="5"/>
    </row>
    <row r="210" spans="16:64" ht="11.25" customHeight="1" x14ac:dyDescent="0.15">
      <c r="P210" s="200"/>
      <c r="BK210" s="16"/>
      <c r="BL210" s="5"/>
    </row>
    <row r="211" spans="16:64" ht="11.25" customHeight="1" x14ac:dyDescent="0.15">
      <c r="P211" s="200"/>
      <c r="BK211" s="16"/>
      <c r="BL211" s="5"/>
    </row>
    <row r="212" spans="16:64" ht="11.25" customHeight="1" x14ac:dyDescent="0.15">
      <c r="P212" s="200"/>
      <c r="BK212" s="16"/>
      <c r="BL212" s="5"/>
    </row>
    <row r="213" spans="16:64" ht="11.25" customHeight="1" x14ac:dyDescent="0.15">
      <c r="P213" s="200"/>
      <c r="BK213" s="16"/>
      <c r="BL213" s="5"/>
    </row>
    <row r="214" spans="16:64" ht="11.25" customHeight="1" x14ac:dyDescent="0.15">
      <c r="P214" s="200"/>
      <c r="BK214" s="16"/>
      <c r="BL214" s="5"/>
    </row>
    <row r="215" spans="16:64" ht="11.25" customHeight="1" x14ac:dyDescent="0.15">
      <c r="P215" s="200"/>
      <c r="BK215" s="16"/>
      <c r="BL215" s="5"/>
    </row>
    <row r="216" spans="16:64" ht="11.25" customHeight="1" x14ac:dyDescent="0.15">
      <c r="P216" s="200"/>
      <c r="BK216" s="16"/>
      <c r="BL216" s="5"/>
    </row>
    <row r="217" spans="16:64" ht="11.25" customHeight="1" x14ac:dyDescent="0.15">
      <c r="P217" s="200"/>
      <c r="BK217" s="16"/>
      <c r="BL217" s="5"/>
    </row>
    <row r="218" spans="16:64" ht="11.25" customHeight="1" x14ac:dyDescent="0.15">
      <c r="P218" s="200"/>
      <c r="BK218" s="16"/>
      <c r="BL218" s="5"/>
    </row>
    <row r="219" spans="16:64" ht="11.25" customHeight="1" x14ac:dyDescent="0.15">
      <c r="P219" s="200"/>
      <c r="BK219" s="16"/>
      <c r="BL219" s="5"/>
    </row>
    <row r="220" spans="16:64" ht="11.25" customHeight="1" x14ac:dyDescent="0.15">
      <c r="P220" s="200"/>
      <c r="BK220" s="16"/>
      <c r="BL220" s="5"/>
    </row>
    <row r="221" spans="16:64" ht="11.25" customHeight="1" x14ac:dyDescent="0.15">
      <c r="P221" s="200"/>
      <c r="BK221" s="16"/>
      <c r="BL221" s="5"/>
    </row>
    <row r="222" spans="16:64" ht="11.25" customHeight="1" x14ac:dyDescent="0.15">
      <c r="P222" s="200"/>
      <c r="BK222" s="16"/>
      <c r="BL222" s="5"/>
    </row>
    <row r="223" spans="16:64" ht="11.25" customHeight="1" x14ac:dyDescent="0.15">
      <c r="P223" s="200"/>
      <c r="BK223" s="16"/>
      <c r="BL223" s="5"/>
    </row>
    <row r="224" spans="16:64" ht="11.25" customHeight="1" x14ac:dyDescent="0.15">
      <c r="P224" s="200"/>
      <c r="BK224" s="16"/>
      <c r="BL224" s="5"/>
    </row>
    <row r="225" spans="16:64" ht="11.25" customHeight="1" x14ac:dyDescent="0.15">
      <c r="P225" s="200"/>
      <c r="BK225" s="16"/>
      <c r="BL225" s="5"/>
    </row>
    <row r="226" spans="16:64" ht="11.25" customHeight="1" x14ac:dyDescent="0.15">
      <c r="P226" s="200"/>
      <c r="BK226" s="16"/>
      <c r="BL226" s="5"/>
    </row>
    <row r="227" spans="16:64" ht="11.25" customHeight="1" x14ac:dyDescent="0.15">
      <c r="P227" s="200"/>
      <c r="BK227" s="16"/>
      <c r="BL227" s="5"/>
    </row>
    <row r="228" spans="16:64" ht="11.25" customHeight="1" x14ac:dyDescent="0.15">
      <c r="P228" s="200"/>
      <c r="BK228" s="16"/>
      <c r="BL228" s="5"/>
    </row>
    <row r="229" spans="16:64" ht="11.25" customHeight="1" x14ac:dyDescent="0.15">
      <c r="P229" s="200"/>
      <c r="BK229" s="16"/>
      <c r="BL229" s="5"/>
    </row>
    <row r="230" spans="16:64" ht="11.25" customHeight="1" x14ac:dyDescent="0.15">
      <c r="P230" s="200"/>
      <c r="BK230" s="16"/>
      <c r="BL230" s="5"/>
    </row>
    <row r="231" spans="16:64" ht="11.25" customHeight="1" x14ac:dyDescent="0.15">
      <c r="P231" s="200"/>
      <c r="BK231" s="16"/>
      <c r="BL231" s="5"/>
    </row>
    <row r="232" spans="16:64" ht="11.25" customHeight="1" x14ac:dyDescent="0.15">
      <c r="P232" s="200"/>
      <c r="BK232" s="16"/>
      <c r="BL232" s="5"/>
    </row>
    <row r="233" spans="16:64" ht="11.25" customHeight="1" x14ac:dyDescent="0.15">
      <c r="P233" s="200"/>
      <c r="BK233" s="16"/>
      <c r="BL233" s="5"/>
    </row>
    <row r="234" spans="16:64" ht="11.25" customHeight="1" x14ac:dyDescent="0.15">
      <c r="P234" s="200"/>
      <c r="BK234" s="16"/>
      <c r="BL234" s="5"/>
    </row>
    <row r="235" spans="16:64" ht="11.25" customHeight="1" x14ac:dyDescent="0.15">
      <c r="P235" s="200"/>
      <c r="BK235" s="16"/>
      <c r="BL235" s="5"/>
    </row>
    <row r="236" spans="16:64" ht="11.25" customHeight="1" x14ac:dyDescent="0.15">
      <c r="P236" s="200"/>
      <c r="BK236" s="16"/>
      <c r="BL236" s="5"/>
    </row>
    <row r="237" spans="16:64" ht="11.25" customHeight="1" x14ac:dyDescent="0.15">
      <c r="P237" s="200"/>
      <c r="BK237" s="16"/>
      <c r="BL237" s="5"/>
    </row>
    <row r="238" spans="16:64" ht="11.25" customHeight="1" x14ac:dyDescent="0.15">
      <c r="P238" s="200"/>
      <c r="BK238" s="16"/>
      <c r="BL238" s="5"/>
    </row>
    <row r="239" spans="16:64" ht="11.25" customHeight="1" x14ac:dyDescent="0.15">
      <c r="P239" s="200"/>
      <c r="BK239" s="16"/>
      <c r="BL239" s="5"/>
    </row>
    <row r="240" spans="16:64" ht="11.25" customHeight="1" x14ac:dyDescent="0.15">
      <c r="P240" s="200"/>
      <c r="BK240" s="16"/>
      <c r="BL240" s="5"/>
    </row>
    <row r="241" spans="16:64" ht="11.25" customHeight="1" x14ac:dyDescent="0.15">
      <c r="P241" s="200"/>
      <c r="BK241" s="16"/>
      <c r="BL241" s="5"/>
    </row>
    <row r="242" spans="16:64" ht="11.25" customHeight="1" x14ac:dyDescent="0.15">
      <c r="P242" s="200"/>
      <c r="BK242" s="16"/>
      <c r="BL242" s="5"/>
    </row>
    <row r="243" spans="16:64" ht="11.25" customHeight="1" x14ac:dyDescent="0.15">
      <c r="P243" s="200"/>
      <c r="BK243" s="16"/>
      <c r="BL243" s="5"/>
    </row>
    <row r="244" spans="16:64" ht="11.25" customHeight="1" x14ac:dyDescent="0.15">
      <c r="P244" s="200"/>
      <c r="BK244" s="16"/>
      <c r="BL244" s="5"/>
    </row>
    <row r="245" spans="16:64" ht="11.25" customHeight="1" x14ac:dyDescent="0.15">
      <c r="P245" s="200"/>
      <c r="BK245" s="16"/>
      <c r="BL245" s="5"/>
    </row>
    <row r="246" spans="16:64" ht="11.25" customHeight="1" x14ac:dyDescent="0.15">
      <c r="P246" s="200"/>
      <c r="BK246" s="16"/>
      <c r="BL246" s="5"/>
    </row>
    <row r="247" spans="16:64" ht="11.25" customHeight="1" x14ac:dyDescent="0.15">
      <c r="P247" s="200"/>
      <c r="BK247" s="16"/>
      <c r="BL247" s="5"/>
    </row>
    <row r="248" spans="16:64" ht="11.25" customHeight="1" x14ac:dyDescent="0.15">
      <c r="P248" s="200"/>
      <c r="BK248" s="16"/>
      <c r="BL248" s="5"/>
    </row>
    <row r="249" spans="16:64" ht="11.25" customHeight="1" x14ac:dyDescent="0.15">
      <c r="P249" s="200"/>
      <c r="BK249" s="16"/>
      <c r="BL249" s="5"/>
    </row>
    <row r="250" spans="16:64" ht="11.25" customHeight="1" x14ac:dyDescent="0.15">
      <c r="P250" s="200"/>
      <c r="BK250" s="16"/>
      <c r="BL250" s="5"/>
    </row>
    <row r="251" spans="16:64" ht="11.25" customHeight="1" x14ac:dyDescent="0.15">
      <c r="P251" s="200"/>
      <c r="BK251" s="16"/>
      <c r="BL251" s="5"/>
    </row>
    <row r="252" spans="16:64" ht="11.25" customHeight="1" x14ac:dyDescent="0.15">
      <c r="P252" s="200"/>
      <c r="BK252" s="16"/>
      <c r="BL252" s="5"/>
    </row>
    <row r="253" spans="16:64" ht="11.25" customHeight="1" x14ac:dyDescent="0.15">
      <c r="P253" s="200"/>
      <c r="BK253" s="16"/>
      <c r="BL253" s="5"/>
    </row>
    <row r="254" spans="16:64" ht="11.25" customHeight="1" x14ac:dyDescent="0.15">
      <c r="P254" s="200"/>
      <c r="BK254" s="16"/>
      <c r="BL254" s="5"/>
    </row>
    <row r="255" spans="16:64" ht="11.25" customHeight="1" x14ac:dyDescent="0.15">
      <c r="P255" s="200"/>
      <c r="BK255" s="16"/>
      <c r="BL255" s="5"/>
    </row>
    <row r="256" spans="16:64" ht="11.25" customHeight="1" x14ac:dyDescent="0.15">
      <c r="P256" s="200"/>
      <c r="BK256" s="16"/>
      <c r="BL256" s="5"/>
    </row>
    <row r="257" spans="16:64" ht="11.25" customHeight="1" x14ac:dyDescent="0.15">
      <c r="P257" s="200"/>
      <c r="BK257" s="16"/>
      <c r="BL257" s="5"/>
    </row>
    <row r="258" spans="16:64" ht="11.25" customHeight="1" x14ac:dyDescent="0.15">
      <c r="P258" s="200"/>
      <c r="BK258" s="16"/>
      <c r="BL258" s="5"/>
    </row>
    <row r="259" spans="16:64" ht="11.25" customHeight="1" x14ac:dyDescent="0.15">
      <c r="P259" s="200"/>
      <c r="BK259" s="16"/>
      <c r="BL259" s="5"/>
    </row>
    <row r="260" spans="16:64" ht="11.25" customHeight="1" x14ac:dyDescent="0.15">
      <c r="P260" s="200"/>
      <c r="BK260" s="16"/>
      <c r="BL260" s="5"/>
    </row>
    <row r="261" spans="16:64" ht="11.25" customHeight="1" x14ac:dyDescent="0.15">
      <c r="P261" s="200"/>
      <c r="BK261" s="16"/>
      <c r="BL261" s="5"/>
    </row>
    <row r="262" spans="16:64" ht="11.25" customHeight="1" x14ac:dyDescent="0.15">
      <c r="P262" s="200"/>
      <c r="BK262" s="16"/>
      <c r="BL262" s="5"/>
    </row>
    <row r="263" spans="16:64" ht="11.25" customHeight="1" x14ac:dyDescent="0.15">
      <c r="P263" s="200"/>
      <c r="BK263" s="16"/>
      <c r="BL263" s="5"/>
    </row>
    <row r="264" spans="16:64" ht="11.25" customHeight="1" x14ac:dyDescent="0.15">
      <c r="P264" s="200"/>
      <c r="BK264" s="16"/>
      <c r="BL264" s="5"/>
    </row>
    <row r="265" spans="16:64" ht="11.25" customHeight="1" x14ac:dyDescent="0.15">
      <c r="P265" s="200"/>
      <c r="BK265" s="16"/>
      <c r="BL265" s="5"/>
    </row>
    <row r="266" spans="16:64" ht="11.25" customHeight="1" x14ac:dyDescent="0.15">
      <c r="P266" s="200"/>
      <c r="BK266" s="16"/>
      <c r="BL266" s="5"/>
    </row>
    <row r="267" spans="16:64" ht="11.25" customHeight="1" x14ac:dyDescent="0.15">
      <c r="P267" s="200"/>
      <c r="BK267" s="16"/>
      <c r="BL267" s="5"/>
    </row>
    <row r="268" spans="16:64" ht="11.25" customHeight="1" x14ac:dyDescent="0.15">
      <c r="P268" s="200"/>
      <c r="BK268" s="16"/>
      <c r="BL268" s="5"/>
    </row>
    <row r="269" spans="16:64" ht="11.25" customHeight="1" x14ac:dyDescent="0.15">
      <c r="P269" s="200"/>
      <c r="BK269" s="16"/>
      <c r="BL269" s="5"/>
    </row>
    <row r="270" spans="16:64" ht="11.25" customHeight="1" x14ac:dyDescent="0.15">
      <c r="P270" s="200"/>
      <c r="BK270" s="16"/>
      <c r="BL270" s="5"/>
    </row>
    <row r="271" spans="16:64" ht="11.25" customHeight="1" x14ac:dyDescent="0.15">
      <c r="P271" s="200"/>
      <c r="BK271" s="16"/>
      <c r="BL271" s="5"/>
    </row>
    <row r="272" spans="16:64" ht="11.25" customHeight="1" x14ac:dyDescent="0.15">
      <c r="P272" s="200"/>
      <c r="BK272" s="16"/>
      <c r="BL272" s="5"/>
    </row>
    <row r="273" spans="16:64" ht="11.25" customHeight="1" x14ac:dyDescent="0.15">
      <c r="P273" s="200"/>
      <c r="BK273" s="16"/>
      <c r="BL273" s="5"/>
    </row>
    <row r="274" spans="16:64" ht="11.25" customHeight="1" x14ac:dyDescent="0.15">
      <c r="P274" s="200"/>
      <c r="BK274" s="16"/>
      <c r="BL274" s="5"/>
    </row>
    <row r="275" spans="16:64" ht="11.25" customHeight="1" x14ac:dyDescent="0.15">
      <c r="P275" s="200"/>
      <c r="BK275" s="16"/>
      <c r="BL275" s="5"/>
    </row>
    <row r="276" spans="16:64" ht="11.25" customHeight="1" x14ac:dyDescent="0.15">
      <c r="P276" s="200"/>
      <c r="BK276" s="16"/>
      <c r="BL276" s="5"/>
    </row>
    <row r="277" spans="16:64" ht="11.25" customHeight="1" x14ac:dyDescent="0.15">
      <c r="P277" s="200"/>
      <c r="BK277" s="16"/>
      <c r="BL277" s="5"/>
    </row>
    <row r="278" spans="16:64" ht="11.25" customHeight="1" x14ac:dyDescent="0.15">
      <c r="P278" s="200"/>
      <c r="BK278" s="16"/>
      <c r="BL278" s="5"/>
    </row>
    <row r="279" spans="16:64" ht="11.25" customHeight="1" x14ac:dyDescent="0.15">
      <c r="P279" s="200"/>
      <c r="BK279" s="16"/>
      <c r="BL279" s="5"/>
    </row>
    <row r="280" spans="16:64" ht="11.25" customHeight="1" x14ac:dyDescent="0.15">
      <c r="P280" s="200"/>
      <c r="BK280" s="16"/>
      <c r="BL280" s="5"/>
    </row>
    <row r="281" spans="16:64" ht="11.25" customHeight="1" x14ac:dyDescent="0.15">
      <c r="P281" s="200"/>
      <c r="BK281" s="16"/>
      <c r="BL281" s="5"/>
    </row>
    <row r="282" spans="16:64" ht="11.25" customHeight="1" x14ac:dyDescent="0.15">
      <c r="P282" s="200"/>
      <c r="BK282" s="16"/>
      <c r="BL282" s="5"/>
    </row>
    <row r="283" spans="16:64" ht="11.25" customHeight="1" x14ac:dyDescent="0.15">
      <c r="P283" s="200"/>
      <c r="BK283" s="16"/>
      <c r="BL283" s="5"/>
    </row>
    <row r="284" spans="16:64" ht="11.25" customHeight="1" x14ac:dyDescent="0.15">
      <c r="P284" s="200"/>
      <c r="BK284" s="16"/>
      <c r="BL284" s="5"/>
    </row>
    <row r="285" spans="16:64" ht="11.25" customHeight="1" x14ac:dyDescent="0.15">
      <c r="P285" s="200"/>
      <c r="BK285" s="16"/>
      <c r="BL285" s="5"/>
    </row>
    <row r="286" spans="16:64" ht="11.25" customHeight="1" x14ac:dyDescent="0.15">
      <c r="P286" s="200"/>
      <c r="BK286" s="16"/>
      <c r="BL286" s="5"/>
    </row>
    <row r="287" spans="16:64" ht="11.25" customHeight="1" x14ac:dyDescent="0.15">
      <c r="P287" s="200"/>
      <c r="BK287" s="16"/>
      <c r="BL287" s="5"/>
    </row>
    <row r="288" spans="16:64" ht="11.25" customHeight="1" x14ac:dyDescent="0.15">
      <c r="P288" s="200"/>
      <c r="BK288" s="16"/>
      <c r="BL288" s="5"/>
    </row>
    <row r="289" spans="16:64" ht="11.25" customHeight="1" x14ac:dyDescent="0.15">
      <c r="P289" s="200"/>
      <c r="BK289" s="16"/>
      <c r="BL289" s="5"/>
    </row>
    <row r="290" spans="16:64" ht="11.25" customHeight="1" x14ac:dyDescent="0.15">
      <c r="P290" s="200"/>
      <c r="BK290" s="16"/>
      <c r="BL290" s="5"/>
    </row>
    <row r="291" spans="16:64" ht="11.25" customHeight="1" x14ac:dyDescent="0.15">
      <c r="P291" s="200"/>
      <c r="BK291" s="16"/>
      <c r="BL291" s="5"/>
    </row>
    <row r="292" spans="16:64" ht="11.25" customHeight="1" x14ac:dyDescent="0.15">
      <c r="P292" s="200"/>
      <c r="BK292" s="16"/>
      <c r="BL292" s="5"/>
    </row>
    <row r="293" spans="16:64" ht="11.25" customHeight="1" x14ac:dyDescent="0.15">
      <c r="P293" s="200"/>
      <c r="BK293" s="16"/>
      <c r="BL293" s="5"/>
    </row>
    <row r="294" spans="16:64" ht="11.25" customHeight="1" x14ac:dyDescent="0.15">
      <c r="P294" s="200"/>
      <c r="BK294" s="16"/>
      <c r="BL294" s="5"/>
    </row>
    <row r="295" spans="16:64" ht="11.25" customHeight="1" x14ac:dyDescent="0.15">
      <c r="P295" s="200"/>
      <c r="BK295" s="16"/>
      <c r="BL295" s="5"/>
    </row>
    <row r="296" spans="16:64" ht="11.25" customHeight="1" x14ac:dyDescent="0.15">
      <c r="P296" s="200"/>
      <c r="BK296" s="16"/>
      <c r="BL296" s="5"/>
    </row>
    <row r="297" spans="16:64" ht="11.25" customHeight="1" x14ac:dyDescent="0.15">
      <c r="P297" s="200"/>
      <c r="BK297" s="16"/>
      <c r="BL297" s="5"/>
    </row>
    <row r="298" spans="16:64" ht="11.25" customHeight="1" x14ac:dyDescent="0.15">
      <c r="P298" s="200"/>
      <c r="BK298" s="16"/>
      <c r="BL298" s="5"/>
    </row>
    <row r="299" spans="16:64" ht="11.25" customHeight="1" x14ac:dyDescent="0.15">
      <c r="P299" s="200"/>
      <c r="BK299" s="16"/>
      <c r="BL299" s="5"/>
    </row>
    <row r="300" spans="16:64" ht="11.25" customHeight="1" x14ac:dyDescent="0.15">
      <c r="P300" s="200"/>
      <c r="BK300" s="16"/>
      <c r="BL300" s="5"/>
    </row>
    <row r="301" spans="16:64" ht="11.25" customHeight="1" x14ac:dyDescent="0.15">
      <c r="P301" s="200"/>
      <c r="BK301" s="16"/>
      <c r="BL301" s="5"/>
    </row>
    <row r="302" spans="16:64" ht="11.25" customHeight="1" x14ac:dyDescent="0.15">
      <c r="P302" s="200"/>
      <c r="BK302" s="16"/>
      <c r="BL302" s="5"/>
    </row>
    <row r="303" spans="16:64" ht="11.25" customHeight="1" x14ac:dyDescent="0.15">
      <c r="P303" s="200"/>
      <c r="BK303" s="16"/>
      <c r="BL303" s="5"/>
    </row>
    <row r="304" spans="16:64" ht="11.25" customHeight="1" x14ac:dyDescent="0.15">
      <c r="P304" s="200"/>
      <c r="BK304" s="16"/>
      <c r="BL304" s="5"/>
    </row>
    <row r="305" spans="16:64" ht="11.25" customHeight="1" x14ac:dyDescent="0.15">
      <c r="P305" s="200"/>
      <c r="BK305" s="16"/>
      <c r="BL305" s="5"/>
    </row>
    <row r="306" spans="16:64" ht="11.25" customHeight="1" x14ac:dyDescent="0.15">
      <c r="P306" s="200"/>
      <c r="BK306" s="16"/>
      <c r="BL306" s="5"/>
    </row>
    <row r="307" spans="16:64" ht="11.25" customHeight="1" x14ac:dyDescent="0.15">
      <c r="P307" s="200"/>
      <c r="BK307" s="16"/>
      <c r="BL307" s="5"/>
    </row>
    <row r="308" spans="16:64" ht="11.25" customHeight="1" x14ac:dyDescent="0.15">
      <c r="P308" s="200"/>
      <c r="BK308" s="16"/>
      <c r="BL308" s="5"/>
    </row>
    <row r="309" spans="16:64" ht="11.25" customHeight="1" x14ac:dyDescent="0.15">
      <c r="P309" s="200"/>
      <c r="BK309" s="16"/>
      <c r="BL309" s="5"/>
    </row>
    <row r="310" spans="16:64" ht="11.25" customHeight="1" x14ac:dyDescent="0.15">
      <c r="P310" s="200"/>
      <c r="BK310" s="16"/>
      <c r="BL310" s="5"/>
    </row>
    <row r="311" spans="16:64" ht="11.25" customHeight="1" x14ac:dyDescent="0.15">
      <c r="P311" s="200"/>
      <c r="BK311" s="16"/>
      <c r="BL311" s="5"/>
    </row>
    <row r="312" spans="16:64" ht="11.25" customHeight="1" x14ac:dyDescent="0.15">
      <c r="P312" s="200"/>
      <c r="BK312" s="16"/>
      <c r="BL312" s="5"/>
    </row>
    <row r="313" spans="16:64" ht="11.25" customHeight="1" x14ac:dyDescent="0.15">
      <c r="P313" s="200"/>
      <c r="BK313" s="16"/>
      <c r="BL313" s="5"/>
    </row>
    <row r="314" spans="16:64" ht="11.25" customHeight="1" x14ac:dyDescent="0.15">
      <c r="P314" s="200"/>
      <c r="BK314" s="16"/>
      <c r="BL314" s="5"/>
    </row>
    <row r="315" spans="16:64" ht="11.25" customHeight="1" x14ac:dyDescent="0.15">
      <c r="P315" s="200"/>
      <c r="BK315" s="16"/>
      <c r="BL315" s="5"/>
    </row>
    <row r="316" spans="16:64" ht="11.25" customHeight="1" x14ac:dyDescent="0.15">
      <c r="P316" s="200"/>
      <c r="BK316" s="16"/>
      <c r="BL316" s="5"/>
    </row>
    <row r="317" spans="16:64" ht="11.25" customHeight="1" x14ac:dyDescent="0.15">
      <c r="P317" s="200"/>
      <c r="BK317" s="16"/>
      <c r="BL317" s="5"/>
    </row>
    <row r="318" spans="16:64" ht="11.25" customHeight="1" x14ac:dyDescent="0.15">
      <c r="P318" s="200"/>
      <c r="BK318" s="16"/>
      <c r="BL318" s="5"/>
    </row>
    <row r="319" spans="16:64" ht="11.25" customHeight="1" x14ac:dyDescent="0.15">
      <c r="P319" s="200"/>
      <c r="BK319" s="16"/>
      <c r="BL319" s="5"/>
    </row>
    <row r="320" spans="16:64" ht="11.25" customHeight="1" x14ac:dyDescent="0.15">
      <c r="P320" s="200"/>
      <c r="BK320" s="16"/>
      <c r="BL320" s="5"/>
    </row>
    <row r="321" spans="16:64" ht="11.25" customHeight="1" x14ac:dyDescent="0.15">
      <c r="P321" s="200"/>
      <c r="BK321" s="16"/>
      <c r="BL321" s="5"/>
    </row>
    <row r="322" spans="16:64" ht="11.25" customHeight="1" x14ac:dyDescent="0.15">
      <c r="P322" s="200"/>
      <c r="BK322" s="16"/>
      <c r="BL322" s="5"/>
    </row>
    <row r="323" spans="16:64" ht="11.25" customHeight="1" x14ac:dyDescent="0.15">
      <c r="P323" s="200"/>
      <c r="BK323" s="16"/>
      <c r="BL323" s="5"/>
    </row>
    <row r="324" spans="16:64" ht="11.25" customHeight="1" x14ac:dyDescent="0.15">
      <c r="P324" s="200"/>
      <c r="BK324" s="16"/>
      <c r="BL324" s="5"/>
    </row>
    <row r="325" spans="16:64" ht="11.25" customHeight="1" x14ac:dyDescent="0.15">
      <c r="P325" s="200"/>
      <c r="BK325" s="16"/>
      <c r="BL325" s="5"/>
    </row>
    <row r="326" spans="16:64" ht="11.25" customHeight="1" x14ac:dyDescent="0.15">
      <c r="P326" s="200"/>
      <c r="BK326" s="16"/>
      <c r="BL326" s="5"/>
    </row>
    <row r="327" spans="16:64" ht="11.25" customHeight="1" x14ac:dyDescent="0.15">
      <c r="P327" s="200"/>
      <c r="BK327" s="16"/>
      <c r="BL327" s="5"/>
    </row>
    <row r="328" spans="16:64" ht="11.25" customHeight="1" x14ac:dyDescent="0.15">
      <c r="P328" s="200"/>
      <c r="BK328" s="16"/>
      <c r="BL328" s="5"/>
    </row>
    <row r="329" spans="16:64" ht="11.25" customHeight="1" x14ac:dyDescent="0.15">
      <c r="P329" s="200"/>
      <c r="BK329" s="16"/>
      <c r="BL329" s="5"/>
    </row>
    <row r="330" spans="16:64" ht="11.25" customHeight="1" x14ac:dyDescent="0.15">
      <c r="P330" s="200"/>
      <c r="BK330" s="16"/>
      <c r="BL330" s="5"/>
    </row>
    <row r="331" spans="16:64" ht="11.25" customHeight="1" x14ac:dyDescent="0.15">
      <c r="P331" s="200"/>
      <c r="BK331" s="16"/>
      <c r="BL331" s="5"/>
    </row>
    <row r="332" spans="16:64" ht="11.25" customHeight="1" x14ac:dyDescent="0.15">
      <c r="P332" s="200"/>
      <c r="BK332" s="16"/>
      <c r="BL332" s="5"/>
    </row>
    <row r="333" spans="16:64" ht="11.25" customHeight="1" x14ac:dyDescent="0.15">
      <c r="P333" s="200"/>
      <c r="BK333" s="16"/>
      <c r="BL333" s="5"/>
    </row>
    <row r="334" spans="16:64" ht="11.25" customHeight="1" x14ac:dyDescent="0.15">
      <c r="P334" s="200"/>
      <c r="BK334" s="16"/>
      <c r="BL334" s="5"/>
    </row>
    <row r="335" spans="16:64" ht="11.25" customHeight="1" x14ac:dyDescent="0.15">
      <c r="P335" s="200"/>
      <c r="BK335" s="16"/>
      <c r="BL335" s="5"/>
    </row>
    <row r="336" spans="16:64" ht="11.25" customHeight="1" x14ac:dyDescent="0.15">
      <c r="P336" s="200"/>
      <c r="BK336" s="16"/>
      <c r="BL336" s="5"/>
    </row>
    <row r="337" spans="16:64" ht="11.25" customHeight="1" x14ac:dyDescent="0.15">
      <c r="P337" s="200"/>
      <c r="BK337" s="16"/>
      <c r="BL337" s="5"/>
    </row>
    <row r="338" spans="16:64" ht="11.25" customHeight="1" x14ac:dyDescent="0.15">
      <c r="P338" s="200"/>
      <c r="BK338" s="16"/>
      <c r="BL338" s="5"/>
    </row>
    <row r="339" spans="16:64" ht="11.25" customHeight="1" x14ac:dyDescent="0.15">
      <c r="P339" s="200"/>
      <c r="BK339" s="16"/>
      <c r="BL339" s="5"/>
    </row>
    <row r="340" spans="16:64" ht="11.25" customHeight="1" x14ac:dyDescent="0.15">
      <c r="P340" s="200"/>
      <c r="BK340" s="16"/>
      <c r="BL340" s="5"/>
    </row>
    <row r="341" spans="16:64" ht="11.25" customHeight="1" x14ac:dyDescent="0.15">
      <c r="P341" s="200"/>
      <c r="BK341" s="16"/>
      <c r="BL341" s="5"/>
    </row>
    <row r="342" spans="16:64" ht="11.25" customHeight="1" x14ac:dyDescent="0.15">
      <c r="P342" s="200"/>
      <c r="BK342" s="16"/>
      <c r="BL342" s="5"/>
    </row>
    <row r="343" spans="16:64" ht="11.25" customHeight="1" x14ac:dyDescent="0.15">
      <c r="P343" s="200"/>
      <c r="BK343" s="16"/>
      <c r="BL343" s="5"/>
    </row>
    <row r="344" spans="16:64" ht="11.25" customHeight="1" x14ac:dyDescent="0.15">
      <c r="P344" s="200"/>
      <c r="BK344" s="16"/>
      <c r="BL344" s="5"/>
    </row>
    <row r="345" spans="16:64" ht="11.25" customHeight="1" x14ac:dyDescent="0.15">
      <c r="P345" s="200"/>
      <c r="BK345" s="16"/>
      <c r="BL345" s="5"/>
    </row>
    <row r="346" spans="16:64" ht="11.25" customHeight="1" x14ac:dyDescent="0.15">
      <c r="P346" s="200"/>
      <c r="BK346" s="16"/>
      <c r="BL346" s="5"/>
    </row>
    <row r="347" spans="16:64" ht="11.25" customHeight="1" x14ac:dyDescent="0.15">
      <c r="P347" s="200"/>
      <c r="BK347" s="16"/>
      <c r="BL347" s="5"/>
    </row>
    <row r="348" spans="16:64" ht="11.25" customHeight="1" x14ac:dyDescent="0.15">
      <c r="P348" s="200"/>
      <c r="BK348" s="16"/>
      <c r="BL348" s="5"/>
    </row>
    <row r="349" spans="16:64" ht="11.25" customHeight="1" x14ac:dyDescent="0.15">
      <c r="P349" s="200"/>
      <c r="BK349" s="16"/>
      <c r="BL349" s="5"/>
    </row>
    <row r="350" spans="16:64" ht="11.25" customHeight="1" x14ac:dyDescent="0.15">
      <c r="P350" s="200"/>
      <c r="BK350" s="16"/>
      <c r="BL350" s="5"/>
    </row>
    <row r="351" spans="16:64" ht="11.25" customHeight="1" x14ac:dyDescent="0.15">
      <c r="P351" s="200"/>
      <c r="BK351" s="16"/>
      <c r="BL351" s="5"/>
    </row>
    <row r="352" spans="16:64" ht="11.25" customHeight="1" x14ac:dyDescent="0.15">
      <c r="P352" s="200"/>
      <c r="BK352" s="16"/>
      <c r="BL352" s="5"/>
    </row>
    <row r="353" spans="16:64" ht="11.25" customHeight="1" x14ac:dyDescent="0.15">
      <c r="P353" s="200"/>
      <c r="BK353" s="16"/>
      <c r="BL353" s="5"/>
    </row>
    <row r="354" spans="16:64" ht="11.25" customHeight="1" x14ac:dyDescent="0.15">
      <c r="P354" s="200"/>
      <c r="BK354" s="16"/>
      <c r="BL354" s="5"/>
    </row>
    <row r="355" spans="16:64" ht="11.25" customHeight="1" x14ac:dyDescent="0.15">
      <c r="P355" s="200"/>
      <c r="BK355" s="16"/>
      <c r="BL355" s="5"/>
    </row>
    <row r="356" spans="16:64" ht="11.25" customHeight="1" x14ac:dyDescent="0.15">
      <c r="P356" s="200"/>
      <c r="BK356" s="16"/>
      <c r="BL356" s="5"/>
    </row>
    <row r="357" spans="16:64" ht="11.25" customHeight="1" x14ac:dyDescent="0.15">
      <c r="P357" s="200"/>
      <c r="BK357" s="16"/>
      <c r="BL357" s="5"/>
    </row>
    <row r="358" spans="16:64" ht="11.25" customHeight="1" x14ac:dyDescent="0.15">
      <c r="P358" s="200"/>
      <c r="BK358" s="16"/>
      <c r="BL358" s="5"/>
    </row>
    <row r="359" spans="16:64" ht="11.25" customHeight="1" x14ac:dyDescent="0.15">
      <c r="P359" s="200"/>
      <c r="BK359" s="16"/>
      <c r="BL359" s="5"/>
    </row>
    <row r="360" spans="16:64" ht="11.25" customHeight="1" x14ac:dyDescent="0.15">
      <c r="P360" s="200"/>
      <c r="BK360" s="16"/>
      <c r="BL360" s="5"/>
    </row>
    <row r="361" spans="16:64" ht="11.25" customHeight="1" x14ac:dyDescent="0.15">
      <c r="P361" s="200"/>
      <c r="BK361" s="16"/>
      <c r="BL361" s="5"/>
    </row>
    <row r="362" spans="16:64" ht="11.25" customHeight="1" x14ac:dyDescent="0.15">
      <c r="P362" s="200"/>
      <c r="BK362" s="16"/>
      <c r="BL362" s="5"/>
    </row>
    <row r="363" spans="16:64" ht="11.25" customHeight="1" x14ac:dyDescent="0.15">
      <c r="P363" s="200"/>
      <c r="BK363" s="16"/>
      <c r="BL363" s="5"/>
    </row>
    <row r="364" spans="16:64" ht="11.25" customHeight="1" x14ac:dyDescent="0.15">
      <c r="P364" s="200"/>
      <c r="BK364" s="16"/>
      <c r="BL364" s="5"/>
    </row>
    <row r="365" spans="16:64" ht="11.25" customHeight="1" x14ac:dyDescent="0.15">
      <c r="P365" s="200"/>
      <c r="BK365" s="16"/>
      <c r="BL365" s="5"/>
    </row>
    <row r="366" spans="16:64" ht="11.25" customHeight="1" x14ac:dyDescent="0.15">
      <c r="P366" s="200"/>
      <c r="BK366" s="16"/>
      <c r="BL366" s="5"/>
    </row>
    <row r="367" spans="16:64" ht="11.25" customHeight="1" x14ac:dyDescent="0.15">
      <c r="P367" s="200"/>
      <c r="BK367" s="16"/>
      <c r="BL367" s="5"/>
    </row>
    <row r="368" spans="16:64" ht="11.25" customHeight="1" x14ac:dyDescent="0.15">
      <c r="P368" s="200"/>
      <c r="BK368" s="16"/>
      <c r="BL368" s="5"/>
    </row>
    <row r="369" spans="16:64" ht="11.25" customHeight="1" x14ac:dyDescent="0.15">
      <c r="P369" s="200"/>
      <c r="BK369" s="16"/>
      <c r="BL369" s="5"/>
    </row>
    <row r="370" spans="16:64" ht="11.25" customHeight="1" x14ac:dyDescent="0.15">
      <c r="P370" s="200"/>
      <c r="BK370" s="16"/>
      <c r="BL370" s="5"/>
    </row>
    <row r="371" spans="16:64" ht="11.25" customHeight="1" x14ac:dyDescent="0.15">
      <c r="P371" s="200"/>
      <c r="BK371" s="16"/>
      <c r="BL371" s="5"/>
    </row>
    <row r="372" spans="16:64" ht="11.25" customHeight="1" x14ac:dyDescent="0.15">
      <c r="P372" s="200"/>
      <c r="BK372" s="16"/>
      <c r="BL372" s="5"/>
    </row>
    <row r="373" spans="16:64" ht="11.25" customHeight="1" x14ac:dyDescent="0.15">
      <c r="P373" s="200"/>
      <c r="BK373" s="16"/>
      <c r="BL373" s="5"/>
    </row>
    <row r="374" spans="16:64" ht="11.25" customHeight="1" x14ac:dyDescent="0.15">
      <c r="P374" s="200"/>
      <c r="BK374" s="16"/>
      <c r="BL374" s="5"/>
    </row>
    <row r="375" spans="16:64" ht="11.25" customHeight="1" x14ac:dyDescent="0.15">
      <c r="P375" s="200"/>
      <c r="BK375" s="16"/>
      <c r="BL375" s="5"/>
    </row>
    <row r="376" spans="16:64" ht="11.25" customHeight="1" x14ac:dyDescent="0.15">
      <c r="P376" s="200"/>
      <c r="BK376" s="16"/>
      <c r="BL376" s="5"/>
    </row>
    <row r="377" spans="16:64" ht="11.25" customHeight="1" x14ac:dyDescent="0.15">
      <c r="P377" s="200"/>
      <c r="BK377" s="16"/>
      <c r="BL377" s="5"/>
    </row>
    <row r="378" spans="16:64" ht="11.25" customHeight="1" x14ac:dyDescent="0.15">
      <c r="P378" s="200"/>
      <c r="BK378" s="16"/>
      <c r="BL378" s="5"/>
    </row>
    <row r="379" spans="16:64" ht="11.25" customHeight="1" x14ac:dyDescent="0.15">
      <c r="P379" s="200"/>
      <c r="BK379" s="16"/>
      <c r="BL379" s="5"/>
    </row>
    <row r="380" spans="16:64" ht="11.25" customHeight="1" x14ac:dyDescent="0.15">
      <c r="P380" s="200"/>
      <c r="BK380" s="16"/>
      <c r="BL380" s="5"/>
    </row>
    <row r="381" spans="16:64" ht="11.25" customHeight="1" x14ac:dyDescent="0.15">
      <c r="P381" s="200"/>
      <c r="BK381" s="16"/>
      <c r="BL381" s="5"/>
    </row>
    <row r="382" spans="16:64" ht="11.25" customHeight="1" x14ac:dyDescent="0.15">
      <c r="P382" s="200"/>
      <c r="BK382" s="16"/>
      <c r="BL382" s="5"/>
    </row>
    <row r="383" spans="16:64" ht="11.25" customHeight="1" x14ac:dyDescent="0.15">
      <c r="P383" s="200"/>
      <c r="BK383" s="16"/>
      <c r="BL383" s="5"/>
    </row>
    <row r="384" spans="16:64" ht="11.25" customHeight="1" x14ac:dyDescent="0.15">
      <c r="P384" s="200"/>
      <c r="BK384" s="16"/>
      <c r="BL384" s="5"/>
    </row>
    <row r="385" spans="16:64" ht="11.25" customHeight="1" x14ac:dyDescent="0.15">
      <c r="P385" s="200"/>
      <c r="BK385" s="16"/>
      <c r="BL385" s="5"/>
    </row>
    <row r="386" spans="16:64" ht="11.25" customHeight="1" x14ac:dyDescent="0.15">
      <c r="P386" s="200"/>
      <c r="BK386" s="16"/>
      <c r="BL386" s="5"/>
    </row>
    <row r="387" spans="16:64" ht="11.25" customHeight="1" x14ac:dyDescent="0.15">
      <c r="P387" s="200"/>
      <c r="BK387" s="16"/>
      <c r="BL387" s="5"/>
    </row>
    <row r="388" spans="16:64" ht="11.25" customHeight="1" x14ac:dyDescent="0.15">
      <c r="P388" s="200"/>
      <c r="BK388" s="16"/>
      <c r="BL388" s="5"/>
    </row>
    <row r="389" spans="16:64" ht="11.25" customHeight="1" x14ac:dyDescent="0.15">
      <c r="P389" s="200"/>
      <c r="BK389" s="16"/>
      <c r="BL389" s="5"/>
    </row>
    <row r="390" spans="16:64" ht="11.25" customHeight="1" x14ac:dyDescent="0.15">
      <c r="P390" s="200"/>
      <c r="BK390" s="16"/>
      <c r="BL390" s="5"/>
    </row>
    <row r="391" spans="16:64" ht="11.25" customHeight="1" x14ac:dyDescent="0.15">
      <c r="P391" s="200"/>
      <c r="BK391" s="16"/>
      <c r="BL391" s="5"/>
    </row>
    <row r="392" spans="16:64" ht="11.25" customHeight="1" x14ac:dyDescent="0.15">
      <c r="P392" s="200"/>
      <c r="BK392" s="16"/>
      <c r="BL392" s="5"/>
    </row>
    <row r="393" spans="16:64" ht="11.25" customHeight="1" x14ac:dyDescent="0.15">
      <c r="P393" s="200"/>
      <c r="BK393" s="16"/>
      <c r="BL393" s="5"/>
    </row>
    <row r="394" spans="16:64" ht="11.25" customHeight="1" x14ac:dyDescent="0.15">
      <c r="P394" s="200"/>
      <c r="BK394" s="16"/>
      <c r="BL394" s="5"/>
    </row>
    <row r="395" spans="16:64" ht="11.25" customHeight="1" x14ac:dyDescent="0.15">
      <c r="P395" s="200"/>
      <c r="BK395" s="16"/>
      <c r="BL395" s="5"/>
    </row>
    <row r="396" spans="16:64" ht="11.25" customHeight="1" x14ac:dyDescent="0.15">
      <c r="P396" s="200"/>
      <c r="BK396" s="16"/>
      <c r="BL396" s="5"/>
    </row>
    <row r="397" spans="16:64" ht="11.25" customHeight="1" x14ac:dyDescent="0.15">
      <c r="P397" s="200"/>
      <c r="BK397" s="16"/>
      <c r="BL397" s="5"/>
    </row>
    <row r="398" spans="16:64" ht="11.25" customHeight="1" x14ac:dyDescent="0.15">
      <c r="P398" s="200"/>
      <c r="BK398" s="16"/>
      <c r="BL398" s="5"/>
    </row>
    <row r="399" spans="16:64" ht="11.25" customHeight="1" x14ac:dyDescent="0.15">
      <c r="P399" s="200"/>
      <c r="BK399" s="16"/>
      <c r="BL399" s="5"/>
    </row>
    <row r="400" spans="16:64" ht="11.25" customHeight="1" x14ac:dyDescent="0.15">
      <c r="P400" s="200"/>
      <c r="BK400" s="16"/>
      <c r="BL400" s="5"/>
    </row>
    <row r="401" spans="16:64" ht="11.25" customHeight="1" x14ac:dyDescent="0.15">
      <c r="P401" s="200"/>
      <c r="BK401" s="16"/>
      <c r="BL401" s="5"/>
    </row>
    <row r="402" spans="16:64" ht="11.25" customHeight="1" x14ac:dyDescent="0.15">
      <c r="P402" s="200"/>
      <c r="BK402" s="16"/>
      <c r="BL402" s="5"/>
    </row>
    <row r="403" spans="16:64" ht="11.25" customHeight="1" x14ac:dyDescent="0.15">
      <c r="P403" s="200"/>
      <c r="BK403" s="16"/>
      <c r="BL403" s="5"/>
    </row>
    <row r="404" spans="16:64" ht="11.25" customHeight="1" x14ac:dyDescent="0.15">
      <c r="P404" s="200"/>
      <c r="BK404" s="16"/>
      <c r="BL404" s="5"/>
    </row>
    <row r="405" spans="16:64" ht="11.25" customHeight="1" x14ac:dyDescent="0.15">
      <c r="P405" s="200"/>
      <c r="BK405" s="16"/>
      <c r="BL405" s="5"/>
    </row>
    <row r="406" spans="16:64" ht="11.25" customHeight="1" x14ac:dyDescent="0.15">
      <c r="P406" s="200"/>
      <c r="BK406" s="16"/>
      <c r="BL406" s="5"/>
    </row>
    <row r="407" spans="16:64" ht="11.25" customHeight="1" x14ac:dyDescent="0.15">
      <c r="P407" s="200"/>
      <c r="BK407" s="16"/>
      <c r="BL407" s="5"/>
    </row>
    <row r="408" spans="16:64" ht="11.25" customHeight="1" x14ac:dyDescent="0.15">
      <c r="P408" s="200"/>
      <c r="BK408" s="16"/>
      <c r="BL408" s="5"/>
    </row>
    <row r="409" spans="16:64" ht="11.25" customHeight="1" x14ac:dyDescent="0.15">
      <c r="P409" s="200"/>
      <c r="BK409" s="16"/>
      <c r="BL409" s="5"/>
    </row>
    <row r="410" spans="16:64" ht="11.25" customHeight="1" x14ac:dyDescent="0.15">
      <c r="P410" s="200"/>
      <c r="BK410" s="16"/>
      <c r="BL410" s="5"/>
    </row>
    <row r="411" spans="16:64" ht="11.25" customHeight="1" x14ac:dyDescent="0.15">
      <c r="P411" s="200"/>
      <c r="BK411" s="16"/>
      <c r="BL411" s="5"/>
    </row>
    <row r="412" spans="16:64" ht="11.25" customHeight="1" x14ac:dyDescent="0.15">
      <c r="P412" s="200"/>
      <c r="BK412" s="16"/>
      <c r="BL412" s="5"/>
    </row>
    <row r="413" spans="16:64" ht="11.25" customHeight="1" x14ac:dyDescent="0.15">
      <c r="P413" s="200"/>
      <c r="BK413" s="16"/>
      <c r="BL413" s="5"/>
    </row>
    <row r="414" spans="16:64" ht="11.25" customHeight="1" x14ac:dyDescent="0.15">
      <c r="P414" s="200"/>
      <c r="BK414" s="16"/>
      <c r="BL414" s="5"/>
    </row>
    <row r="415" spans="16:64" ht="11.25" customHeight="1" x14ac:dyDescent="0.15">
      <c r="P415" s="200"/>
      <c r="BK415" s="16"/>
      <c r="BL415" s="5"/>
    </row>
    <row r="416" spans="16:64" ht="11.25" customHeight="1" x14ac:dyDescent="0.15">
      <c r="P416" s="200"/>
      <c r="BK416" s="16"/>
      <c r="BL416" s="5"/>
    </row>
    <row r="417" spans="16:64" ht="11.25" customHeight="1" x14ac:dyDescent="0.15">
      <c r="P417" s="200"/>
      <c r="BK417" s="16"/>
      <c r="BL417" s="5"/>
    </row>
    <row r="418" spans="16:64" ht="11.25" customHeight="1" x14ac:dyDescent="0.15">
      <c r="P418" s="200"/>
      <c r="BK418" s="16"/>
      <c r="BL418" s="5"/>
    </row>
    <row r="419" spans="16:64" ht="11.25" customHeight="1" x14ac:dyDescent="0.15">
      <c r="P419" s="200"/>
      <c r="BK419" s="16"/>
      <c r="BL419" s="5"/>
    </row>
    <row r="420" spans="16:64" ht="11.25" customHeight="1" x14ac:dyDescent="0.15">
      <c r="P420" s="200"/>
      <c r="BK420" s="16"/>
      <c r="BL420" s="5"/>
    </row>
    <row r="421" spans="16:64" ht="11.25" customHeight="1" x14ac:dyDescent="0.15">
      <c r="P421" s="200"/>
      <c r="BK421" s="16"/>
      <c r="BL421" s="5"/>
    </row>
    <row r="422" spans="16:64" ht="11.25" customHeight="1" x14ac:dyDescent="0.15">
      <c r="P422" s="200"/>
      <c r="BK422" s="16"/>
      <c r="BL422" s="5"/>
    </row>
    <row r="423" spans="16:64" ht="11.25" customHeight="1" x14ac:dyDescent="0.15">
      <c r="P423" s="200"/>
      <c r="BK423" s="16"/>
      <c r="BL423" s="5"/>
    </row>
    <row r="424" spans="16:64" ht="11.25" customHeight="1" x14ac:dyDescent="0.15">
      <c r="P424" s="200"/>
      <c r="BK424" s="16"/>
      <c r="BL424" s="5"/>
    </row>
    <row r="425" spans="16:64" ht="11.25" customHeight="1" x14ac:dyDescent="0.15">
      <c r="P425" s="200"/>
      <c r="BK425" s="16"/>
      <c r="BL425" s="5"/>
    </row>
    <row r="426" spans="16:64" ht="11.25" customHeight="1" x14ac:dyDescent="0.15">
      <c r="P426" s="200"/>
      <c r="BK426" s="16"/>
      <c r="BL426" s="5"/>
    </row>
    <row r="427" spans="16:64" ht="11.25" customHeight="1" x14ac:dyDescent="0.15">
      <c r="P427" s="200"/>
      <c r="BK427" s="16"/>
      <c r="BL427" s="5"/>
    </row>
    <row r="428" spans="16:64" ht="11.25" customHeight="1" x14ac:dyDescent="0.15">
      <c r="P428" s="200"/>
      <c r="BK428" s="16"/>
      <c r="BL428" s="5"/>
    </row>
    <row r="429" spans="16:64" ht="11.25" customHeight="1" x14ac:dyDescent="0.15">
      <c r="P429" s="200"/>
      <c r="BK429" s="16"/>
      <c r="BL429" s="5"/>
    </row>
    <row r="430" spans="16:64" ht="11.25" customHeight="1" x14ac:dyDescent="0.15">
      <c r="P430" s="200"/>
      <c r="BK430" s="16"/>
      <c r="BL430" s="5"/>
    </row>
    <row r="431" spans="16:64" ht="11.25" customHeight="1" x14ac:dyDescent="0.15">
      <c r="P431" s="200"/>
      <c r="BK431" s="16"/>
      <c r="BL431" s="5"/>
    </row>
    <row r="432" spans="16:64" ht="11.25" customHeight="1" x14ac:dyDescent="0.15">
      <c r="P432" s="200"/>
      <c r="BK432" s="16"/>
      <c r="BL432" s="5"/>
    </row>
    <row r="433" spans="16:64" ht="11.25" customHeight="1" x14ac:dyDescent="0.15">
      <c r="P433" s="200"/>
      <c r="BK433" s="16"/>
      <c r="BL433" s="5"/>
    </row>
    <row r="434" spans="16:64" ht="11.25" customHeight="1" x14ac:dyDescent="0.15">
      <c r="P434" s="200"/>
      <c r="BK434" s="16"/>
      <c r="BL434" s="5"/>
    </row>
    <row r="435" spans="16:64" ht="11.25" customHeight="1" x14ac:dyDescent="0.15">
      <c r="P435" s="200"/>
      <c r="BK435" s="16"/>
      <c r="BL435" s="5"/>
    </row>
    <row r="436" spans="16:64" ht="11.25" customHeight="1" x14ac:dyDescent="0.15">
      <c r="P436" s="200"/>
      <c r="BK436" s="16"/>
      <c r="BL436" s="5"/>
    </row>
    <row r="437" spans="16:64" ht="11.25" customHeight="1" x14ac:dyDescent="0.15">
      <c r="P437" s="200"/>
      <c r="BK437" s="16"/>
      <c r="BL437" s="5"/>
    </row>
    <row r="438" spans="16:64" ht="11.25" customHeight="1" x14ac:dyDescent="0.15">
      <c r="P438" s="200"/>
      <c r="BK438" s="16"/>
      <c r="BL438" s="5"/>
    </row>
    <row r="439" spans="16:64" ht="11.25" customHeight="1" x14ac:dyDescent="0.15">
      <c r="P439" s="200"/>
      <c r="BK439" s="16"/>
      <c r="BL439" s="5"/>
    </row>
    <row r="440" spans="16:64" ht="11.25" customHeight="1" x14ac:dyDescent="0.15">
      <c r="P440" s="200"/>
      <c r="BK440" s="16"/>
      <c r="BL440" s="5"/>
    </row>
    <row r="441" spans="16:64" ht="11.25" customHeight="1" x14ac:dyDescent="0.15">
      <c r="P441" s="200"/>
      <c r="BK441" s="16"/>
      <c r="BL441" s="5"/>
    </row>
    <row r="442" spans="16:64" ht="11.25" customHeight="1" x14ac:dyDescent="0.15">
      <c r="P442" s="200"/>
      <c r="BK442" s="16"/>
      <c r="BL442" s="5"/>
    </row>
    <row r="443" spans="16:64" ht="11.25" customHeight="1" x14ac:dyDescent="0.15">
      <c r="P443" s="200"/>
      <c r="BK443" s="16"/>
      <c r="BL443" s="5"/>
    </row>
    <row r="444" spans="16:64" ht="11.25" customHeight="1" x14ac:dyDescent="0.15">
      <c r="P444" s="200"/>
      <c r="BK444" s="16"/>
      <c r="BL444" s="5"/>
    </row>
    <row r="445" spans="16:64" ht="11.25" customHeight="1" x14ac:dyDescent="0.15">
      <c r="P445" s="200"/>
      <c r="BK445" s="16"/>
      <c r="BL445" s="5"/>
    </row>
    <row r="446" spans="16:64" ht="11.25" customHeight="1" x14ac:dyDescent="0.15">
      <c r="P446" s="200"/>
      <c r="BK446" s="16"/>
      <c r="BL446" s="5"/>
    </row>
    <row r="447" spans="16:64" ht="11.25" customHeight="1" x14ac:dyDescent="0.15">
      <c r="P447" s="200"/>
      <c r="BK447" s="16"/>
      <c r="BL447" s="5"/>
    </row>
    <row r="448" spans="16:64" ht="11.25" customHeight="1" x14ac:dyDescent="0.15">
      <c r="P448" s="200"/>
      <c r="BK448" s="16"/>
      <c r="BL448" s="5"/>
    </row>
    <row r="449" spans="16:64" ht="11.25" customHeight="1" x14ac:dyDescent="0.15">
      <c r="P449" s="200"/>
      <c r="BK449" s="16"/>
      <c r="BL449" s="5"/>
    </row>
    <row r="450" spans="16:64" ht="11.25" customHeight="1" x14ac:dyDescent="0.15">
      <c r="P450" s="200"/>
      <c r="BK450" s="16"/>
      <c r="BL450" s="5"/>
    </row>
    <row r="451" spans="16:64" ht="11.25" customHeight="1" x14ac:dyDescent="0.15">
      <c r="P451" s="200"/>
      <c r="BK451" s="16"/>
      <c r="BL451" s="5"/>
    </row>
    <row r="452" spans="16:64" ht="11.25" customHeight="1" x14ac:dyDescent="0.15">
      <c r="P452" s="200"/>
      <c r="BK452" s="16"/>
      <c r="BL452" s="5"/>
    </row>
    <row r="453" spans="16:64" ht="11.25" customHeight="1" x14ac:dyDescent="0.15">
      <c r="P453" s="200"/>
      <c r="BK453" s="16"/>
      <c r="BL453" s="5"/>
    </row>
    <row r="454" spans="16:64" ht="11.25" customHeight="1" x14ac:dyDescent="0.15">
      <c r="P454" s="200"/>
      <c r="BK454" s="16"/>
      <c r="BL454" s="5"/>
    </row>
    <row r="455" spans="16:64" ht="11.25" customHeight="1" x14ac:dyDescent="0.15">
      <c r="P455" s="200"/>
      <c r="BK455" s="16"/>
      <c r="BL455" s="5"/>
    </row>
    <row r="456" spans="16:64" ht="11.25" customHeight="1" x14ac:dyDescent="0.15">
      <c r="P456" s="200"/>
      <c r="BK456" s="16"/>
      <c r="BL456" s="5"/>
    </row>
    <row r="457" spans="16:64" ht="11.25" customHeight="1" x14ac:dyDescent="0.15">
      <c r="P457" s="200"/>
      <c r="BK457" s="16"/>
      <c r="BL457" s="5"/>
    </row>
    <row r="458" spans="16:64" ht="11.25" customHeight="1" x14ac:dyDescent="0.15">
      <c r="P458" s="200"/>
      <c r="BK458" s="16"/>
      <c r="BL458" s="5"/>
    </row>
    <row r="459" spans="16:64" ht="11.25" customHeight="1" x14ac:dyDescent="0.15">
      <c r="P459" s="200"/>
      <c r="BK459" s="16"/>
      <c r="BL459" s="5"/>
    </row>
    <row r="460" spans="16:64" ht="11.25" customHeight="1" x14ac:dyDescent="0.15">
      <c r="P460" s="200"/>
      <c r="BK460" s="16"/>
      <c r="BL460" s="5"/>
    </row>
    <row r="461" spans="16:64" ht="11.25" customHeight="1" x14ac:dyDescent="0.15">
      <c r="P461" s="200"/>
      <c r="BK461" s="16"/>
      <c r="BL461" s="5"/>
    </row>
    <row r="462" spans="16:64" ht="11.25" customHeight="1" x14ac:dyDescent="0.15">
      <c r="P462" s="200"/>
      <c r="BK462" s="16"/>
      <c r="BL462" s="5"/>
    </row>
    <row r="463" spans="16:64" ht="11.25" customHeight="1" x14ac:dyDescent="0.15">
      <c r="P463" s="200"/>
      <c r="BK463" s="16"/>
      <c r="BL463" s="5"/>
    </row>
    <row r="464" spans="16:64" ht="11.25" customHeight="1" x14ac:dyDescent="0.15">
      <c r="P464" s="200"/>
      <c r="BK464" s="16"/>
      <c r="BL464" s="5"/>
    </row>
    <row r="465" spans="16:64" ht="11.25" customHeight="1" x14ac:dyDescent="0.15">
      <c r="P465" s="200"/>
      <c r="BK465" s="16"/>
      <c r="BL465" s="5"/>
    </row>
    <row r="466" spans="16:64" ht="11.25" customHeight="1" x14ac:dyDescent="0.15">
      <c r="P466" s="200"/>
      <c r="BK466" s="16"/>
      <c r="BL466" s="5"/>
    </row>
    <row r="467" spans="16:64" ht="11.25" customHeight="1" x14ac:dyDescent="0.15">
      <c r="P467" s="200"/>
      <c r="BK467" s="16"/>
      <c r="BL467" s="5"/>
    </row>
    <row r="468" spans="16:64" ht="11.25" customHeight="1" x14ac:dyDescent="0.15">
      <c r="P468" s="200"/>
      <c r="BK468" s="16"/>
      <c r="BL468" s="5"/>
    </row>
    <row r="469" spans="16:64" ht="11.25" customHeight="1" x14ac:dyDescent="0.15">
      <c r="P469" s="200"/>
      <c r="BK469" s="16"/>
      <c r="BL469" s="5"/>
    </row>
    <row r="470" spans="16:64" ht="11.25" customHeight="1" x14ac:dyDescent="0.15">
      <c r="P470" s="200"/>
      <c r="BK470" s="16"/>
      <c r="BL470" s="5"/>
    </row>
    <row r="471" spans="16:64" ht="11.25" customHeight="1" x14ac:dyDescent="0.15">
      <c r="P471" s="200"/>
      <c r="BK471" s="16"/>
      <c r="BL471" s="5"/>
    </row>
    <row r="472" spans="16:64" ht="11.25" customHeight="1" x14ac:dyDescent="0.15">
      <c r="P472" s="200"/>
      <c r="BK472" s="16"/>
      <c r="BL472" s="5"/>
    </row>
    <row r="473" spans="16:64" ht="11.25" customHeight="1" x14ac:dyDescent="0.15">
      <c r="P473" s="200"/>
      <c r="BK473" s="16"/>
      <c r="BL473" s="5"/>
    </row>
    <row r="474" spans="16:64" ht="11.25" customHeight="1" x14ac:dyDescent="0.15">
      <c r="P474" s="200"/>
      <c r="BK474" s="16"/>
      <c r="BL474" s="5"/>
    </row>
    <row r="475" spans="16:64" ht="11.25" customHeight="1" x14ac:dyDescent="0.15">
      <c r="P475" s="200"/>
      <c r="BK475" s="16"/>
      <c r="BL475" s="5"/>
    </row>
    <row r="476" spans="16:64" ht="11.25" customHeight="1" x14ac:dyDescent="0.15">
      <c r="P476" s="200"/>
      <c r="BK476" s="16"/>
      <c r="BL476" s="5"/>
    </row>
    <row r="477" spans="16:64" ht="11.25" customHeight="1" x14ac:dyDescent="0.15">
      <c r="P477" s="200"/>
      <c r="BK477" s="16"/>
      <c r="BL477" s="5"/>
    </row>
    <row r="478" spans="16:64" ht="11.25" customHeight="1" x14ac:dyDescent="0.15">
      <c r="P478" s="200"/>
      <c r="BK478" s="16"/>
      <c r="BL478" s="5"/>
    </row>
    <row r="479" spans="16:64" ht="11.25" customHeight="1" x14ac:dyDescent="0.15">
      <c r="P479" s="200"/>
      <c r="BK479" s="16"/>
      <c r="BL479" s="5"/>
    </row>
    <row r="480" spans="16:64" ht="11.25" customHeight="1" x14ac:dyDescent="0.15">
      <c r="P480" s="200"/>
      <c r="BK480" s="16"/>
      <c r="BL480" s="5"/>
    </row>
    <row r="481" spans="16:64" ht="11.25" customHeight="1" x14ac:dyDescent="0.15">
      <c r="P481" s="200"/>
      <c r="BK481" s="16"/>
      <c r="BL481" s="5"/>
    </row>
    <row r="482" spans="16:64" ht="11.25" customHeight="1" x14ac:dyDescent="0.15">
      <c r="P482" s="200"/>
      <c r="BK482" s="16"/>
      <c r="BL482" s="5"/>
    </row>
    <row r="483" spans="16:64" ht="11.25" customHeight="1" x14ac:dyDescent="0.15">
      <c r="P483" s="200"/>
      <c r="BK483" s="16"/>
      <c r="BL483" s="5"/>
    </row>
    <row r="484" spans="16:64" ht="11.25" customHeight="1" x14ac:dyDescent="0.15">
      <c r="P484" s="200"/>
      <c r="BK484" s="16"/>
      <c r="BL484" s="5"/>
    </row>
    <row r="485" spans="16:64" ht="11.25" customHeight="1" x14ac:dyDescent="0.15">
      <c r="P485" s="200"/>
      <c r="BK485" s="16"/>
      <c r="BL485" s="5"/>
    </row>
    <row r="486" spans="16:64" ht="11.25" customHeight="1" x14ac:dyDescent="0.15">
      <c r="P486" s="200"/>
      <c r="BK486" s="16"/>
      <c r="BL486" s="5"/>
    </row>
    <row r="487" spans="16:64" ht="11.25" customHeight="1" x14ac:dyDescent="0.15">
      <c r="P487" s="200"/>
      <c r="BK487" s="16"/>
      <c r="BL487" s="5"/>
    </row>
    <row r="488" spans="16:64" ht="11.25" customHeight="1" x14ac:dyDescent="0.15">
      <c r="P488" s="200"/>
      <c r="BK488" s="16"/>
      <c r="BL488" s="5"/>
    </row>
    <row r="489" spans="16:64" ht="11.25" customHeight="1" x14ac:dyDescent="0.15">
      <c r="P489" s="200"/>
      <c r="BK489" s="16"/>
      <c r="BL489" s="5"/>
    </row>
    <row r="490" spans="16:64" ht="11.25" customHeight="1" x14ac:dyDescent="0.15">
      <c r="P490" s="200"/>
      <c r="BK490" s="16"/>
      <c r="BL490" s="5"/>
    </row>
    <row r="491" spans="16:64" ht="11.25" customHeight="1" x14ac:dyDescent="0.15">
      <c r="P491" s="200"/>
      <c r="BK491" s="16"/>
      <c r="BL491" s="5"/>
    </row>
    <row r="492" spans="16:64" ht="11.25" customHeight="1" x14ac:dyDescent="0.15">
      <c r="P492" s="200"/>
      <c r="BK492" s="16"/>
      <c r="BL492" s="5"/>
    </row>
    <row r="493" spans="16:64" ht="11.25" customHeight="1" x14ac:dyDescent="0.15">
      <c r="P493" s="200"/>
      <c r="BK493" s="16"/>
      <c r="BL493" s="5"/>
    </row>
    <row r="494" spans="16:64" ht="11.25" customHeight="1" x14ac:dyDescent="0.15">
      <c r="P494" s="200"/>
      <c r="BK494" s="16"/>
      <c r="BL494" s="5"/>
    </row>
    <row r="495" spans="16:64" ht="11.25" customHeight="1" x14ac:dyDescent="0.15">
      <c r="P495" s="200"/>
      <c r="BK495" s="16"/>
      <c r="BL495" s="5"/>
    </row>
    <row r="496" spans="16:64" ht="11.25" customHeight="1" x14ac:dyDescent="0.15">
      <c r="P496" s="200"/>
      <c r="BK496" s="16"/>
      <c r="BL496" s="5"/>
    </row>
    <row r="497" spans="16:64" ht="11.25" customHeight="1" x14ac:dyDescent="0.15">
      <c r="P497" s="200"/>
      <c r="BK497" s="16"/>
      <c r="BL497" s="5"/>
    </row>
    <row r="498" spans="16:64" ht="11.25" customHeight="1" x14ac:dyDescent="0.15">
      <c r="P498" s="200"/>
      <c r="BK498" s="16"/>
      <c r="BL498" s="5"/>
    </row>
    <row r="499" spans="16:64" ht="11.25" customHeight="1" x14ac:dyDescent="0.15">
      <c r="P499" s="200"/>
      <c r="BK499" s="16"/>
      <c r="BL499" s="5"/>
    </row>
    <row r="500" spans="16:64" ht="11.25" customHeight="1" x14ac:dyDescent="0.15">
      <c r="P500" s="200"/>
      <c r="BK500" s="16"/>
      <c r="BL500" s="5"/>
    </row>
    <row r="501" spans="16:64" ht="11.25" customHeight="1" x14ac:dyDescent="0.15">
      <c r="P501" s="200"/>
      <c r="BK501" s="16"/>
      <c r="BL501" s="5"/>
    </row>
    <row r="502" spans="16:64" ht="11.25" customHeight="1" x14ac:dyDescent="0.15">
      <c r="P502" s="200"/>
      <c r="BK502" s="16"/>
      <c r="BL502" s="5"/>
    </row>
    <row r="503" spans="16:64" ht="11.25" customHeight="1" x14ac:dyDescent="0.15">
      <c r="P503" s="200"/>
      <c r="BK503" s="16"/>
      <c r="BL503" s="5"/>
    </row>
    <row r="504" spans="16:64" ht="11.25" customHeight="1" x14ac:dyDescent="0.15">
      <c r="P504" s="200"/>
      <c r="BK504" s="16"/>
      <c r="BL504" s="5"/>
    </row>
    <row r="505" spans="16:64" ht="11.25" customHeight="1" x14ac:dyDescent="0.15">
      <c r="P505" s="200"/>
      <c r="BK505" s="16"/>
      <c r="BL505" s="5"/>
    </row>
    <row r="506" spans="16:64" ht="11.25" customHeight="1" x14ac:dyDescent="0.15">
      <c r="P506" s="200"/>
      <c r="BK506" s="16"/>
      <c r="BL506" s="5"/>
    </row>
    <row r="507" spans="16:64" ht="11.25" customHeight="1" x14ac:dyDescent="0.15">
      <c r="P507" s="200"/>
      <c r="BK507" s="16"/>
      <c r="BL507" s="5"/>
    </row>
    <row r="508" spans="16:64" ht="11.25" customHeight="1" x14ac:dyDescent="0.15">
      <c r="P508" s="200"/>
      <c r="BK508" s="16"/>
      <c r="BL508" s="5"/>
    </row>
    <row r="509" spans="16:64" ht="11.25" customHeight="1" x14ac:dyDescent="0.15">
      <c r="P509" s="200"/>
      <c r="BK509" s="16"/>
      <c r="BL509" s="5"/>
    </row>
    <row r="510" spans="16:64" ht="11.25" customHeight="1" x14ac:dyDescent="0.15">
      <c r="P510" s="200"/>
      <c r="BK510" s="16"/>
      <c r="BL510" s="5"/>
    </row>
    <row r="511" spans="16:64" ht="11.25" customHeight="1" x14ac:dyDescent="0.15">
      <c r="P511" s="200"/>
      <c r="BK511" s="16"/>
      <c r="BL511" s="5"/>
    </row>
    <row r="512" spans="16:64" ht="11.25" customHeight="1" x14ac:dyDescent="0.15">
      <c r="P512" s="200"/>
      <c r="BK512" s="16"/>
      <c r="BL512" s="5"/>
    </row>
    <row r="513" spans="16:64" ht="11.25" customHeight="1" x14ac:dyDescent="0.15">
      <c r="P513" s="200"/>
      <c r="BK513" s="16"/>
      <c r="BL513" s="5"/>
    </row>
    <row r="514" spans="16:64" ht="11.25" customHeight="1" x14ac:dyDescent="0.15">
      <c r="P514" s="200"/>
      <c r="BK514" s="16"/>
      <c r="BL514" s="5"/>
    </row>
    <row r="515" spans="16:64" ht="11.25" customHeight="1" x14ac:dyDescent="0.15">
      <c r="P515" s="200"/>
      <c r="BK515" s="16"/>
      <c r="BL515" s="5"/>
    </row>
    <row r="516" spans="16:64" ht="11.25" customHeight="1" x14ac:dyDescent="0.15">
      <c r="P516" s="200"/>
      <c r="BK516" s="16"/>
      <c r="BL516" s="5"/>
    </row>
    <row r="517" spans="16:64" ht="11.25" customHeight="1" x14ac:dyDescent="0.15">
      <c r="P517" s="200"/>
      <c r="BK517" s="16"/>
      <c r="BL517" s="5"/>
    </row>
    <row r="518" spans="16:64" ht="11.25" customHeight="1" x14ac:dyDescent="0.15">
      <c r="P518" s="200"/>
      <c r="BK518" s="16"/>
      <c r="BL518" s="5"/>
    </row>
    <row r="519" spans="16:64" ht="11.25" customHeight="1" x14ac:dyDescent="0.15">
      <c r="P519" s="200"/>
      <c r="BK519" s="16"/>
      <c r="BL519" s="5"/>
    </row>
    <row r="520" spans="16:64" ht="11.25" customHeight="1" x14ac:dyDescent="0.15">
      <c r="P520" s="200"/>
      <c r="BK520" s="16"/>
      <c r="BL520" s="5"/>
    </row>
    <row r="521" spans="16:64" ht="11.25" customHeight="1" x14ac:dyDescent="0.15">
      <c r="P521" s="200"/>
      <c r="BK521" s="16"/>
      <c r="BL521" s="5"/>
    </row>
    <row r="522" spans="16:64" ht="11.25" customHeight="1" x14ac:dyDescent="0.15">
      <c r="P522" s="200"/>
      <c r="BK522" s="16"/>
      <c r="BL522" s="5"/>
    </row>
    <row r="523" spans="16:64" ht="11.25" customHeight="1" x14ac:dyDescent="0.15">
      <c r="P523" s="200"/>
      <c r="BK523" s="16"/>
      <c r="BL523" s="5"/>
    </row>
    <row r="524" spans="16:64" ht="11.25" customHeight="1" x14ac:dyDescent="0.15">
      <c r="P524" s="200"/>
      <c r="BK524" s="16"/>
      <c r="BL524" s="5"/>
    </row>
    <row r="525" spans="16:64" ht="11.25" customHeight="1" x14ac:dyDescent="0.15">
      <c r="P525" s="200"/>
      <c r="BK525" s="16"/>
      <c r="BL525" s="5"/>
    </row>
    <row r="526" spans="16:64" ht="11.25" customHeight="1" x14ac:dyDescent="0.15">
      <c r="P526" s="200"/>
      <c r="BK526" s="16"/>
      <c r="BL526" s="5"/>
    </row>
    <row r="527" spans="16:64" ht="11.25" customHeight="1" x14ac:dyDescent="0.15">
      <c r="P527" s="200"/>
      <c r="BK527" s="16"/>
      <c r="BL527" s="5"/>
    </row>
    <row r="528" spans="16:64" ht="11.25" customHeight="1" x14ac:dyDescent="0.15">
      <c r="P528" s="200"/>
      <c r="BK528" s="16"/>
      <c r="BL528" s="5"/>
    </row>
    <row r="529" spans="16:64" ht="11.25" customHeight="1" x14ac:dyDescent="0.15">
      <c r="P529" s="200"/>
      <c r="BK529" s="16"/>
      <c r="BL529" s="5"/>
    </row>
    <row r="530" spans="16:64" ht="11.25" customHeight="1" x14ac:dyDescent="0.15">
      <c r="P530" s="200"/>
      <c r="BK530" s="16"/>
      <c r="BL530" s="5"/>
    </row>
    <row r="531" spans="16:64" ht="11.25" customHeight="1" x14ac:dyDescent="0.15">
      <c r="P531" s="200"/>
      <c r="BK531" s="16"/>
      <c r="BL531" s="5"/>
    </row>
    <row r="532" spans="16:64" ht="11.25" customHeight="1" x14ac:dyDescent="0.15">
      <c r="P532" s="200"/>
      <c r="BK532" s="16"/>
      <c r="BL532" s="5"/>
    </row>
    <row r="533" spans="16:64" ht="11.25" customHeight="1" x14ac:dyDescent="0.15">
      <c r="P533" s="200"/>
      <c r="BK533" s="16"/>
      <c r="BL533" s="5"/>
    </row>
    <row r="534" spans="16:64" ht="11.25" customHeight="1" x14ac:dyDescent="0.15">
      <c r="P534" s="200"/>
      <c r="BK534" s="16"/>
      <c r="BL534" s="5"/>
    </row>
    <row r="535" spans="16:64" ht="11.25" customHeight="1" x14ac:dyDescent="0.15">
      <c r="P535" s="200"/>
      <c r="BK535" s="16"/>
      <c r="BL535" s="5"/>
    </row>
    <row r="536" spans="16:64" ht="11.25" customHeight="1" x14ac:dyDescent="0.15">
      <c r="P536" s="200"/>
      <c r="BK536" s="16"/>
      <c r="BL536" s="5"/>
    </row>
    <row r="537" spans="16:64" ht="11.25" customHeight="1" x14ac:dyDescent="0.15">
      <c r="P537" s="200"/>
      <c r="BK537" s="16"/>
      <c r="BL537" s="5"/>
    </row>
    <row r="538" spans="16:64" ht="11.25" customHeight="1" x14ac:dyDescent="0.15">
      <c r="P538" s="200"/>
      <c r="BK538" s="16"/>
      <c r="BL538" s="5"/>
    </row>
    <row r="539" spans="16:64" ht="11.25" customHeight="1" x14ac:dyDescent="0.15">
      <c r="P539" s="200"/>
      <c r="BK539" s="16"/>
      <c r="BL539" s="5"/>
    </row>
    <row r="540" spans="16:64" ht="11.25" customHeight="1" x14ac:dyDescent="0.15">
      <c r="P540" s="200"/>
      <c r="BK540" s="16"/>
      <c r="BL540" s="5"/>
    </row>
    <row r="541" spans="16:64" ht="11.25" customHeight="1" x14ac:dyDescent="0.15">
      <c r="P541" s="200"/>
      <c r="BK541" s="16"/>
      <c r="BL541" s="5"/>
    </row>
    <row r="542" spans="16:64" ht="11.25" customHeight="1" x14ac:dyDescent="0.15">
      <c r="P542" s="200"/>
      <c r="BK542" s="16"/>
      <c r="BL542" s="5"/>
    </row>
    <row r="543" spans="16:64" ht="11.25" customHeight="1" x14ac:dyDescent="0.15">
      <c r="P543" s="200"/>
      <c r="BK543" s="16"/>
      <c r="BL543" s="5"/>
    </row>
    <row r="544" spans="16:64" ht="11.25" customHeight="1" x14ac:dyDescent="0.15">
      <c r="P544" s="200"/>
      <c r="BK544" s="16"/>
      <c r="BL544" s="5"/>
    </row>
    <row r="545" spans="16:64" ht="11.25" customHeight="1" x14ac:dyDescent="0.15">
      <c r="P545" s="200"/>
      <c r="BK545" s="16"/>
      <c r="BL545" s="5"/>
    </row>
    <row r="546" spans="16:64" ht="11.25" customHeight="1" x14ac:dyDescent="0.15">
      <c r="P546" s="200"/>
      <c r="BK546" s="16"/>
      <c r="BL546" s="5"/>
    </row>
    <row r="547" spans="16:64" ht="11.25" customHeight="1" x14ac:dyDescent="0.15">
      <c r="P547" s="200"/>
      <c r="BK547" s="16"/>
      <c r="BL547" s="5"/>
    </row>
    <row r="548" spans="16:64" ht="11.25" customHeight="1" x14ac:dyDescent="0.15">
      <c r="P548" s="200"/>
      <c r="BK548" s="16"/>
      <c r="BL548" s="5"/>
    </row>
    <row r="549" spans="16:64" ht="11.25" customHeight="1" x14ac:dyDescent="0.15">
      <c r="P549" s="200"/>
      <c r="BK549" s="16"/>
      <c r="BL549" s="5"/>
    </row>
    <row r="550" spans="16:64" ht="11.25" customHeight="1" x14ac:dyDescent="0.15">
      <c r="P550" s="200"/>
      <c r="BK550" s="16"/>
      <c r="BL550" s="5"/>
    </row>
    <row r="551" spans="16:64" ht="11.25" customHeight="1" x14ac:dyDescent="0.15">
      <c r="P551" s="200"/>
      <c r="BK551" s="16"/>
      <c r="BL551" s="5"/>
    </row>
    <row r="552" spans="16:64" ht="11.25" customHeight="1" x14ac:dyDescent="0.15">
      <c r="P552" s="200"/>
      <c r="BK552" s="16"/>
      <c r="BL552" s="5"/>
    </row>
    <row r="553" spans="16:64" ht="11.25" customHeight="1" x14ac:dyDescent="0.15">
      <c r="P553" s="200"/>
      <c r="BK553" s="16"/>
      <c r="BL553" s="5"/>
    </row>
    <row r="554" spans="16:64" ht="11.25" customHeight="1" x14ac:dyDescent="0.15">
      <c r="P554" s="200"/>
      <c r="BK554" s="16"/>
      <c r="BL554" s="5"/>
    </row>
    <row r="555" spans="16:64" ht="11.25" customHeight="1" x14ac:dyDescent="0.15">
      <c r="P555" s="200"/>
      <c r="BK555" s="16"/>
      <c r="BL555" s="5"/>
    </row>
    <row r="556" spans="16:64" ht="11.25" customHeight="1" x14ac:dyDescent="0.15">
      <c r="P556" s="200"/>
      <c r="BK556" s="16"/>
      <c r="BL556" s="5"/>
    </row>
    <row r="557" spans="16:64" ht="11.25" customHeight="1" x14ac:dyDescent="0.15">
      <c r="P557" s="200"/>
      <c r="BK557" s="16"/>
      <c r="BL557" s="5"/>
    </row>
    <row r="558" spans="16:64" ht="11.25" customHeight="1" x14ac:dyDescent="0.15">
      <c r="P558" s="200"/>
      <c r="BK558" s="16"/>
      <c r="BL558" s="5"/>
    </row>
    <row r="559" spans="16:64" ht="11.25" customHeight="1" x14ac:dyDescent="0.15">
      <c r="P559" s="200"/>
      <c r="BK559" s="16"/>
      <c r="BL559" s="5"/>
    </row>
    <row r="560" spans="16:64" ht="11.25" customHeight="1" x14ac:dyDescent="0.15">
      <c r="P560" s="200"/>
      <c r="BK560" s="16"/>
      <c r="BL560" s="5"/>
    </row>
    <row r="561" spans="16:64" ht="11.25" customHeight="1" x14ac:dyDescent="0.15">
      <c r="P561" s="200"/>
      <c r="BK561" s="16"/>
      <c r="BL561" s="5"/>
    </row>
    <row r="562" spans="16:64" ht="11.25" customHeight="1" x14ac:dyDescent="0.15">
      <c r="P562" s="200"/>
      <c r="BK562" s="16"/>
      <c r="BL562" s="5"/>
    </row>
    <row r="563" spans="16:64" ht="11.25" customHeight="1" x14ac:dyDescent="0.15">
      <c r="P563" s="200"/>
      <c r="BK563" s="16"/>
      <c r="BL563" s="5"/>
    </row>
    <row r="564" spans="16:64" ht="11.25" customHeight="1" x14ac:dyDescent="0.15">
      <c r="P564" s="200"/>
      <c r="BK564" s="16"/>
      <c r="BL564" s="5"/>
    </row>
    <row r="565" spans="16:64" ht="11.25" customHeight="1" x14ac:dyDescent="0.15">
      <c r="P565" s="200"/>
      <c r="BK565" s="16"/>
      <c r="BL565" s="5"/>
    </row>
    <row r="566" spans="16:64" ht="11.25" customHeight="1" x14ac:dyDescent="0.15">
      <c r="P566" s="200"/>
      <c r="BK566" s="16"/>
      <c r="BL566" s="5"/>
    </row>
    <row r="567" spans="16:64" ht="11.25" customHeight="1" x14ac:dyDescent="0.15">
      <c r="P567" s="200"/>
      <c r="BK567" s="16"/>
      <c r="BL567" s="5"/>
    </row>
    <row r="568" spans="16:64" ht="11.25" customHeight="1" x14ac:dyDescent="0.15">
      <c r="P568" s="200"/>
      <c r="BK568" s="16"/>
      <c r="BL568" s="5"/>
    </row>
    <row r="569" spans="16:64" ht="11.25" customHeight="1" x14ac:dyDescent="0.15">
      <c r="P569" s="200"/>
      <c r="BK569" s="16"/>
      <c r="BL569" s="5"/>
    </row>
    <row r="570" spans="16:64" ht="11.25" customHeight="1" x14ac:dyDescent="0.15">
      <c r="P570" s="200"/>
      <c r="BK570" s="16"/>
      <c r="BL570" s="5"/>
    </row>
    <row r="571" spans="16:64" ht="11.25" customHeight="1" x14ac:dyDescent="0.15">
      <c r="P571" s="200"/>
      <c r="BK571" s="16"/>
      <c r="BL571" s="5"/>
    </row>
    <row r="572" spans="16:64" ht="11.25" customHeight="1" x14ac:dyDescent="0.15">
      <c r="P572" s="200"/>
      <c r="BK572" s="16"/>
      <c r="BL572" s="5"/>
    </row>
    <row r="573" spans="16:64" ht="11.25" customHeight="1" x14ac:dyDescent="0.15">
      <c r="P573" s="200"/>
      <c r="BK573" s="16"/>
      <c r="BL573" s="5"/>
    </row>
    <row r="574" spans="16:64" ht="11.25" customHeight="1" x14ac:dyDescent="0.15">
      <c r="P574" s="200"/>
      <c r="BK574" s="16"/>
      <c r="BL574" s="5"/>
    </row>
    <row r="575" spans="16:64" ht="11.25" customHeight="1" x14ac:dyDescent="0.15">
      <c r="P575" s="200"/>
      <c r="BK575" s="16"/>
      <c r="BL575" s="5"/>
    </row>
    <row r="576" spans="16:64" ht="11.25" customHeight="1" x14ac:dyDescent="0.15">
      <c r="P576" s="200"/>
      <c r="BK576" s="16"/>
      <c r="BL576" s="5"/>
    </row>
    <row r="577" spans="16:64" ht="11.25" customHeight="1" x14ac:dyDescent="0.15">
      <c r="P577" s="200"/>
      <c r="BK577" s="16"/>
      <c r="BL577" s="5"/>
    </row>
    <row r="578" spans="16:64" ht="11.25" customHeight="1" x14ac:dyDescent="0.15">
      <c r="P578" s="200"/>
      <c r="BK578" s="16"/>
      <c r="BL578" s="5"/>
    </row>
    <row r="579" spans="16:64" ht="11.25" customHeight="1" x14ac:dyDescent="0.15">
      <c r="P579" s="200"/>
      <c r="BK579" s="16"/>
      <c r="BL579" s="5"/>
    </row>
    <row r="580" spans="16:64" ht="11.25" customHeight="1" x14ac:dyDescent="0.15">
      <c r="P580" s="200"/>
      <c r="BK580" s="16"/>
      <c r="BL580" s="5"/>
    </row>
    <row r="581" spans="16:64" ht="11.25" customHeight="1" x14ac:dyDescent="0.15">
      <c r="P581" s="200"/>
      <c r="BK581" s="16"/>
      <c r="BL581" s="5"/>
    </row>
    <row r="582" spans="16:64" ht="11.25" customHeight="1" x14ac:dyDescent="0.15">
      <c r="P582" s="200"/>
      <c r="BK582" s="16"/>
      <c r="BL582" s="5"/>
    </row>
    <row r="583" spans="16:64" ht="11.25" customHeight="1" x14ac:dyDescent="0.15">
      <c r="P583" s="200"/>
      <c r="BK583" s="16"/>
      <c r="BL583" s="5"/>
    </row>
    <row r="584" spans="16:64" ht="11.25" customHeight="1" x14ac:dyDescent="0.15">
      <c r="P584" s="200"/>
      <c r="BK584" s="16"/>
      <c r="BL584" s="5"/>
    </row>
    <row r="585" spans="16:64" ht="11.25" customHeight="1" x14ac:dyDescent="0.15">
      <c r="P585" s="200"/>
      <c r="BK585" s="16"/>
      <c r="BL585" s="5"/>
    </row>
    <row r="586" spans="16:64" ht="11.25" customHeight="1" x14ac:dyDescent="0.15">
      <c r="P586" s="200"/>
      <c r="BK586" s="16"/>
      <c r="BL586" s="5"/>
    </row>
    <row r="587" spans="16:64" ht="11.25" customHeight="1" x14ac:dyDescent="0.15">
      <c r="P587" s="200"/>
      <c r="BK587" s="16"/>
      <c r="BL587" s="5"/>
    </row>
    <row r="588" spans="16:64" ht="11.25" customHeight="1" x14ac:dyDescent="0.15">
      <c r="P588" s="200"/>
      <c r="BK588" s="16"/>
      <c r="BL588" s="5"/>
    </row>
    <row r="589" spans="16:64" ht="11.25" customHeight="1" x14ac:dyDescent="0.15">
      <c r="P589" s="200"/>
      <c r="BK589" s="16"/>
      <c r="BL589" s="5"/>
    </row>
    <row r="590" spans="16:64" ht="11.25" customHeight="1" x14ac:dyDescent="0.15">
      <c r="P590" s="200"/>
      <c r="BK590" s="16"/>
      <c r="BL590" s="5"/>
    </row>
    <row r="591" spans="16:64" ht="11.25" customHeight="1" x14ac:dyDescent="0.15">
      <c r="P591" s="200"/>
      <c r="BK591" s="16"/>
      <c r="BL591" s="5"/>
    </row>
    <row r="592" spans="16:64" ht="11.25" customHeight="1" x14ac:dyDescent="0.15">
      <c r="P592" s="200"/>
      <c r="BK592" s="16"/>
      <c r="BL592" s="5"/>
    </row>
    <row r="593" spans="16:64" ht="11.25" customHeight="1" x14ac:dyDescent="0.15">
      <c r="P593" s="200"/>
      <c r="BK593" s="16"/>
      <c r="BL593" s="5"/>
    </row>
    <row r="594" spans="16:64" ht="11.25" customHeight="1" x14ac:dyDescent="0.15">
      <c r="P594" s="200"/>
      <c r="BK594" s="16"/>
      <c r="BL594" s="5"/>
    </row>
    <row r="595" spans="16:64" ht="11.25" customHeight="1" x14ac:dyDescent="0.15">
      <c r="P595" s="200"/>
      <c r="BK595" s="16"/>
      <c r="BL595" s="5"/>
    </row>
    <row r="596" spans="16:64" ht="11.25" customHeight="1" x14ac:dyDescent="0.15">
      <c r="P596" s="200"/>
      <c r="BK596" s="16"/>
      <c r="BL596" s="5"/>
    </row>
    <row r="597" spans="16:64" ht="11.25" customHeight="1" x14ac:dyDescent="0.15">
      <c r="P597" s="200"/>
      <c r="BK597" s="16"/>
      <c r="BL597" s="5"/>
    </row>
    <row r="598" spans="16:64" ht="11.25" customHeight="1" x14ac:dyDescent="0.15">
      <c r="P598" s="200"/>
      <c r="BK598" s="16"/>
      <c r="BL598" s="5"/>
    </row>
    <row r="599" spans="16:64" ht="11.25" customHeight="1" x14ac:dyDescent="0.15">
      <c r="P599" s="200"/>
      <c r="BK599" s="16"/>
      <c r="BL599" s="5"/>
    </row>
    <row r="600" spans="16:64" ht="11.25" customHeight="1" x14ac:dyDescent="0.15">
      <c r="P600" s="200"/>
      <c r="BK600" s="16"/>
      <c r="BL600" s="5"/>
    </row>
    <row r="601" spans="16:64" ht="11.25" customHeight="1" x14ac:dyDescent="0.15">
      <c r="P601" s="200"/>
      <c r="BK601" s="16"/>
      <c r="BL601" s="5"/>
    </row>
    <row r="602" spans="16:64" ht="11.25" customHeight="1" x14ac:dyDescent="0.15">
      <c r="P602" s="200"/>
      <c r="BK602" s="16"/>
      <c r="BL602" s="5"/>
    </row>
    <row r="603" spans="16:64" ht="11.25" customHeight="1" x14ac:dyDescent="0.15">
      <c r="P603" s="200"/>
      <c r="BK603" s="16"/>
      <c r="BL603" s="5"/>
    </row>
    <row r="604" spans="16:64" ht="11.25" customHeight="1" x14ac:dyDescent="0.15">
      <c r="P604" s="200"/>
      <c r="BK604" s="16"/>
      <c r="BL604" s="5"/>
    </row>
    <row r="605" spans="16:64" ht="11.25" customHeight="1" x14ac:dyDescent="0.15">
      <c r="P605" s="200"/>
      <c r="BK605" s="16"/>
      <c r="BL605" s="5"/>
    </row>
    <row r="606" spans="16:64" ht="11.25" customHeight="1" x14ac:dyDescent="0.15">
      <c r="P606" s="200"/>
      <c r="BK606" s="16"/>
      <c r="BL606" s="5"/>
    </row>
    <row r="607" spans="16:64" ht="11.25" customHeight="1" x14ac:dyDescent="0.15">
      <c r="P607" s="200"/>
      <c r="BK607" s="16"/>
      <c r="BL607" s="5"/>
    </row>
    <row r="608" spans="16:64" ht="11.25" customHeight="1" x14ac:dyDescent="0.15">
      <c r="P608" s="200"/>
      <c r="BK608" s="16"/>
      <c r="BL608" s="5"/>
    </row>
    <row r="609" spans="16:64" ht="11.25" customHeight="1" x14ac:dyDescent="0.15">
      <c r="P609" s="200"/>
      <c r="BK609" s="16"/>
      <c r="BL609" s="5"/>
    </row>
    <row r="610" spans="16:64" ht="11.25" customHeight="1" x14ac:dyDescent="0.15">
      <c r="P610" s="200"/>
      <c r="BK610" s="16"/>
      <c r="BL610" s="5"/>
    </row>
    <row r="611" spans="16:64" ht="11.25" customHeight="1" x14ac:dyDescent="0.15">
      <c r="P611" s="200"/>
      <c r="BK611" s="16"/>
      <c r="BL611" s="5"/>
    </row>
    <row r="612" spans="16:64" ht="11.25" customHeight="1" x14ac:dyDescent="0.15">
      <c r="P612" s="200"/>
      <c r="BK612" s="16"/>
      <c r="BL612" s="5"/>
    </row>
    <row r="613" spans="16:64" ht="11.25" customHeight="1" x14ac:dyDescent="0.15">
      <c r="P613" s="200"/>
      <c r="BK613" s="16"/>
      <c r="BL613" s="5"/>
    </row>
    <row r="614" spans="16:64" ht="11.25" customHeight="1" x14ac:dyDescent="0.15">
      <c r="P614" s="200"/>
      <c r="BK614" s="16"/>
      <c r="BL614" s="5"/>
    </row>
    <row r="615" spans="16:64" ht="11.25" customHeight="1" x14ac:dyDescent="0.15">
      <c r="P615" s="200"/>
      <c r="BK615" s="16"/>
      <c r="BL615" s="5"/>
    </row>
    <row r="616" spans="16:64" ht="11.25" customHeight="1" x14ac:dyDescent="0.15">
      <c r="P616" s="200"/>
      <c r="BK616" s="16"/>
      <c r="BL616" s="5"/>
    </row>
    <row r="617" spans="16:64" ht="11.25" customHeight="1" x14ac:dyDescent="0.15">
      <c r="P617" s="200"/>
      <c r="BK617" s="16"/>
      <c r="BL617" s="5"/>
    </row>
    <row r="618" spans="16:64" ht="11.25" customHeight="1" x14ac:dyDescent="0.15">
      <c r="P618" s="200"/>
      <c r="BK618" s="16"/>
      <c r="BL618" s="5"/>
    </row>
    <row r="619" spans="16:64" ht="11.25" customHeight="1" x14ac:dyDescent="0.15">
      <c r="P619" s="200"/>
      <c r="BK619" s="16"/>
      <c r="BL619" s="5"/>
    </row>
    <row r="620" spans="16:64" ht="11.25" customHeight="1" x14ac:dyDescent="0.15">
      <c r="P620" s="200"/>
      <c r="BK620" s="16"/>
      <c r="BL620" s="5"/>
    </row>
    <row r="621" spans="16:64" ht="11.25" customHeight="1" x14ac:dyDescent="0.15">
      <c r="P621" s="200"/>
      <c r="BK621" s="16"/>
      <c r="BL621" s="5"/>
    </row>
    <row r="622" spans="16:64" ht="11.25" customHeight="1" x14ac:dyDescent="0.15">
      <c r="P622" s="200"/>
      <c r="BK622" s="16"/>
      <c r="BL622" s="5"/>
    </row>
    <row r="623" spans="16:64" ht="11.25" customHeight="1" x14ac:dyDescent="0.15">
      <c r="P623" s="200"/>
      <c r="BK623" s="16"/>
      <c r="BL623" s="5"/>
    </row>
    <row r="624" spans="16:64" ht="11.25" customHeight="1" x14ac:dyDescent="0.15">
      <c r="P624" s="200"/>
      <c r="BK624" s="16"/>
      <c r="BL624" s="5"/>
    </row>
    <row r="625" spans="16:64" ht="11.25" customHeight="1" x14ac:dyDescent="0.15">
      <c r="P625" s="200"/>
      <c r="BK625" s="16"/>
      <c r="BL625" s="5"/>
    </row>
    <row r="626" spans="16:64" ht="11.25" customHeight="1" x14ac:dyDescent="0.15">
      <c r="P626" s="200"/>
      <c r="BK626" s="16"/>
      <c r="BL626" s="5"/>
    </row>
    <row r="627" spans="16:64" ht="11.25" customHeight="1" x14ac:dyDescent="0.15">
      <c r="P627" s="200"/>
      <c r="BK627" s="16"/>
      <c r="BL627" s="5"/>
    </row>
    <row r="628" spans="16:64" ht="11.25" customHeight="1" x14ac:dyDescent="0.15">
      <c r="P628" s="200"/>
      <c r="BK628" s="16"/>
      <c r="BL628" s="5"/>
    </row>
    <row r="629" spans="16:64" ht="11.25" customHeight="1" x14ac:dyDescent="0.15">
      <c r="P629" s="200"/>
      <c r="BK629" s="16"/>
      <c r="BL629" s="5"/>
    </row>
    <row r="630" spans="16:64" ht="11.25" customHeight="1" x14ac:dyDescent="0.15">
      <c r="P630" s="200"/>
      <c r="BK630" s="16"/>
      <c r="BL630" s="5"/>
    </row>
    <row r="631" spans="16:64" ht="11.25" customHeight="1" x14ac:dyDescent="0.15">
      <c r="P631" s="200"/>
      <c r="BK631" s="16"/>
      <c r="BL631" s="5"/>
    </row>
    <row r="632" spans="16:64" ht="11.25" customHeight="1" x14ac:dyDescent="0.15">
      <c r="P632" s="200"/>
      <c r="BK632" s="16"/>
      <c r="BL632" s="5"/>
    </row>
    <row r="633" spans="16:64" ht="11.25" customHeight="1" x14ac:dyDescent="0.15">
      <c r="P633" s="200"/>
      <c r="BK633" s="16"/>
      <c r="BL633" s="5"/>
    </row>
    <row r="634" spans="16:64" ht="11.25" customHeight="1" x14ac:dyDescent="0.15">
      <c r="P634" s="200"/>
      <c r="BK634" s="16"/>
      <c r="BL634" s="5"/>
    </row>
    <row r="635" spans="16:64" ht="11.25" customHeight="1" x14ac:dyDescent="0.15">
      <c r="P635" s="200"/>
      <c r="BK635" s="16"/>
      <c r="BL635" s="5"/>
    </row>
    <row r="636" spans="16:64" ht="11.25" customHeight="1" x14ac:dyDescent="0.15">
      <c r="P636" s="200"/>
      <c r="BK636" s="16"/>
      <c r="BL636" s="5"/>
    </row>
    <row r="637" spans="16:64" ht="11.25" customHeight="1" x14ac:dyDescent="0.15">
      <c r="P637" s="200"/>
      <c r="BK637" s="16"/>
      <c r="BL637" s="5"/>
    </row>
    <row r="638" spans="16:64" ht="11.25" customHeight="1" x14ac:dyDescent="0.15">
      <c r="P638" s="200"/>
      <c r="BK638" s="16"/>
      <c r="BL638" s="5"/>
    </row>
    <row r="639" spans="16:64" ht="11.25" customHeight="1" x14ac:dyDescent="0.15">
      <c r="P639" s="200"/>
      <c r="BK639" s="16"/>
      <c r="BL639" s="5"/>
    </row>
    <row r="640" spans="16:64" ht="11.25" customHeight="1" x14ac:dyDescent="0.15">
      <c r="P640" s="200"/>
      <c r="BK640" s="16"/>
      <c r="BL640" s="5"/>
    </row>
    <row r="641" spans="16:64" ht="11.25" customHeight="1" x14ac:dyDescent="0.15">
      <c r="P641" s="200"/>
      <c r="BK641" s="16"/>
      <c r="BL641" s="5"/>
    </row>
    <row r="642" spans="16:64" ht="11.25" customHeight="1" x14ac:dyDescent="0.15">
      <c r="P642" s="200"/>
      <c r="BK642" s="16"/>
      <c r="BL642" s="5"/>
    </row>
    <row r="643" spans="16:64" ht="11.25" customHeight="1" x14ac:dyDescent="0.15">
      <c r="P643" s="200"/>
      <c r="BK643" s="16"/>
      <c r="BL643" s="5"/>
    </row>
    <row r="644" spans="16:64" ht="11.25" customHeight="1" x14ac:dyDescent="0.15">
      <c r="P644" s="200"/>
      <c r="BK644" s="16"/>
      <c r="BL644" s="5"/>
    </row>
    <row r="645" spans="16:64" ht="11.25" customHeight="1" x14ac:dyDescent="0.15">
      <c r="P645" s="200"/>
      <c r="BK645" s="16"/>
      <c r="BL645" s="5"/>
    </row>
    <row r="646" spans="16:64" ht="11.25" customHeight="1" x14ac:dyDescent="0.15">
      <c r="P646" s="200"/>
      <c r="BK646" s="16"/>
      <c r="BL646" s="5"/>
    </row>
    <row r="647" spans="16:64" ht="11.25" customHeight="1" x14ac:dyDescent="0.15">
      <c r="P647" s="200"/>
      <c r="BK647" s="16"/>
      <c r="BL647" s="5"/>
    </row>
    <row r="648" spans="16:64" ht="11.25" customHeight="1" x14ac:dyDescent="0.15">
      <c r="P648" s="200"/>
      <c r="BK648" s="16"/>
      <c r="BL648" s="5"/>
    </row>
    <row r="649" spans="16:64" ht="11.25" customHeight="1" x14ac:dyDescent="0.15">
      <c r="P649" s="200"/>
      <c r="BK649" s="16"/>
      <c r="BL649" s="5"/>
    </row>
    <row r="650" spans="16:64" ht="11.25" customHeight="1" x14ac:dyDescent="0.15">
      <c r="P650" s="200"/>
      <c r="BK650" s="16"/>
      <c r="BL650" s="5"/>
    </row>
    <row r="651" spans="16:64" ht="11.25" customHeight="1" x14ac:dyDescent="0.15">
      <c r="P651" s="200"/>
      <c r="BK651" s="16"/>
      <c r="BL651" s="5"/>
    </row>
    <row r="652" spans="16:64" ht="11.25" customHeight="1" x14ac:dyDescent="0.15">
      <c r="P652" s="200"/>
      <c r="BK652" s="16"/>
      <c r="BL652" s="5"/>
    </row>
    <row r="653" spans="16:64" ht="11.25" customHeight="1" x14ac:dyDescent="0.15">
      <c r="P653" s="200"/>
      <c r="BK653" s="16"/>
      <c r="BL653" s="5"/>
    </row>
    <row r="654" spans="16:64" ht="11.25" customHeight="1" x14ac:dyDescent="0.15">
      <c r="P654" s="200"/>
      <c r="BK654" s="16"/>
      <c r="BL654" s="5"/>
    </row>
    <row r="655" spans="16:64" ht="11.25" customHeight="1" x14ac:dyDescent="0.15">
      <c r="P655" s="200"/>
      <c r="BK655" s="16"/>
      <c r="BL655" s="5"/>
    </row>
    <row r="656" spans="16:64" ht="11.25" customHeight="1" x14ac:dyDescent="0.15">
      <c r="P656" s="200"/>
      <c r="BK656" s="16"/>
      <c r="BL656" s="5"/>
    </row>
    <row r="657" spans="16:64" ht="11.25" customHeight="1" x14ac:dyDescent="0.15">
      <c r="P657" s="200"/>
      <c r="BK657" s="16"/>
      <c r="BL657" s="5"/>
    </row>
    <row r="658" spans="16:64" ht="11.25" customHeight="1" x14ac:dyDescent="0.15">
      <c r="P658" s="200"/>
      <c r="BK658" s="16"/>
      <c r="BL658" s="5"/>
    </row>
    <row r="659" spans="16:64" ht="11.25" customHeight="1" x14ac:dyDescent="0.15">
      <c r="P659" s="200"/>
      <c r="BK659" s="16"/>
      <c r="BL659" s="5"/>
    </row>
    <row r="660" spans="16:64" ht="11.25" customHeight="1" x14ac:dyDescent="0.15">
      <c r="P660" s="200"/>
      <c r="BK660" s="16"/>
      <c r="BL660" s="5"/>
    </row>
    <row r="661" spans="16:64" ht="11.25" customHeight="1" x14ac:dyDescent="0.15">
      <c r="P661" s="200"/>
      <c r="BK661" s="16"/>
      <c r="BL661" s="5"/>
    </row>
    <row r="662" spans="16:64" ht="11.25" customHeight="1" x14ac:dyDescent="0.15">
      <c r="P662" s="200"/>
      <c r="BK662" s="16"/>
      <c r="BL662" s="5"/>
    </row>
    <row r="663" spans="16:64" ht="11.25" customHeight="1" x14ac:dyDescent="0.15">
      <c r="P663" s="200"/>
      <c r="BK663" s="16"/>
      <c r="BL663" s="5"/>
    </row>
    <row r="664" spans="16:64" ht="11.25" customHeight="1" x14ac:dyDescent="0.15">
      <c r="P664" s="200"/>
      <c r="BK664" s="16"/>
      <c r="BL664" s="5"/>
    </row>
    <row r="665" spans="16:64" ht="11.25" customHeight="1" x14ac:dyDescent="0.15">
      <c r="P665" s="200"/>
      <c r="BK665" s="16"/>
      <c r="BL665" s="5"/>
    </row>
    <row r="666" spans="16:64" ht="11.25" customHeight="1" x14ac:dyDescent="0.15">
      <c r="P666" s="200"/>
      <c r="BK666" s="16"/>
      <c r="BL666" s="5"/>
    </row>
    <row r="667" spans="16:64" ht="11.25" customHeight="1" x14ac:dyDescent="0.15">
      <c r="P667" s="200"/>
      <c r="BK667" s="16"/>
      <c r="BL667" s="5"/>
    </row>
    <row r="668" spans="16:64" ht="11.25" customHeight="1" x14ac:dyDescent="0.15">
      <c r="P668" s="200"/>
      <c r="BK668" s="16"/>
      <c r="BL668" s="5"/>
    </row>
    <row r="669" spans="16:64" ht="11.25" customHeight="1" x14ac:dyDescent="0.15">
      <c r="P669" s="200"/>
      <c r="BK669" s="16"/>
      <c r="BL669" s="5"/>
    </row>
    <row r="670" spans="16:64" ht="11.25" customHeight="1" x14ac:dyDescent="0.15">
      <c r="P670" s="200"/>
      <c r="BK670" s="16"/>
      <c r="BL670" s="5"/>
    </row>
    <row r="671" spans="16:64" ht="11.25" customHeight="1" x14ac:dyDescent="0.15">
      <c r="P671" s="200"/>
      <c r="BK671" s="16"/>
      <c r="BL671" s="5"/>
    </row>
    <row r="672" spans="16:64" ht="11.25" customHeight="1" x14ac:dyDescent="0.15">
      <c r="P672" s="200"/>
      <c r="BK672" s="16"/>
      <c r="BL672" s="5"/>
    </row>
    <row r="673" spans="16:64" ht="11.25" customHeight="1" x14ac:dyDescent="0.15">
      <c r="P673" s="200"/>
      <c r="BK673" s="16"/>
      <c r="BL673" s="5"/>
    </row>
    <row r="674" spans="16:64" ht="11.25" customHeight="1" x14ac:dyDescent="0.15">
      <c r="P674" s="200"/>
      <c r="BK674" s="16"/>
      <c r="BL674" s="5"/>
    </row>
    <row r="675" spans="16:64" ht="11.25" customHeight="1" x14ac:dyDescent="0.15">
      <c r="P675" s="200"/>
      <c r="BK675" s="16"/>
      <c r="BL675" s="5"/>
    </row>
    <row r="676" spans="16:64" ht="11.25" customHeight="1" x14ac:dyDescent="0.15">
      <c r="P676" s="200"/>
      <c r="BK676" s="16"/>
      <c r="BL676" s="5"/>
    </row>
    <row r="677" spans="16:64" ht="11.25" customHeight="1" x14ac:dyDescent="0.15">
      <c r="P677" s="200"/>
      <c r="BK677" s="16"/>
      <c r="BL677" s="5"/>
    </row>
    <row r="678" spans="16:64" ht="11.25" customHeight="1" x14ac:dyDescent="0.15">
      <c r="P678" s="200"/>
      <c r="BK678" s="16"/>
      <c r="BL678" s="5"/>
    </row>
    <row r="679" spans="16:64" ht="11.25" customHeight="1" x14ac:dyDescent="0.15">
      <c r="P679" s="200"/>
      <c r="BK679" s="16"/>
      <c r="BL679" s="5"/>
    </row>
    <row r="680" spans="16:64" ht="11.25" customHeight="1" x14ac:dyDescent="0.15">
      <c r="P680" s="200"/>
      <c r="BK680" s="16"/>
      <c r="BL680" s="5"/>
    </row>
    <row r="681" spans="16:64" ht="11.25" customHeight="1" x14ac:dyDescent="0.15">
      <c r="P681" s="200"/>
      <c r="BK681" s="16"/>
      <c r="BL681" s="5"/>
    </row>
    <row r="682" spans="16:64" ht="11.25" customHeight="1" x14ac:dyDescent="0.15">
      <c r="P682" s="200"/>
      <c r="BK682" s="16"/>
      <c r="BL682" s="5"/>
    </row>
    <row r="683" spans="16:64" ht="11.25" customHeight="1" x14ac:dyDescent="0.15">
      <c r="P683" s="200"/>
      <c r="BK683" s="16"/>
      <c r="BL683" s="5"/>
    </row>
    <row r="684" spans="16:64" ht="11.25" customHeight="1" x14ac:dyDescent="0.15">
      <c r="P684" s="200"/>
      <c r="BK684" s="16"/>
      <c r="BL684" s="5"/>
    </row>
    <row r="685" spans="16:64" ht="11.25" customHeight="1" x14ac:dyDescent="0.15">
      <c r="P685" s="200"/>
      <c r="BK685" s="16"/>
      <c r="BL685" s="5"/>
    </row>
    <row r="686" spans="16:64" ht="11.25" customHeight="1" x14ac:dyDescent="0.15">
      <c r="P686" s="200"/>
      <c r="BK686" s="16"/>
      <c r="BL686" s="5"/>
    </row>
    <row r="687" spans="16:64" ht="11.25" customHeight="1" x14ac:dyDescent="0.15">
      <c r="P687" s="200"/>
      <c r="BK687" s="16"/>
      <c r="BL687" s="5"/>
    </row>
    <row r="688" spans="16:64" ht="11.25" customHeight="1" x14ac:dyDescent="0.15">
      <c r="P688" s="200"/>
      <c r="BK688" s="16"/>
      <c r="BL688" s="5"/>
    </row>
    <row r="689" spans="16:64" ht="11.25" customHeight="1" x14ac:dyDescent="0.15">
      <c r="P689" s="200"/>
      <c r="BK689" s="16"/>
      <c r="BL689" s="5"/>
    </row>
    <row r="690" spans="16:64" ht="11.25" customHeight="1" x14ac:dyDescent="0.15">
      <c r="P690" s="200"/>
      <c r="BK690" s="16"/>
      <c r="BL690" s="5"/>
    </row>
    <row r="691" spans="16:64" ht="11.25" customHeight="1" x14ac:dyDescent="0.15">
      <c r="P691" s="200"/>
      <c r="BK691" s="16"/>
      <c r="BL691" s="5"/>
    </row>
    <row r="692" spans="16:64" ht="11.25" customHeight="1" x14ac:dyDescent="0.15">
      <c r="P692" s="200"/>
      <c r="BK692" s="16"/>
      <c r="BL692" s="5"/>
    </row>
    <row r="693" spans="16:64" ht="11.25" customHeight="1" x14ac:dyDescent="0.15">
      <c r="P693" s="200"/>
      <c r="BK693" s="16"/>
      <c r="BL693" s="5"/>
    </row>
    <row r="694" spans="16:64" ht="11.25" customHeight="1" x14ac:dyDescent="0.15">
      <c r="P694" s="200"/>
      <c r="BK694" s="16"/>
      <c r="BL694" s="5"/>
    </row>
    <row r="695" spans="16:64" ht="11.25" customHeight="1" x14ac:dyDescent="0.15">
      <c r="P695" s="200"/>
      <c r="BK695" s="16"/>
      <c r="BL695" s="5"/>
    </row>
    <row r="696" spans="16:64" ht="11.25" customHeight="1" x14ac:dyDescent="0.15">
      <c r="P696" s="200"/>
      <c r="BK696" s="16"/>
      <c r="BL696" s="5"/>
    </row>
    <row r="697" spans="16:64" ht="11.25" customHeight="1" x14ac:dyDescent="0.15">
      <c r="P697" s="200"/>
      <c r="BK697" s="16"/>
      <c r="BL697" s="5"/>
    </row>
    <row r="698" spans="16:64" ht="11.25" customHeight="1" x14ac:dyDescent="0.15">
      <c r="P698" s="200"/>
      <c r="BK698" s="16"/>
      <c r="BL698" s="5"/>
    </row>
    <row r="699" spans="16:64" ht="11.25" customHeight="1" x14ac:dyDescent="0.15">
      <c r="P699" s="200"/>
      <c r="BK699" s="16"/>
      <c r="BL699" s="5"/>
    </row>
    <row r="700" spans="16:64" ht="11.25" customHeight="1" x14ac:dyDescent="0.15">
      <c r="P700" s="200"/>
      <c r="BK700" s="16"/>
      <c r="BL700" s="5"/>
    </row>
    <row r="701" spans="16:64" ht="11.25" customHeight="1" x14ac:dyDescent="0.15">
      <c r="P701" s="200"/>
      <c r="BK701" s="16"/>
      <c r="BL701" s="5"/>
    </row>
    <row r="702" spans="16:64" ht="11.25" customHeight="1" x14ac:dyDescent="0.15">
      <c r="P702" s="200"/>
      <c r="BK702" s="16"/>
      <c r="BL702" s="5"/>
    </row>
    <row r="703" spans="16:64" ht="11.25" customHeight="1" x14ac:dyDescent="0.15">
      <c r="P703" s="200"/>
      <c r="BK703" s="16"/>
      <c r="BL703" s="5"/>
    </row>
    <row r="704" spans="16:64" ht="11.25" customHeight="1" x14ac:dyDescent="0.15">
      <c r="P704" s="200"/>
      <c r="BK704" s="16"/>
      <c r="BL704" s="5"/>
    </row>
    <row r="705" spans="16:64" ht="11.25" customHeight="1" x14ac:dyDescent="0.15">
      <c r="P705" s="200"/>
      <c r="BK705" s="16"/>
      <c r="BL705" s="5"/>
    </row>
    <row r="706" spans="16:64" ht="11.25" customHeight="1" x14ac:dyDescent="0.15">
      <c r="P706" s="200"/>
      <c r="BK706" s="16"/>
      <c r="BL706" s="5"/>
    </row>
    <row r="707" spans="16:64" ht="11.25" customHeight="1" x14ac:dyDescent="0.15">
      <c r="P707" s="200"/>
      <c r="BK707" s="16"/>
      <c r="BL707" s="5"/>
    </row>
    <row r="708" spans="16:64" ht="11.25" customHeight="1" x14ac:dyDescent="0.15">
      <c r="P708" s="200"/>
      <c r="BK708" s="16"/>
      <c r="BL708" s="5"/>
    </row>
    <row r="709" spans="16:64" ht="11.25" customHeight="1" x14ac:dyDescent="0.15">
      <c r="P709" s="200"/>
      <c r="BK709" s="16"/>
      <c r="BL709" s="5"/>
    </row>
    <row r="710" spans="16:64" ht="11.25" customHeight="1" x14ac:dyDescent="0.15">
      <c r="P710" s="200"/>
      <c r="BK710" s="16"/>
      <c r="BL710" s="5"/>
    </row>
    <row r="711" spans="16:64" ht="11.25" customHeight="1" x14ac:dyDescent="0.15">
      <c r="P711" s="200"/>
      <c r="BK711" s="16"/>
      <c r="BL711" s="5"/>
    </row>
    <row r="712" spans="16:64" ht="11.25" customHeight="1" x14ac:dyDescent="0.15">
      <c r="P712" s="200"/>
      <c r="BK712" s="16"/>
      <c r="BL712" s="5"/>
    </row>
    <row r="713" spans="16:64" ht="11.25" customHeight="1" x14ac:dyDescent="0.15">
      <c r="P713" s="200"/>
      <c r="BK713" s="16"/>
      <c r="BL713" s="5"/>
    </row>
    <row r="714" spans="16:64" ht="11.25" customHeight="1" x14ac:dyDescent="0.15">
      <c r="P714" s="200"/>
      <c r="BK714" s="16"/>
      <c r="BL714" s="5"/>
    </row>
    <row r="715" spans="16:64" ht="11.25" customHeight="1" x14ac:dyDescent="0.15">
      <c r="P715" s="200"/>
      <c r="BK715" s="16"/>
      <c r="BL715" s="5"/>
    </row>
    <row r="716" spans="16:64" ht="11.25" customHeight="1" x14ac:dyDescent="0.15">
      <c r="P716" s="200"/>
      <c r="BK716" s="16"/>
      <c r="BL716" s="5"/>
    </row>
    <row r="717" spans="16:64" ht="11.25" customHeight="1" x14ac:dyDescent="0.15">
      <c r="P717" s="200"/>
      <c r="BK717" s="16"/>
      <c r="BL717" s="5"/>
    </row>
    <row r="718" spans="16:64" ht="11.25" customHeight="1" x14ac:dyDescent="0.15">
      <c r="P718" s="200"/>
      <c r="BK718" s="16"/>
      <c r="BL718" s="5"/>
    </row>
    <row r="719" spans="16:64" ht="11.25" customHeight="1" x14ac:dyDescent="0.15">
      <c r="P719" s="200"/>
      <c r="BK719" s="16"/>
      <c r="BL719" s="5"/>
    </row>
    <row r="720" spans="16:64" ht="11.25" customHeight="1" x14ac:dyDescent="0.15">
      <c r="P720" s="200"/>
      <c r="BK720" s="16"/>
      <c r="BL720" s="5"/>
    </row>
    <row r="721" spans="16:64" ht="11.25" customHeight="1" x14ac:dyDescent="0.15">
      <c r="P721" s="200"/>
      <c r="BK721" s="16"/>
      <c r="BL721" s="5"/>
    </row>
    <row r="722" spans="16:64" ht="11.25" customHeight="1" x14ac:dyDescent="0.15">
      <c r="P722" s="200"/>
      <c r="BK722" s="16"/>
      <c r="BL722" s="5"/>
    </row>
    <row r="723" spans="16:64" ht="11.25" customHeight="1" x14ac:dyDescent="0.15">
      <c r="P723" s="200"/>
      <c r="BK723" s="16"/>
      <c r="BL723" s="5"/>
    </row>
    <row r="724" spans="16:64" ht="11.25" customHeight="1" x14ac:dyDescent="0.15">
      <c r="P724" s="200"/>
      <c r="BK724" s="16"/>
      <c r="BL724" s="5"/>
    </row>
    <row r="725" spans="16:64" ht="11.25" customHeight="1" x14ac:dyDescent="0.15">
      <c r="P725" s="200"/>
      <c r="BK725" s="16"/>
      <c r="BL725" s="5"/>
    </row>
    <row r="726" spans="16:64" ht="11.25" customHeight="1" x14ac:dyDescent="0.15">
      <c r="P726" s="200"/>
      <c r="BK726" s="16"/>
      <c r="BL726" s="5"/>
    </row>
    <row r="727" spans="16:64" ht="11.25" customHeight="1" x14ac:dyDescent="0.15">
      <c r="P727" s="200"/>
      <c r="BK727" s="16"/>
      <c r="BL727" s="5"/>
    </row>
    <row r="728" spans="16:64" ht="11.25" customHeight="1" x14ac:dyDescent="0.15">
      <c r="P728" s="200"/>
      <c r="BK728" s="16"/>
      <c r="BL728" s="5"/>
    </row>
    <row r="729" spans="16:64" ht="11.25" customHeight="1" x14ac:dyDescent="0.15">
      <c r="P729" s="200"/>
      <c r="BK729" s="16"/>
      <c r="BL729" s="5"/>
    </row>
    <row r="730" spans="16:64" ht="11.25" customHeight="1" x14ac:dyDescent="0.15">
      <c r="P730" s="200"/>
      <c r="BK730" s="16"/>
      <c r="BL730" s="5"/>
    </row>
    <row r="731" spans="16:64" ht="11.25" customHeight="1" x14ac:dyDescent="0.15">
      <c r="P731" s="200"/>
      <c r="BK731" s="16"/>
      <c r="BL731" s="5"/>
    </row>
    <row r="732" spans="16:64" ht="11.25" customHeight="1" x14ac:dyDescent="0.15">
      <c r="P732" s="200"/>
      <c r="BK732" s="16"/>
      <c r="BL732" s="5"/>
    </row>
    <row r="733" spans="16:64" ht="11.25" customHeight="1" x14ac:dyDescent="0.15">
      <c r="P733" s="200"/>
      <c r="BK733" s="16"/>
      <c r="BL733" s="5"/>
    </row>
    <row r="734" spans="16:64" ht="11.25" customHeight="1" x14ac:dyDescent="0.15">
      <c r="P734" s="200"/>
      <c r="BK734" s="16"/>
      <c r="BL734" s="5"/>
    </row>
    <row r="735" spans="16:64" ht="11.25" customHeight="1" x14ac:dyDescent="0.15">
      <c r="P735" s="200"/>
      <c r="BK735" s="16"/>
      <c r="BL735" s="5"/>
    </row>
    <row r="736" spans="16:64" ht="11.25" customHeight="1" x14ac:dyDescent="0.15">
      <c r="P736" s="200"/>
      <c r="BK736" s="16"/>
      <c r="BL736" s="5"/>
    </row>
    <row r="737" spans="16:64" ht="11.25" customHeight="1" x14ac:dyDescent="0.15">
      <c r="P737" s="200"/>
      <c r="BK737" s="16"/>
      <c r="BL737" s="5"/>
    </row>
    <row r="738" spans="16:64" ht="11.25" customHeight="1" x14ac:dyDescent="0.15">
      <c r="P738" s="200"/>
      <c r="BK738" s="16"/>
      <c r="BL738" s="5"/>
    </row>
    <row r="739" spans="16:64" ht="11.25" customHeight="1" x14ac:dyDescent="0.15">
      <c r="P739" s="200"/>
      <c r="BK739" s="16"/>
      <c r="BL739" s="5"/>
    </row>
    <row r="740" spans="16:64" ht="11.25" customHeight="1" x14ac:dyDescent="0.15">
      <c r="P740" s="200"/>
      <c r="BK740" s="16"/>
      <c r="BL740" s="5"/>
    </row>
    <row r="741" spans="16:64" ht="11.25" customHeight="1" x14ac:dyDescent="0.15">
      <c r="P741" s="200"/>
      <c r="BK741" s="16"/>
      <c r="BL741" s="5"/>
    </row>
    <row r="742" spans="16:64" ht="11.25" customHeight="1" x14ac:dyDescent="0.15">
      <c r="P742" s="200"/>
      <c r="BK742" s="16"/>
      <c r="BL742" s="5"/>
    </row>
    <row r="743" spans="16:64" ht="11.25" customHeight="1" x14ac:dyDescent="0.15">
      <c r="P743" s="200"/>
      <c r="BK743" s="16"/>
      <c r="BL743" s="5"/>
    </row>
    <row r="744" spans="16:64" ht="11.25" customHeight="1" x14ac:dyDescent="0.15">
      <c r="P744" s="200"/>
      <c r="BK744" s="16"/>
      <c r="BL744" s="5"/>
    </row>
    <row r="745" spans="16:64" ht="11.25" customHeight="1" x14ac:dyDescent="0.15">
      <c r="P745" s="200"/>
      <c r="BK745" s="16"/>
      <c r="BL745" s="5"/>
    </row>
    <row r="746" spans="16:64" ht="11.25" customHeight="1" x14ac:dyDescent="0.15">
      <c r="P746" s="200"/>
      <c r="BK746" s="16"/>
      <c r="BL746" s="5"/>
    </row>
    <row r="747" spans="16:64" ht="11.25" customHeight="1" x14ac:dyDescent="0.15">
      <c r="P747" s="200"/>
      <c r="BK747" s="16"/>
      <c r="BL747" s="5"/>
    </row>
    <row r="748" spans="16:64" ht="11.25" customHeight="1" x14ac:dyDescent="0.15">
      <c r="P748" s="200"/>
      <c r="BK748" s="16"/>
      <c r="BL748" s="5"/>
    </row>
    <row r="749" spans="16:64" ht="11.25" customHeight="1" x14ac:dyDescent="0.15">
      <c r="P749" s="200"/>
      <c r="BK749" s="16"/>
      <c r="BL749" s="5"/>
    </row>
    <row r="750" spans="16:64" ht="11.25" customHeight="1" x14ac:dyDescent="0.15">
      <c r="P750" s="200"/>
      <c r="BK750" s="16"/>
      <c r="BL750" s="5"/>
    </row>
    <row r="751" spans="16:64" ht="11.25" customHeight="1" x14ac:dyDescent="0.15">
      <c r="P751" s="200"/>
      <c r="BK751" s="16"/>
      <c r="BL751" s="5"/>
    </row>
    <row r="752" spans="16:64" ht="11.25" customHeight="1" x14ac:dyDescent="0.15">
      <c r="P752" s="200"/>
      <c r="BK752" s="16"/>
      <c r="BL752" s="5"/>
    </row>
    <row r="753" spans="16:64" ht="11.25" customHeight="1" x14ac:dyDescent="0.15">
      <c r="P753" s="200"/>
      <c r="BK753" s="16"/>
      <c r="BL753" s="5"/>
    </row>
    <row r="754" spans="16:64" ht="11.25" customHeight="1" x14ac:dyDescent="0.15">
      <c r="P754" s="200"/>
      <c r="BK754" s="16"/>
      <c r="BL754" s="5"/>
    </row>
    <row r="755" spans="16:64" ht="11.25" customHeight="1" x14ac:dyDescent="0.15">
      <c r="P755" s="200"/>
      <c r="BK755" s="16"/>
      <c r="BL755" s="5"/>
    </row>
    <row r="756" spans="16:64" ht="11.25" customHeight="1" x14ac:dyDescent="0.15">
      <c r="P756" s="200"/>
      <c r="BK756" s="16"/>
      <c r="BL756" s="5"/>
    </row>
    <row r="757" spans="16:64" ht="11.25" customHeight="1" x14ac:dyDescent="0.15">
      <c r="P757" s="200"/>
      <c r="BK757" s="16"/>
      <c r="BL757" s="5"/>
    </row>
    <row r="758" spans="16:64" ht="11.25" customHeight="1" x14ac:dyDescent="0.15">
      <c r="P758" s="200"/>
      <c r="BK758" s="16"/>
      <c r="BL758" s="5"/>
    </row>
    <row r="759" spans="16:64" ht="11.25" customHeight="1" x14ac:dyDescent="0.15">
      <c r="P759" s="200"/>
      <c r="BK759" s="16"/>
      <c r="BL759" s="5"/>
    </row>
    <row r="760" spans="16:64" ht="11.25" customHeight="1" x14ac:dyDescent="0.15">
      <c r="P760" s="200"/>
      <c r="BK760" s="16"/>
      <c r="BL760" s="5"/>
    </row>
    <row r="761" spans="16:64" ht="11.25" customHeight="1" x14ac:dyDescent="0.15">
      <c r="P761" s="200"/>
      <c r="BK761" s="16"/>
      <c r="BL761" s="5"/>
    </row>
    <row r="762" spans="16:64" ht="11.25" customHeight="1" x14ac:dyDescent="0.15">
      <c r="P762" s="200"/>
      <c r="BK762" s="16"/>
      <c r="BL762" s="5"/>
    </row>
    <row r="763" spans="16:64" ht="11.25" customHeight="1" x14ac:dyDescent="0.15">
      <c r="P763" s="200"/>
      <c r="BK763" s="16"/>
      <c r="BL763" s="5"/>
    </row>
    <row r="764" spans="16:64" ht="11.25" customHeight="1" x14ac:dyDescent="0.15">
      <c r="P764" s="200"/>
      <c r="BK764" s="16"/>
      <c r="BL764" s="5"/>
    </row>
    <row r="765" spans="16:64" ht="11.25" customHeight="1" x14ac:dyDescent="0.15">
      <c r="P765" s="200"/>
      <c r="BK765" s="16"/>
      <c r="BL765" s="5"/>
    </row>
    <row r="766" spans="16:64" ht="11.25" customHeight="1" x14ac:dyDescent="0.15">
      <c r="P766" s="200"/>
      <c r="BK766" s="16"/>
      <c r="BL766" s="5"/>
    </row>
    <row r="767" spans="16:64" ht="11.25" customHeight="1" x14ac:dyDescent="0.15">
      <c r="P767" s="200"/>
      <c r="BK767" s="16"/>
      <c r="BL767" s="5"/>
    </row>
    <row r="768" spans="16:64" ht="11.25" customHeight="1" x14ac:dyDescent="0.15">
      <c r="P768" s="200"/>
      <c r="BK768" s="16"/>
      <c r="BL768" s="5"/>
    </row>
    <row r="769" spans="16:64" ht="11.25" customHeight="1" x14ac:dyDescent="0.15">
      <c r="P769" s="200"/>
      <c r="BK769" s="16"/>
      <c r="BL769" s="5"/>
    </row>
    <row r="770" spans="16:64" ht="11.25" customHeight="1" x14ac:dyDescent="0.15">
      <c r="P770" s="200"/>
      <c r="BK770" s="16"/>
      <c r="BL770" s="5"/>
    </row>
    <row r="771" spans="16:64" ht="11.25" customHeight="1" x14ac:dyDescent="0.15">
      <c r="P771" s="200"/>
      <c r="BK771" s="16"/>
      <c r="BL771" s="5"/>
    </row>
    <row r="772" spans="16:64" ht="11.25" customHeight="1" x14ac:dyDescent="0.15">
      <c r="P772" s="200"/>
      <c r="BK772" s="16"/>
      <c r="BL772" s="5"/>
    </row>
    <row r="773" spans="16:64" ht="11.25" customHeight="1" x14ac:dyDescent="0.15">
      <c r="P773" s="200"/>
      <c r="BK773" s="16"/>
      <c r="BL773" s="5"/>
    </row>
    <row r="774" spans="16:64" ht="11.25" customHeight="1" x14ac:dyDescent="0.15">
      <c r="P774" s="200"/>
      <c r="BK774" s="16"/>
      <c r="BL774" s="5"/>
    </row>
    <row r="775" spans="16:64" ht="11.25" customHeight="1" x14ac:dyDescent="0.15">
      <c r="P775" s="200"/>
      <c r="BK775" s="16"/>
      <c r="BL775" s="5"/>
    </row>
    <row r="776" spans="16:64" ht="11.25" customHeight="1" x14ac:dyDescent="0.15">
      <c r="P776" s="200"/>
      <c r="BK776" s="16"/>
      <c r="BL776" s="5"/>
    </row>
    <row r="777" spans="16:64" ht="11.25" customHeight="1" x14ac:dyDescent="0.15">
      <c r="P777" s="200"/>
      <c r="BK777" s="16"/>
      <c r="BL777" s="5"/>
    </row>
    <row r="778" spans="16:64" ht="11.25" customHeight="1" x14ac:dyDescent="0.15">
      <c r="P778" s="200"/>
      <c r="BK778" s="16"/>
      <c r="BL778" s="5"/>
    </row>
    <row r="779" spans="16:64" ht="11.25" customHeight="1" x14ac:dyDescent="0.15">
      <c r="P779" s="200"/>
      <c r="BK779" s="16"/>
      <c r="BL779" s="5"/>
    </row>
    <row r="780" spans="16:64" ht="11.25" customHeight="1" x14ac:dyDescent="0.15">
      <c r="P780" s="200"/>
      <c r="BK780" s="16"/>
      <c r="BL780" s="5"/>
    </row>
    <row r="781" spans="16:64" ht="11.25" customHeight="1" x14ac:dyDescent="0.15">
      <c r="P781" s="200"/>
      <c r="BK781" s="16"/>
      <c r="BL781" s="5"/>
    </row>
    <row r="782" spans="16:64" ht="11.25" customHeight="1" x14ac:dyDescent="0.15">
      <c r="P782" s="200"/>
      <c r="BK782" s="16"/>
      <c r="BL782" s="5"/>
    </row>
    <row r="783" spans="16:64" ht="11.25" customHeight="1" x14ac:dyDescent="0.15">
      <c r="P783" s="200"/>
      <c r="BK783" s="16"/>
      <c r="BL783" s="5"/>
    </row>
    <row r="784" spans="16:64" ht="11.25" customHeight="1" x14ac:dyDescent="0.15">
      <c r="P784" s="200"/>
      <c r="BK784" s="16"/>
      <c r="BL784" s="5"/>
    </row>
    <row r="785" spans="16:64" ht="11.25" customHeight="1" x14ac:dyDescent="0.15">
      <c r="P785" s="200"/>
      <c r="BK785" s="16"/>
      <c r="BL785" s="5"/>
    </row>
    <row r="786" spans="16:64" ht="11.25" customHeight="1" x14ac:dyDescent="0.15">
      <c r="P786" s="200"/>
      <c r="BK786" s="16"/>
      <c r="BL786" s="5"/>
    </row>
    <row r="787" spans="16:64" ht="11.25" customHeight="1" x14ac:dyDescent="0.15">
      <c r="P787" s="200"/>
      <c r="BK787" s="16"/>
      <c r="BL787" s="5"/>
    </row>
    <row r="788" spans="16:64" ht="11.25" customHeight="1" x14ac:dyDescent="0.15">
      <c r="P788" s="200"/>
      <c r="BK788" s="16"/>
      <c r="BL788" s="5"/>
    </row>
    <row r="789" spans="16:64" ht="11.25" customHeight="1" x14ac:dyDescent="0.15">
      <c r="P789" s="200"/>
      <c r="BK789" s="16"/>
      <c r="BL789" s="5"/>
    </row>
    <row r="790" spans="16:64" ht="11.25" customHeight="1" x14ac:dyDescent="0.15">
      <c r="P790" s="200"/>
      <c r="BK790" s="16"/>
      <c r="BL790" s="5"/>
    </row>
    <row r="791" spans="16:64" ht="11.25" customHeight="1" x14ac:dyDescent="0.15">
      <c r="P791" s="200"/>
      <c r="BK791" s="16"/>
      <c r="BL791" s="5"/>
    </row>
    <row r="792" spans="16:64" ht="11.25" customHeight="1" x14ac:dyDescent="0.15">
      <c r="P792" s="200"/>
      <c r="BK792" s="16"/>
      <c r="BL792" s="5"/>
    </row>
    <row r="793" spans="16:64" ht="11.25" customHeight="1" x14ac:dyDescent="0.15">
      <c r="P793" s="200"/>
      <c r="BK793" s="16"/>
      <c r="BL793" s="5"/>
    </row>
    <row r="794" spans="16:64" ht="11.25" customHeight="1" x14ac:dyDescent="0.15">
      <c r="P794" s="200"/>
      <c r="BK794" s="16"/>
      <c r="BL794" s="5"/>
    </row>
    <row r="795" spans="16:64" ht="11.25" customHeight="1" x14ac:dyDescent="0.15">
      <c r="P795" s="200"/>
      <c r="BK795" s="16"/>
      <c r="BL795" s="5"/>
    </row>
    <row r="796" spans="16:64" ht="11.25" customHeight="1" x14ac:dyDescent="0.15">
      <c r="P796" s="200"/>
      <c r="BK796" s="16"/>
      <c r="BL796" s="5"/>
    </row>
    <row r="797" spans="16:64" ht="11.25" customHeight="1" x14ac:dyDescent="0.15">
      <c r="P797" s="200"/>
      <c r="BK797" s="16"/>
      <c r="BL797" s="5"/>
    </row>
    <row r="798" spans="16:64" ht="11.25" customHeight="1" x14ac:dyDescent="0.15">
      <c r="P798" s="200"/>
      <c r="BK798" s="16"/>
      <c r="BL798" s="5"/>
    </row>
    <row r="799" spans="16:64" ht="11.25" customHeight="1" x14ac:dyDescent="0.15">
      <c r="P799" s="200"/>
      <c r="BK799" s="16"/>
      <c r="BL799" s="5"/>
    </row>
    <row r="800" spans="16:64" ht="11.25" customHeight="1" x14ac:dyDescent="0.15">
      <c r="P800" s="200"/>
      <c r="BK800" s="16"/>
      <c r="BL800" s="5"/>
    </row>
    <row r="801" spans="16:64" ht="11.25" customHeight="1" x14ac:dyDescent="0.15">
      <c r="P801" s="200"/>
      <c r="BK801" s="16"/>
      <c r="BL801" s="5"/>
    </row>
    <row r="802" spans="16:64" ht="11.25" customHeight="1" x14ac:dyDescent="0.15">
      <c r="P802" s="200"/>
      <c r="BK802" s="16"/>
      <c r="BL802" s="5"/>
    </row>
    <row r="803" spans="16:64" ht="11.25" customHeight="1" x14ac:dyDescent="0.15">
      <c r="P803" s="200"/>
      <c r="BK803" s="16"/>
      <c r="BL803" s="5"/>
    </row>
    <row r="804" spans="16:64" ht="11.25" customHeight="1" x14ac:dyDescent="0.15">
      <c r="P804" s="200"/>
      <c r="BK804" s="16"/>
      <c r="BL804" s="5"/>
    </row>
    <row r="805" spans="16:64" ht="11.25" customHeight="1" x14ac:dyDescent="0.15">
      <c r="P805" s="200"/>
      <c r="BK805" s="16"/>
      <c r="BL805" s="5"/>
    </row>
    <row r="806" spans="16:64" ht="11.25" customHeight="1" x14ac:dyDescent="0.15">
      <c r="P806" s="200"/>
      <c r="BK806" s="16"/>
      <c r="BL806" s="5"/>
    </row>
    <row r="807" spans="16:64" ht="11.25" customHeight="1" x14ac:dyDescent="0.15">
      <c r="P807" s="200"/>
      <c r="BK807" s="16"/>
      <c r="BL807" s="5"/>
    </row>
    <row r="808" spans="16:64" ht="11.25" customHeight="1" x14ac:dyDescent="0.15">
      <c r="P808" s="200"/>
      <c r="BK808" s="16"/>
      <c r="BL808" s="5"/>
    </row>
    <row r="809" spans="16:64" ht="11.25" customHeight="1" x14ac:dyDescent="0.15">
      <c r="P809" s="200"/>
      <c r="BK809" s="16"/>
      <c r="BL809" s="5"/>
    </row>
    <row r="810" spans="16:64" ht="11.25" customHeight="1" x14ac:dyDescent="0.15">
      <c r="P810" s="200"/>
      <c r="BK810" s="16"/>
      <c r="BL810" s="5"/>
    </row>
    <row r="811" spans="16:64" ht="11.25" customHeight="1" x14ac:dyDescent="0.15">
      <c r="P811" s="200"/>
      <c r="BK811" s="16"/>
      <c r="BL811" s="5"/>
    </row>
    <row r="812" spans="16:64" ht="11.25" customHeight="1" x14ac:dyDescent="0.15">
      <c r="P812" s="200"/>
      <c r="BK812" s="16"/>
      <c r="BL812" s="5"/>
    </row>
    <row r="813" spans="16:64" ht="11.25" customHeight="1" x14ac:dyDescent="0.15">
      <c r="P813" s="200"/>
      <c r="BK813" s="16"/>
      <c r="BL813" s="5"/>
    </row>
    <row r="814" spans="16:64" ht="11.25" customHeight="1" x14ac:dyDescent="0.15">
      <c r="P814" s="200"/>
      <c r="BK814" s="16"/>
      <c r="BL814" s="5"/>
    </row>
    <row r="815" spans="16:64" ht="11.25" customHeight="1" x14ac:dyDescent="0.15">
      <c r="P815" s="200"/>
      <c r="BK815" s="16"/>
      <c r="BL815" s="5"/>
    </row>
    <row r="816" spans="16:64" ht="11.25" customHeight="1" x14ac:dyDescent="0.15">
      <c r="P816" s="200"/>
      <c r="BK816" s="16"/>
      <c r="BL816" s="5"/>
    </row>
    <row r="817" spans="16:64" ht="11.25" customHeight="1" x14ac:dyDescent="0.15">
      <c r="P817" s="200"/>
      <c r="BK817" s="16"/>
      <c r="BL817" s="5"/>
    </row>
    <row r="818" spans="16:64" ht="11.25" customHeight="1" x14ac:dyDescent="0.15">
      <c r="P818" s="200"/>
      <c r="BK818" s="16"/>
      <c r="BL818" s="5"/>
    </row>
    <row r="819" spans="16:64" ht="11.25" customHeight="1" x14ac:dyDescent="0.15">
      <c r="P819" s="200"/>
      <c r="BK819" s="16"/>
      <c r="BL819" s="5"/>
    </row>
    <row r="820" spans="16:64" ht="11.25" customHeight="1" x14ac:dyDescent="0.15">
      <c r="P820" s="200"/>
      <c r="BK820" s="16"/>
      <c r="BL820" s="5"/>
    </row>
    <row r="821" spans="16:64" ht="11.25" customHeight="1" x14ac:dyDescent="0.15">
      <c r="P821" s="200"/>
      <c r="BK821" s="16"/>
      <c r="BL821" s="5"/>
    </row>
    <row r="822" spans="16:64" ht="11.25" customHeight="1" x14ac:dyDescent="0.15">
      <c r="P822" s="200"/>
      <c r="BK822" s="16"/>
      <c r="BL822" s="5"/>
    </row>
    <row r="823" spans="16:64" ht="11.25" customHeight="1" x14ac:dyDescent="0.15">
      <c r="P823" s="200"/>
      <c r="BK823" s="16"/>
      <c r="BL823" s="5"/>
    </row>
    <row r="824" spans="16:64" ht="11.25" customHeight="1" x14ac:dyDescent="0.15">
      <c r="P824" s="200"/>
      <c r="BK824" s="16"/>
      <c r="BL824" s="5"/>
    </row>
    <row r="825" spans="16:64" ht="11.25" customHeight="1" x14ac:dyDescent="0.15">
      <c r="P825" s="200"/>
      <c r="BK825" s="16"/>
      <c r="BL825" s="5"/>
    </row>
    <row r="826" spans="16:64" ht="11.25" customHeight="1" x14ac:dyDescent="0.15">
      <c r="P826" s="200"/>
      <c r="BK826" s="16"/>
      <c r="BL826" s="5"/>
    </row>
    <row r="827" spans="16:64" ht="11.25" customHeight="1" x14ac:dyDescent="0.15">
      <c r="P827" s="200"/>
      <c r="BK827" s="16"/>
      <c r="BL827" s="5"/>
    </row>
    <row r="828" spans="16:64" ht="11.25" customHeight="1" x14ac:dyDescent="0.15">
      <c r="P828" s="200"/>
      <c r="BK828" s="16"/>
      <c r="BL828" s="5"/>
    </row>
    <row r="829" spans="16:64" ht="11.25" customHeight="1" x14ac:dyDescent="0.15">
      <c r="P829" s="200"/>
      <c r="BK829" s="16"/>
      <c r="BL829" s="5"/>
    </row>
    <row r="830" spans="16:64" ht="11.25" customHeight="1" x14ac:dyDescent="0.15">
      <c r="P830" s="200"/>
      <c r="BK830" s="16"/>
      <c r="BL830" s="5"/>
    </row>
    <row r="831" spans="16:64" ht="11.25" customHeight="1" x14ac:dyDescent="0.15">
      <c r="P831" s="200"/>
      <c r="BK831" s="16"/>
      <c r="BL831" s="5"/>
    </row>
    <row r="832" spans="16:64" ht="11.25" customHeight="1" x14ac:dyDescent="0.15">
      <c r="P832" s="200"/>
      <c r="BK832" s="16"/>
      <c r="BL832" s="5"/>
    </row>
    <row r="833" spans="16:64" ht="11.25" customHeight="1" x14ac:dyDescent="0.15">
      <c r="P833" s="200"/>
      <c r="BK833" s="16"/>
      <c r="BL833" s="5"/>
    </row>
    <row r="834" spans="16:64" ht="11.25" customHeight="1" x14ac:dyDescent="0.15">
      <c r="P834" s="200"/>
      <c r="BK834" s="16"/>
      <c r="BL834" s="5"/>
    </row>
    <row r="835" spans="16:64" ht="11.25" customHeight="1" x14ac:dyDescent="0.15">
      <c r="P835" s="200"/>
      <c r="BK835" s="16"/>
      <c r="BL835" s="5"/>
    </row>
    <row r="836" spans="16:64" ht="11.25" customHeight="1" x14ac:dyDescent="0.15">
      <c r="P836" s="200"/>
      <c r="BK836" s="16"/>
      <c r="BL836" s="5"/>
    </row>
    <row r="837" spans="16:64" ht="11.25" customHeight="1" x14ac:dyDescent="0.15">
      <c r="P837" s="200"/>
      <c r="BK837" s="16"/>
      <c r="BL837" s="5"/>
    </row>
    <row r="838" spans="16:64" ht="11.25" customHeight="1" x14ac:dyDescent="0.15">
      <c r="P838" s="200"/>
      <c r="BK838" s="16"/>
      <c r="BL838" s="5"/>
    </row>
    <row r="839" spans="16:64" ht="11.25" customHeight="1" x14ac:dyDescent="0.15">
      <c r="P839" s="200"/>
      <c r="BK839" s="16"/>
      <c r="BL839" s="5"/>
    </row>
    <row r="840" spans="16:64" ht="11.25" customHeight="1" x14ac:dyDescent="0.15">
      <c r="P840" s="200"/>
      <c r="BK840" s="16"/>
      <c r="BL840" s="5"/>
    </row>
    <row r="841" spans="16:64" ht="11.25" customHeight="1" x14ac:dyDescent="0.15">
      <c r="P841" s="200"/>
      <c r="BK841" s="16"/>
      <c r="BL841" s="5"/>
    </row>
    <row r="842" spans="16:64" ht="11.25" customHeight="1" x14ac:dyDescent="0.15">
      <c r="P842" s="200"/>
      <c r="BK842" s="16"/>
      <c r="BL842" s="5"/>
    </row>
    <row r="843" spans="16:64" ht="11.25" customHeight="1" x14ac:dyDescent="0.15">
      <c r="P843" s="200"/>
      <c r="BK843" s="16"/>
      <c r="BL843" s="5"/>
    </row>
    <row r="844" spans="16:64" ht="11.25" customHeight="1" x14ac:dyDescent="0.15">
      <c r="P844" s="200"/>
      <c r="BK844" s="16"/>
      <c r="BL844" s="5"/>
    </row>
    <row r="845" spans="16:64" ht="11.25" customHeight="1" x14ac:dyDescent="0.15">
      <c r="P845" s="200"/>
      <c r="BK845" s="16"/>
      <c r="BL845" s="5"/>
    </row>
    <row r="846" spans="16:64" ht="11.25" customHeight="1" x14ac:dyDescent="0.15">
      <c r="P846" s="200"/>
      <c r="BK846" s="16"/>
      <c r="BL846" s="5"/>
    </row>
    <row r="847" spans="16:64" ht="11.25" customHeight="1" x14ac:dyDescent="0.15">
      <c r="P847" s="200"/>
      <c r="BK847" s="16"/>
      <c r="BL847" s="5"/>
    </row>
    <row r="848" spans="16:64" ht="11.25" customHeight="1" x14ac:dyDescent="0.15">
      <c r="P848" s="200"/>
      <c r="BK848" s="16"/>
      <c r="BL848" s="5"/>
    </row>
    <row r="849" spans="16:64" ht="11.25" customHeight="1" x14ac:dyDescent="0.15">
      <c r="P849" s="200"/>
      <c r="BK849" s="16"/>
      <c r="BL849" s="5"/>
    </row>
    <row r="850" spans="16:64" ht="11.25" customHeight="1" x14ac:dyDescent="0.15">
      <c r="P850" s="200"/>
      <c r="BK850" s="16"/>
      <c r="BL850" s="5"/>
    </row>
    <row r="851" spans="16:64" ht="11.25" customHeight="1" x14ac:dyDescent="0.15">
      <c r="P851" s="200"/>
      <c r="BK851" s="16"/>
      <c r="BL851" s="5"/>
    </row>
    <row r="852" spans="16:64" ht="11.25" customHeight="1" x14ac:dyDescent="0.15">
      <c r="P852" s="200"/>
      <c r="BK852" s="16"/>
      <c r="BL852" s="5"/>
    </row>
    <row r="853" spans="16:64" ht="11.25" customHeight="1" x14ac:dyDescent="0.15">
      <c r="P853" s="200"/>
      <c r="BK853" s="16"/>
      <c r="BL853" s="5"/>
    </row>
    <row r="854" spans="16:64" ht="11.25" customHeight="1" x14ac:dyDescent="0.15">
      <c r="P854" s="200"/>
      <c r="BK854" s="16"/>
      <c r="BL854" s="5"/>
    </row>
    <row r="855" spans="16:64" ht="11.25" customHeight="1" x14ac:dyDescent="0.15">
      <c r="P855" s="200"/>
      <c r="BK855" s="16"/>
      <c r="BL855" s="5"/>
    </row>
    <row r="856" spans="16:64" ht="11.25" customHeight="1" x14ac:dyDescent="0.15">
      <c r="P856" s="200"/>
      <c r="BK856" s="16"/>
      <c r="BL856" s="5"/>
    </row>
    <row r="857" spans="16:64" ht="11.25" customHeight="1" x14ac:dyDescent="0.15">
      <c r="P857" s="200"/>
      <c r="BK857" s="16"/>
      <c r="BL857" s="5"/>
    </row>
  </sheetData>
  <mergeCells count="693">
    <mergeCell ref="BB81:BF81"/>
    <mergeCell ref="BG81:BJ81"/>
    <mergeCell ref="C81:O81"/>
    <mergeCell ref="R81:V81"/>
    <mergeCell ref="W81:Z81"/>
    <mergeCell ref="AA81:AE81"/>
    <mergeCell ref="AF81:AI81"/>
    <mergeCell ref="AJ81:AN81"/>
    <mergeCell ref="AO81:AR81"/>
    <mergeCell ref="AS81:AW81"/>
    <mergeCell ref="AX81:BA81"/>
    <mergeCell ref="AX79:BA79"/>
    <mergeCell ref="BB79:BF79"/>
    <mergeCell ref="BG79:BJ79"/>
    <mergeCell ref="C80:O80"/>
    <mergeCell ref="R80:V80"/>
    <mergeCell ref="W80:Z80"/>
    <mergeCell ref="AA80:AE80"/>
    <mergeCell ref="AF80:AI80"/>
    <mergeCell ref="AJ80:AN80"/>
    <mergeCell ref="AO80:AR80"/>
    <mergeCell ref="AS80:AW80"/>
    <mergeCell ref="AX80:BA80"/>
    <mergeCell ref="BB80:BF80"/>
    <mergeCell ref="BG80:BJ80"/>
    <mergeCell ref="C77:O77"/>
    <mergeCell ref="C79:O79"/>
    <mergeCell ref="R79:V79"/>
    <mergeCell ref="W79:Z79"/>
    <mergeCell ref="AA79:AE79"/>
    <mergeCell ref="AF79:AI79"/>
    <mergeCell ref="AJ79:AN79"/>
    <mergeCell ref="AO79:AR79"/>
    <mergeCell ref="AS79:AW79"/>
    <mergeCell ref="C67:O67"/>
    <mergeCell ref="C68:O68"/>
    <mergeCell ref="C69:O69"/>
    <mergeCell ref="C70:O70"/>
    <mergeCell ref="C71:O71"/>
    <mergeCell ref="C73:O73"/>
    <mergeCell ref="C74:O74"/>
    <mergeCell ref="C75:O75"/>
    <mergeCell ref="C76:O76"/>
    <mergeCell ref="AX74:BA74"/>
    <mergeCell ref="BB74:BF74"/>
    <mergeCell ref="BG76:BJ76"/>
    <mergeCell ref="R77:V77"/>
    <mergeCell ref="W77:Z77"/>
    <mergeCell ref="AA77:AE77"/>
    <mergeCell ref="AF77:AI77"/>
    <mergeCell ref="AJ77:AN77"/>
    <mergeCell ref="AO77:AR77"/>
    <mergeCell ref="AS77:AW77"/>
    <mergeCell ref="AX77:BA77"/>
    <mergeCell ref="BB77:BF77"/>
    <mergeCell ref="BG77:BJ77"/>
    <mergeCell ref="R76:V76"/>
    <mergeCell ref="W76:Z76"/>
    <mergeCell ref="AA76:AE76"/>
    <mergeCell ref="AF76:AI76"/>
    <mergeCell ref="AJ76:AN76"/>
    <mergeCell ref="AO76:AR76"/>
    <mergeCell ref="AS76:AW76"/>
    <mergeCell ref="AX76:BA76"/>
    <mergeCell ref="BB76:BF76"/>
    <mergeCell ref="AF73:AI73"/>
    <mergeCell ref="AJ73:AN73"/>
    <mergeCell ref="AO73:AR73"/>
    <mergeCell ref="AS73:AW73"/>
    <mergeCell ref="AX73:BA73"/>
    <mergeCell ref="BB73:BF73"/>
    <mergeCell ref="BG74:BJ74"/>
    <mergeCell ref="R75:V75"/>
    <mergeCell ref="W75:Z75"/>
    <mergeCell ref="AA75:AE75"/>
    <mergeCell ref="AF75:AI75"/>
    <mergeCell ref="AJ75:AN75"/>
    <mergeCell ref="AO75:AR75"/>
    <mergeCell ref="AS75:AW75"/>
    <mergeCell ref="AX75:BA75"/>
    <mergeCell ref="BB75:BF75"/>
    <mergeCell ref="BG75:BJ75"/>
    <mergeCell ref="R74:V74"/>
    <mergeCell ref="W74:Z74"/>
    <mergeCell ref="AA74:AE74"/>
    <mergeCell ref="AF74:AI74"/>
    <mergeCell ref="AJ74:AN74"/>
    <mergeCell ref="AO74:AR74"/>
    <mergeCell ref="AS74:AW74"/>
    <mergeCell ref="BG73:BJ73"/>
    <mergeCell ref="BG70:BJ70"/>
    <mergeCell ref="R71:V71"/>
    <mergeCell ref="W71:Z71"/>
    <mergeCell ref="AA71:AE71"/>
    <mergeCell ref="AF71:AI71"/>
    <mergeCell ref="AJ71:AN71"/>
    <mergeCell ref="AO71:AR71"/>
    <mergeCell ref="AS71:AW71"/>
    <mergeCell ref="AX71:BA71"/>
    <mergeCell ref="BB71:BF71"/>
    <mergeCell ref="BG71:BJ71"/>
    <mergeCell ref="R70:V70"/>
    <mergeCell ref="W70:Z70"/>
    <mergeCell ref="AA70:AE70"/>
    <mergeCell ref="AF70:AI70"/>
    <mergeCell ref="AJ70:AN70"/>
    <mergeCell ref="AO70:AR70"/>
    <mergeCell ref="AS70:AW70"/>
    <mergeCell ref="AX70:BA70"/>
    <mergeCell ref="BB70:BF70"/>
    <mergeCell ref="R73:V73"/>
    <mergeCell ref="W73:Z73"/>
    <mergeCell ref="AA73:AE73"/>
    <mergeCell ref="BG68:BJ68"/>
    <mergeCell ref="R69:V69"/>
    <mergeCell ref="W69:Z69"/>
    <mergeCell ref="AA69:AE69"/>
    <mergeCell ref="AF69:AI69"/>
    <mergeCell ref="AJ69:AN69"/>
    <mergeCell ref="AO69:AR69"/>
    <mergeCell ref="AS69:AW69"/>
    <mergeCell ref="AX69:BA69"/>
    <mergeCell ref="BB69:BF69"/>
    <mergeCell ref="BG69:BJ69"/>
    <mergeCell ref="R68:V68"/>
    <mergeCell ref="W68:Z68"/>
    <mergeCell ref="AA68:AE68"/>
    <mergeCell ref="AF68:AI68"/>
    <mergeCell ref="AJ68:AN68"/>
    <mergeCell ref="AO68:AR68"/>
    <mergeCell ref="AS68:AW68"/>
    <mergeCell ref="AX68:BA68"/>
    <mergeCell ref="BB68:BF68"/>
    <mergeCell ref="AA67:AE67"/>
    <mergeCell ref="AF67:AI67"/>
    <mergeCell ref="AJ67:AN67"/>
    <mergeCell ref="AO67:AR67"/>
    <mergeCell ref="AS67:AW67"/>
    <mergeCell ref="AX67:BA67"/>
    <mergeCell ref="BB67:BF67"/>
    <mergeCell ref="BG67:BJ67"/>
    <mergeCell ref="R67:V67"/>
    <mergeCell ref="W67:Z67"/>
    <mergeCell ref="A1:S2"/>
    <mergeCell ref="BB39:BF39"/>
    <mergeCell ref="AO25:AR25"/>
    <mergeCell ref="AS25:AW25"/>
    <mergeCell ref="AX25:BA25"/>
    <mergeCell ref="BB25:BF25"/>
    <mergeCell ref="AJ32:AN32"/>
    <mergeCell ref="AO32:AR32"/>
    <mergeCell ref="AS32:AW32"/>
    <mergeCell ref="AX32:BA32"/>
    <mergeCell ref="BB32:BF32"/>
    <mergeCell ref="W17:Z17"/>
    <mergeCell ref="AA17:AE17"/>
    <mergeCell ref="AF17:AI17"/>
    <mergeCell ref="AJ17:AN17"/>
    <mergeCell ref="AO17:AR17"/>
    <mergeCell ref="AX17:BA17"/>
    <mergeCell ref="B8:I8"/>
    <mergeCell ref="C9:I9"/>
    <mergeCell ref="J9:O9"/>
    <mergeCell ref="W9:Z9"/>
    <mergeCell ref="AF6:AI6"/>
    <mergeCell ref="BB11:BF11"/>
    <mergeCell ref="R9:V9"/>
    <mergeCell ref="AO64:AR64"/>
    <mergeCell ref="AS64:AW64"/>
    <mergeCell ref="AX64:BA64"/>
    <mergeCell ref="BB41:BF41"/>
    <mergeCell ref="BG41:BJ41"/>
    <mergeCell ref="AO40:AR40"/>
    <mergeCell ref="AO39:AR39"/>
    <mergeCell ref="AS39:AW39"/>
    <mergeCell ref="AX39:BA39"/>
    <mergeCell ref="BG39:BJ39"/>
    <mergeCell ref="BG64:BJ64"/>
    <mergeCell ref="BB46:BF46"/>
    <mergeCell ref="BG46:BJ46"/>
    <mergeCell ref="AO45:AR45"/>
    <mergeCell ref="AS45:AW45"/>
    <mergeCell ref="AX45:BA45"/>
    <mergeCell ref="BB45:BF45"/>
    <mergeCell ref="BG45:BJ45"/>
    <mergeCell ref="AO51:AR51"/>
    <mergeCell ref="AS51:AW51"/>
    <mergeCell ref="AX51:BA51"/>
    <mergeCell ref="BB51:BF51"/>
    <mergeCell ref="BG51:BJ51"/>
    <mergeCell ref="AO50:AR50"/>
    <mergeCell ref="AJ5:AR5"/>
    <mergeCell ref="AS5:BA5"/>
    <mergeCell ref="BB5:BJ5"/>
    <mergeCell ref="W6:Z6"/>
    <mergeCell ref="AA6:AE6"/>
    <mergeCell ref="BG6:BJ6"/>
    <mergeCell ref="AS6:AW6"/>
    <mergeCell ref="AX6:BA6"/>
    <mergeCell ref="BB6:BF6"/>
    <mergeCell ref="AJ6:AN6"/>
    <mergeCell ref="AO6:AR6"/>
    <mergeCell ref="B5:Q6"/>
    <mergeCell ref="R5:Z5"/>
    <mergeCell ref="R6:V6"/>
    <mergeCell ref="AS15:AW15"/>
    <mergeCell ref="AX15:BA15"/>
    <mergeCell ref="R10:V10"/>
    <mergeCell ref="R11:V11"/>
    <mergeCell ref="R13:V13"/>
    <mergeCell ref="R14:V14"/>
    <mergeCell ref="AA11:AE11"/>
    <mergeCell ref="AF11:AI11"/>
    <mergeCell ref="AX11:BA11"/>
    <mergeCell ref="AF13:AI13"/>
    <mergeCell ref="AJ13:AN13"/>
    <mergeCell ref="AO13:AR13"/>
    <mergeCell ref="AX13:BA13"/>
    <mergeCell ref="AJ14:AN14"/>
    <mergeCell ref="AO14:AR14"/>
    <mergeCell ref="C10:I10"/>
    <mergeCell ref="J10:O10"/>
    <mergeCell ref="W10:Z10"/>
    <mergeCell ref="AJ15:AN15"/>
    <mergeCell ref="AO15:AR15"/>
    <mergeCell ref="AA5:AI5"/>
    <mergeCell ref="BB10:BF10"/>
    <mergeCell ref="BG10:BJ10"/>
    <mergeCell ref="AS9:AW9"/>
    <mergeCell ref="AX9:BA9"/>
    <mergeCell ref="BB9:BF9"/>
    <mergeCell ref="BG9:BJ9"/>
    <mergeCell ref="AA9:AE9"/>
    <mergeCell ref="AF9:AI9"/>
    <mergeCell ref="AJ9:AN9"/>
    <mergeCell ref="AO9:AR9"/>
    <mergeCell ref="AS10:AW10"/>
    <mergeCell ref="AX10:BA10"/>
    <mergeCell ref="AA10:AE10"/>
    <mergeCell ref="AF10:AI10"/>
    <mergeCell ref="AJ10:AN10"/>
    <mergeCell ref="AO10:AR10"/>
    <mergeCell ref="BG13:BJ13"/>
    <mergeCell ref="AS13:AW13"/>
    <mergeCell ref="C11:I11"/>
    <mergeCell ref="J11:O11"/>
    <mergeCell ref="W11:Z11"/>
    <mergeCell ref="AS14:AW14"/>
    <mergeCell ref="AX14:BA14"/>
    <mergeCell ref="BB14:BF14"/>
    <mergeCell ref="BG14:BJ14"/>
    <mergeCell ref="C13:O13"/>
    <mergeCell ref="W13:Z13"/>
    <mergeCell ref="AA13:AE13"/>
    <mergeCell ref="AJ11:AN11"/>
    <mergeCell ref="AO11:AR11"/>
    <mergeCell ref="AS11:AW11"/>
    <mergeCell ref="C14:O14"/>
    <mergeCell ref="W14:Z14"/>
    <mergeCell ref="AA14:AE14"/>
    <mergeCell ref="AF14:AI14"/>
    <mergeCell ref="BG11:BJ11"/>
    <mergeCell ref="BB13:BF13"/>
    <mergeCell ref="BG19:BJ19"/>
    <mergeCell ref="AJ19:AN19"/>
    <mergeCell ref="R19:V19"/>
    <mergeCell ref="R17:V17"/>
    <mergeCell ref="BB15:BF15"/>
    <mergeCell ref="C16:O16"/>
    <mergeCell ref="W16:Z16"/>
    <mergeCell ref="AA16:AE16"/>
    <mergeCell ref="AF16:AI16"/>
    <mergeCell ref="R15:V15"/>
    <mergeCell ref="R16:V16"/>
    <mergeCell ref="C15:O15"/>
    <mergeCell ref="W15:Z15"/>
    <mergeCell ref="AA15:AE15"/>
    <mergeCell ref="AF15:AI15"/>
    <mergeCell ref="AO16:AR16"/>
    <mergeCell ref="AS16:AW16"/>
    <mergeCell ref="AX16:BA16"/>
    <mergeCell ref="BB16:BF16"/>
    <mergeCell ref="BG15:BJ15"/>
    <mergeCell ref="BB17:BF17"/>
    <mergeCell ref="AX19:BA19"/>
    <mergeCell ref="BG16:BJ16"/>
    <mergeCell ref="AS19:AW19"/>
    <mergeCell ref="AJ16:AN16"/>
    <mergeCell ref="C17:O17"/>
    <mergeCell ref="AS17:AW17"/>
    <mergeCell ref="R20:V20"/>
    <mergeCell ref="C20:O20"/>
    <mergeCell ref="W20:Z20"/>
    <mergeCell ref="AA20:AE20"/>
    <mergeCell ref="AF20:AI20"/>
    <mergeCell ref="C19:O19"/>
    <mergeCell ref="W19:Z19"/>
    <mergeCell ref="AA19:AE19"/>
    <mergeCell ref="AF19:AI19"/>
    <mergeCell ref="AJ20:AN20"/>
    <mergeCell ref="R21:V21"/>
    <mergeCell ref="C21:O21"/>
    <mergeCell ref="W21:Z21"/>
    <mergeCell ref="BB19:BF19"/>
    <mergeCell ref="BG17:BJ17"/>
    <mergeCell ref="AA21:AE21"/>
    <mergeCell ref="AF21:AI21"/>
    <mergeCell ref="AJ22:AN22"/>
    <mergeCell ref="AJ21:AN21"/>
    <mergeCell ref="AS22:AW22"/>
    <mergeCell ref="AX22:BA22"/>
    <mergeCell ref="BB22:BF22"/>
    <mergeCell ref="BG22:BJ22"/>
    <mergeCell ref="AO21:AR21"/>
    <mergeCell ref="AS21:AW21"/>
    <mergeCell ref="AX21:BA21"/>
    <mergeCell ref="BB21:BF21"/>
    <mergeCell ref="BG21:BJ21"/>
    <mergeCell ref="AO20:AR20"/>
    <mergeCell ref="AS20:AW20"/>
    <mergeCell ref="AX20:BA20"/>
    <mergeCell ref="BB20:BF20"/>
    <mergeCell ref="BG20:BJ20"/>
    <mergeCell ref="AO19:AR19"/>
    <mergeCell ref="AA25:AE25"/>
    <mergeCell ref="AF25:AI25"/>
    <mergeCell ref="C23:O23"/>
    <mergeCell ref="W23:Z23"/>
    <mergeCell ref="AA23:AE23"/>
    <mergeCell ref="AF23:AI23"/>
    <mergeCell ref="AJ25:AN25"/>
    <mergeCell ref="AJ23:AN23"/>
    <mergeCell ref="AO22:AR22"/>
    <mergeCell ref="C22:O22"/>
    <mergeCell ref="W22:Z22"/>
    <mergeCell ref="AA22:AE22"/>
    <mergeCell ref="AF22:AI22"/>
    <mergeCell ref="R22:V22"/>
    <mergeCell ref="R23:V23"/>
    <mergeCell ref="R25:V25"/>
    <mergeCell ref="C25:O25"/>
    <mergeCell ref="W25:Z25"/>
    <mergeCell ref="AJ26:AN26"/>
    <mergeCell ref="C27:O27"/>
    <mergeCell ref="W27:Z27"/>
    <mergeCell ref="AA27:AE27"/>
    <mergeCell ref="AF27:AI27"/>
    <mergeCell ref="C26:O26"/>
    <mergeCell ref="W26:Z26"/>
    <mergeCell ref="AA26:AE26"/>
    <mergeCell ref="AF26:AI26"/>
    <mergeCell ref="R26:V26"/>
    <mergeCell ref="R27:V27"/>
    <mergeCell ref="AS28:AW28"/>
    <mergeCell ref="AX28:BA28"/>
    <mergeCell ref="BB28:BF28"/>
    <mergeCell ref="BG28:BJ28"/>
    <mergeCell ref="BG25:BJ25"/>
    <mergeCell ref="AO23:AR23"/>
    <mergeCell ref="AS23:AW23"/>
    <mergeCell ref="AX23:BA23"/>
    <mergeCell ref="BB23:BF23"/>
    <mergeCell ref="BG23:BJ23"/>
    <mergeCell ref="AO27:AR27"/>
    <mergeCell ref="AS27:AW27"/>
    <mergeCell ref="AX27:BA27"/>
    <mergeCell ref="BB27:BF27"/>
    <mergeCell ref="BG27:BJ27"/>
    <mergeCell ref="AO26:AR26"/>
    <mergeCell ref="AS26:AW26"/>
    <mergeCell ref="AX26:BA26"/>
    <mergeCell ref="BB26:BF26"/>
    <mergeCell ref="AA31:AE31"/>
    <mergeCell ref="AF31:AI31"/>
    <mergeCell ref="R31:V31"/>
    <mergeCell ref="R32:V32"/>
    <mergeCell ref="BG26:BJ26"/>
    <mergeCell ref="C29:O29"/>
    <mergeCell ref="W29:Z29"/>
    <mergeCell ref="AA29:AE29"/>
    <mergeCell ref="AF29:AI29"/>
    <mergeCell ref="C28:O28"/>
    <mergeCell ref="W28:Z28"/>
    <mergeCell ref="AA28:AE28"/>
    <mergeCell ref="AF28:AI28"/>
    <mergeCell ref="AJ27:AN27"/>
    <mergeCell ref="AJ29:AN29"/>
    <mergeCell ref="AJ28:AN28"/>
    <mergeCell ref="R28:V28"/>
    <mergeCell ref="R29:V29"/>
    <mergeCell ref="AO29:AR29"/>
    <mergeCell ref="AS29:AW29"/>
    <mergeCell ref="AX29:BA29"/>
    <mergeCell ref="BB29:BF29"/>
    <mergeCell ref="BG29:BJ29"/>
    <mergeCell ref="AO28:AR28"/>
    <mergeCell ref="AA32:AE32"/>
    <mergeCell ref="AF32:AI32"/>
    <mergeCell ref="AS35:AW35"/>
    <mergeCell ref="AX35:BA35"/>
    <mergeCell ref="BB35:BF35"/>
    <mergeCell ref="BG35:BJ35"/>
    <mergeCell ref="AJ35:AN35"/>
    <mergeCell ref="BG32:BJ32"/>
    <mergeCell ref="AS33:AW33"/>
    <mergeCell ref="AX33:BA33"/>
    <mergeCell ref="BB33:BF33"/>
    <mergeCell ref="AA34:AE34"/>
    <mergeCell ref="AF34:AI34"/>
    <mergeCell ref="AA33:AE33"/>
    <mergeCell ref="AF33:AI33"/>
    <mergeCell ref="AO31:AR31"/>
    <mergeCell ref="AS31:AW31"/>
    <mergeCell ref="AX31:BA31"/>
    <mergeCell ref="BB31:BF31"/>
    <mergeCell ref="BG31:BJ31"/>
    <mergeCell ref="AJ31:AN31"/>
    <mergeCell ref="AJ34:AN34"/>
    <mergeCell ref="AO34:AR34"/>
    <mergeCell ref="AS34:AW34"/>
    <mergeCell ref="AX34:BA34"/>
    <mergeCell ref="BB34:BF34"/>
    <mergeCell ref="BG34:BJ34"/>
    <mergeCell ref="AO33:AR33"/>
    <mergeCell ref="BG33:BJ33"/>
    <mergeCell ref="AJ33:AN33"/>
    <mergeCell ref="AJ37:AN37"/>
    <mergeCell ref="AO37:AR37"/>
    <mergeCell ref="AS37:AW37"/>
    <mergeCell ref="AX37:BA37"/>
    <mergeCell ref="BB37:BF37"/>
    <mergeCell ref="BG37:BJ37"/>
    <mergeCell ref="AO35:AR35"/>
    <mergeCell ref="AJ38:AN38"/>
    <mergeCell ref="AA41:AE41"/>
    <mergeCell ref="AF41:AI41"/>
    <mergeCell ref="AO38:AR38"/>
    <mergeCell ref="AS38:AW38"/>
    <mergeCell ref="AX38:BA38"/>
    <mergeCell ref="BB38:BF38"/>
    <mergeCell ref="BG38:BJ38"/>
    <mergeCell ref="AA39:AE39"/>
    <mergeCell ref="AF39:AI39"/>
    <mergeCell ref="AJ39:AN39"/>
    <mergeCell ref="AA37:AE37"/>
    <mergeCell ref="AF37:AI37"/>
    <mergeCell ref="AA35:AE35"/>
    <mergeCell ref="AF35:AI35"/>
    <mergeCell ref="AA40:AE40"/>
    <mergeCell ref="AF40:AI40"/>
    <mergeCell ref="R40:V40"/>
    <mergeCell ref="R41:V41"/>
    <mergeCell ref="AJ41:AN41"/>
    <mergeCell ref="AJ40:AN40"/>
    <mergeCell ref="C38:O38"/>
    <mergeCell ref="W38:Z38"/>
    <mergeCell ref="AA38:AE38"/>
    <mergeCell ref="AF38:AI38"/>
    <mergeCell ref="R38:V38"/>
    <mergeCell ref="W41:Z41"/>
    <mergeCell ref="C41:O41"/>
    <mergeCell ref="C39:O39"/>
    <mergeCell ref="R39:V39"/>
    <mergeCell ref="W39:Z39"/>
    <mergeCell ref="AA44:AE44"/>
    <mergeCell ref="AF44:AI44"/>
    <mergeCell ref="C43:O43"/>
    <mergeCell ref="W43:Z43"/>
    <mergeCell ref="AA43:AE43"/>
    <mergeCell ref="AF43:AI43"/>
    <mergeCell ref="R43:V43"/>
    <mergeCell ref="R44:V44"/>
    <mergeCell ref="AJ44:AN44"/>
    <mergeCell ref="AJ45:AN45"/>
    <mergeCell ref="AS40:AW40"/>
    <mergeCell ref="AX40:BA40"/>
    <mergeCell ref="BB40:BF40"/>
    <mergeCell ref="BG40:BJ40"/>
    <mergeCell ref="AO44:AR44"/>
    <mergeCell ref="AS44:AW44"/>
    <mergeCell ref="AX44:BA44"/>
    <mergeCell ref="BB44:BF44"/>
    <mergeCell ref="BG44:BJ44"/>
    <mergeCell ref="AO43:AR43"/>
    <mergeCell ref="AS43:AW43"/>
    <mergeCell ref="AX43:BA43"/>
    <mergeCell ref="BB43:BF43"/>
    <mergeCell ref="AO41:AR41"/>
    <mergeCell ref="AS41:AW41"/>
    <mergeCell ref="AX41:BA41"/>
    <mergeCell ref="AA49:AE49"/>
    <mergeCell ref="AF49:AI49"/>
    <mergeCell ref="C47:O47"/>
    <mergeCell ref="W47:Z47"/>
    <mergeCell ref="AA47:AE47"/>
    <mergeCell ref="AF47:AI47"/>
    <mergeCell ref="R47:V47"/>
    <mergeCell ref="R49:V49"/>
    <mergeCell ref="BG43:BJ43"/>
    <mergeCell ref="AJ43:AN43"/>
    <mergeCell ref="C46:O46"/>
    <mergeCell ref="W46:Z46"/>
    <mergeCell ref="AA46:AE46"/>
    <mergeCell ref="AF46:AI46"/>
    <mergeCell ref="C45:O45"/>
    <mergeCell ref="W45:Z45"/>
    <mergeCell ref="AA45:AE45"/>
    <mergeCell ref="AF45:AI45"/>
    <mergeCell ref="R45:V45"/>
    <mergeCell ref="R46:V46"/>
    <mergeCell ref="AJ46:AN46"/>
    <mergeCell ref="AO46:AR46"/>
    <mergeCell ref="AS46:AW46"/>
    <mergeCell ref="AX46:BA46"/>
    <mergeCell ref="AJ49:AN49"/>
    <mergeCell ref="AO49:AR49"/>
    <mergeCell ref="AS49:AW49"/>
    <mergeCell ref="AX49:BA49"/>
    <mergeCell ref="BB49:BF49"/>
    <mergeCell ref="BG49:BJ49"/>
    <mergeCell ref="AO47:AR47"/>
    <mergeCell ref="AS47:AW47"/>
    <mergeCell ref="AX47:BA47"/>
    <mergeCell ref="BB47:BF47"/>
    <mergeCell ref="BG47:BJ47"/>
    <mergeCell ref="AJ47:AN47"/>
    <mergeCell ref="AJ50:AN50"/>
    <mergeCell ref="C51:O51"/>
    <mergeCell ref="W51:Z51"/>
    <mergeCell ref="AA51:AE51"/>
    <mergeCell ref="AF51:AI51"/>
    <mergeCell ref="C50:O50"/>
    <mergeCell ref="W50:Z50"/>
    <mergeCell ref="AA50:AE50"/>
    <mergeCell ref="AF50:AI50"/>
    <mergeCell ref="R50:V50"/>
    <mergeCell ref="R51:V51"/>
    <mergeCell ref="AS50:AW50"/>
    <mergeCell ref="AX50:BA50"/>
    <mergeCell ref="BB50:BF50"/>
    <mergeCell ref="BG50:BJ50"/>
    <mergeCell ref="AA53:AE53"/>
    <mergeCell ref="AF53:AI53"/>
    <mergeCell ref="C52:O52"/>
    <mergeCell ref="W52:Z52"/>
    <mergeCell ref="AA52:AE52"/>
    <mergeCell ref="AF52:AI52"/>
    <mergeCell ref="R52:V52"/>
    <mergeCell ref="R53:V53"/>
    <mergeCell ref="AJ51:AN51"/>
    <mergeCell ref="AJ53:AN53"/>
    <mergeCell ref="AJ52:AN52"/>
    <mergeCell ref="AO53:AR53"/>
    <mergeCell ref="AS53:AW53"/>
    <mergeCell ref="AX53:BA53"/>
    <mergeCell ref="BB53:BF53"/>
    <mergeCell ref="BG53:BJ53"/>
    <mergeCell ref="AO52:AR52"/>
    <mergeCell ref="AS52:AW52"/>
    <mergeCell ref="AX52:BA52"/>
    <mergeCell ref="BB52:BF52"/>
    <mergeCell ref="BG52:BJ52"/>
    <mergeCell ref="AX56:BA56"/>
    <mergeCell ref="BB56:BF56"/>
    <mergeCell ref="BG56:BJ56"/>
    <mergeCell ref="AO55:AR55"/>
    <mergeCell ref="AS55:AW55"/>
    <mergeCell ref="AX55:BA55"/>
    <mergeCell ref="BB55:BF55"/>
    <mergeCell ref="BG55:BJ55"/>
    <mergeCell ref="C56:O56"/>
    <mergeCell ref="W56:Z56"/>
    <mergeCell ref="AA56:AE56"/>
    <mergeCell ref="AF56:AI56"/>
    <mergeCell ref="C55:O55"/>
    <mergeCell ref="W55:Z55"/>
    <mergeCell ref="AA55:AE55"/>
    <mergeCell ref="AF55:AI55"/>
    <mergeCell ref="R55:V55"/>
    <mergeCell ref="R56:V56"/>
    <mergeCell ref="AJ55:AN55"/>
    <mergeCell ref="AJ56:AN56"/>
    <mergeCell ref="AO56:AR56"/>
    <mergeCell ref="AS56:AW56"/>
    <mergeCell ref="BG58:BJ58"/>
    <mergeCell ref="AO57:AR57"/>
    <mergeCell ref="AS57:AW57"/>
    <mergeCell ref="AX57:BA57"/>
    <mergeCell ref="BB57:BF57"/>
    <mergeCell ref="BG57:BJ57"/>
    <mergeCell ref="AO58:AR58"/>
    <mergeCell ref="AS58:AW58"/>
    <mergeCell ref="AX58:BA58"/>
    <mergeCell ref="BB58:BF58"/>
    <mergeCell ref="W58:Z58"/>
    <mergeCell ref="AA58:AE58"/>
    <mergeCell ref="AF58:AI58"/>
    <mergeCell ref="C57:O57"/>
    <mergeCell ref="W57:Z57"/>
    <mergeCell ref="AA57:AE57"/>
    <mergeCell ref="AF57:AI57"/>
    <mergeCell ref="AJ57:AN57"/>
    <mergeCell ref="R57:V57"/>
    <mergeCell ref="R58:V58"/>
    <mergeCell ref="AJ58:AN58"/>
    <mergeCell ref="BG59:BJ59"/>
    <mergeCell ref="C61:O61"/>
    <mergeCell ref="W61:Z61"/>
    <mergeCell ref="AA61:AE61"/>
    <mergeCell ref="AF61:AI61"/>
    <mergeCell ref="C59:O59"/>
    <mergeCell ref="W59:Z59"/>
    <mergeCell ref="AA59:AE59"/>
    <mergeCell ref="AF59:AI59"/>
    <mergeCell ref="AJ59:AN59"/>
    <mergeCell ref="R59:V59"/>
    <mergeCell ref="R61:V61"/>
    <mergeCell ref="AO59:AR59"/>
    <mergeCell ref="AS59:AW59"/>
    <mergeCell ref="AX59:BA59"/>
    <mergeCell ref="BB59:BF59"/>
    <mergeCell ref="BG65:BJ65"/>
    <mergeCell ref="AJ62:AN62"/>
    <mergeCell ref="AJ61:AN61"/>
    <mergeCell ref="AO61:AR61"/>
    <mergeCell ref="AS61:AW61"/>
    <mergeCell ref="AX61:BA61"/>
    <mergeCell ref="BB61:BF61"/>
    <mergeCell ref="BG61:BJ61"/>
    <mergeCell ref="BG63:BJ63"/>
    <mergeCell ref="AO62:AR62"/>
    <mergeCell ref="AS62:AW62"/>
    <mergeCell ref="AX62:BA62"/>
    <mergeCell ref="BB62:BF62"/>
    <mergeCell ref="BG62:BJ62"/>
    <mergeCell ref="AO63:AR63"/>
    <mergeCell ref="AS63:AW63"/>
    <mergeCell ref="AX63:BA63"/>
    <mergeCell ref="BB63:BF63"/>
    <mergeCell ref="AJ65:AN65"/>
    <mergeCell ref="AO65:AR65"/>
    <mergeCell ref="AS65:AW65"/>
    <mergeCell ref="AX65:BA65"/>
    <mergeCell ref="BB65:BF65"/>
    <mergeCell ref="BB64:BF64"/>
    <mergeCell ref="R34:V34"/>
    <mergeCell ref="AA65:AE65"/>
    <mergeCell ref="W62:Z62"/>
    <mergeCell ref="AA62:AE62"/>
    <mergeCell ref="AF62:AI62"/>
    <mergeCell ref="C62:O62"/>
    <mergeCell ref="AJ63:AN63"/>
    <mergeCell ref="C63:O63"/>
    <mergeCell ref="W63:Z63"/>
    <mergeCell ref="AA63:AE63"/>
    <mergeCell ref="AF63:AI63"/>
    <mergeCell ref="AF65:AI65"/>
    <mergeCell ref="R62:V62"/>
    <mergeCell ref="R63:V63"/>
    <mergeCell ref="R65:V65"/>
    <mergeCell ref="R64:V64"/>
    <mergeCell ref="W64:Z64"/>
    <mergeCell ref="AA64:AE64"/>
    <mergeCell ref="AF64:AI64"/>
    <mergeCell ref="AJ64:AN64"/>
    <mergeCell ref="C64:O64"/>
    <mergeCell ref="C65:O65"/>
    <mergeCell ref="W65:Z65"/>
    <mergeCell ref="C58:O58"/>
    <mergeCell ref="B3:BJ3"/>
    <mergeCell ref="C53:O53"/>
    <mergeCell ref="W53:Z53"/>
    <mergeCell ref="C49:O49"/>
    <mergeCell ref="W49:Z49"/>
    <mergeCell ref="C44:O44"/>
    <mergeCell ref="W44:Z44"/>
    <mergeCell ref="C34:O34"/>
    <mergeCell ref="W34:Z34"/>
    <mergeCell ref="C31:O31"/>
    <mergeCell ref="W31:Z31"/>
    <mergeCell ref="C40:O40"/>
    <mergeCell ref="W40:Z40"/>
    <mergeCell ref="C37:O37"/>
    <mergeCell ref="W37:Z37"/>
    <mergeCell ref="C35:O35"/>
    <mergeCell ref="W35:Z35"/>
    <mergeCell ref="R35:V35"/>
    <mergeCell ref="R37:V37"/>
    <mergeCell ref="C32:O32"/>
    <mergeCell ref="W32:Z32"/>
    <mergeCell ref="C33:O33"/>
    <mergeCell ref="W33:Z33"/>
    <mergeCell ref="R33:V33"/>
  </mergeCells>
  <phoneticPr fontId="9"/>
  <printOptions horizontalCentered="1"/>
  <pageMargins left="0.47244094488188981" right="0.39370078740157483" top="0.31496062992125984" bottom="0.39370078740157483" header="0" footer="0"/>
  <pageSetup paperSize="9" scale="92"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P97"/>
  <sheetViews>
    <sheetView view="pageBreakPreview" zoomScaleNormal="100" zoomScaleSheetLayoutView="100" workbookViewId="0">
      <selection activeCell="BL1" sqref="BL1"/>
    </sheetView>
  </sheetViews>
  <sheetFormatPr defaultRowHeight="11.25" customHeight="1" x14ac:dyDescent="0.15"/>
  <cols>
    <col min="1" max="62" width="1.625" style="16" customWidth="1"/>
    <col min="63" max="63" width="1.625" style="5" customWidth="1"/>
    <col min="64" max="16384" width="9" style="16"/>
  </cols>
  <sheetData>
    <row r="1" spans="1:63" ht="11.25" customHeight="1" x14ac:dyDescent="0.15">
      <c r="AS1" s="233">
        <v>125</v>
      </c>
      <c r="AT1" s="233"/>
      <c r="AU1" s="233"/>
      <c r="AV1" s="233"/>
      <c r="AW1" s="233"/>
      <c r="AX1" s="233"/>
      <c r="AY1" s="233"/>
      <c r="AZ1" s="233"/>
      <c r="BA1" s="233"/>
      <c r="BB1" s="233"/>
      <c r="BC1" s="233"/>
      <c r="BD1" s="233"/>
      <c r="BE1" s="233"/>
      <c r="BF1" s="233"/>
      <c r="BG1" s="233"/>
      <c r="BH1" s="233"/>
      <c r="BI1" s="233"/>
      <c r="BJ1" s="233"/>
      <c r="BK1" s="233"/>
    </row>
    <row r="2" spans="1:63" ht="11.25" customHeight="1" x14ac:dyDescent="0.15">
      <c r="AS2" s="233"/>
      <c r="AT2" s="233"/>
      <c r="AU2" s="233"/>
      <c r="AV2" s="233"/>
      <c r="AW2" s="233"/>
      <c r="AX2" s="233"/>
      <c r="AY2" s="233"/>
      <c r="AZ2" s="233"/>
      <c r="BA2" s="233"/>
      <c r="BB2" s="233"/>
      <c r="BC2" s="233"/>
      <c r="BD2" s="233"/>
      <c r="BE2" s="233"/>
      <c r="BF2" s="233"/>
      <c r="BG2" s="233"/>
      <c r="BH2" s="233"/>
      <c r="BI2" s="233"/>
      <c r="BJ2" s="233"/>
      <c r="BK2" s="233"/>
    </row>
    <row r="3" spans="1:63" ht="17.25" customHeight="1" x14ac:dyDescent="0.15">
      <c r="B3" s="237" t="s">
        <v>650</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63" ht="11.25" customHeight="1" x14ac:dyDescent="0.15">
      <c r="P4" s="200"/>
    </row>
    <row r="5" spans="1:63" ht="11.25" customHeight="1" x14ac:dyDescent="0.15">
      <c r="B5" s="258" t="s">
        <v>235</v>
      </c>
      <c r="C5" s="258"/>
      <c r="D5" s="258"/>
      <c r="E5" s="258"/>
      <c r="F5" s="258"/>
      <c r="G5" s="258"/>
      <c r="H5" s="258"/>
      <c r="I5" s="258"/>
      <c r="J5" s="258"/>
      <c r="K5" s="258"/>
      <c r="L5" s="258"/>
      <c r="M5" s="258"/>
      <c r="N5" s="258"/>
      <c r="O5" s="258"/>
      <c r="P5" s="258"/>
      <c r="Q5" s="259"/>
      <c r="R5" s="261" t="s">
        <v>683</v>
      </c>
      <c r="S5" s="262"/>
      <c r="T5" s="262"/>
      <c r="U5" s="262"/>
      <c r="V5" s="262"/>
      <c r="W5" s="262"/>
      <c r="X5" s="262"/>
      <c r="Y5" s="262"/>
      <c r="Z5" s="266"/>
      <c r="AA5" s="267" t="s">
        <v>684</v>
      </c>
      <c r="AB5" s="267"/>
      <c r="AC5" s="267"/>
      <c r="AD5" s="267"/>
      <c r="AE5" s="267"/>
      <c r="AF5" s="267"/>
      <c r="AG5" s="267"/>
      <c r="AH5" s="267"/>
      <c r="AI5" s="267"/>
      <c r="AJ5" s="267" t="s">
        <v>685</v>
      </c>
      <c r="AK5" s="267"/>
      <c r="AL5" s="267"/>
      <c r="AM5" s="267"/>
      <c r="AN5" s="267"/>
      <c r="AO5" s="267"/>
      <c r="AP5" s="267"/>
      <c r="AQ5" s="267"/>
      <c r="AR5" s="267"/>
      <c r="AS5" s="267" t="s">
        <v>686</v>
      </c>
      <c r="AT5" s="267"/>
      <c r="AU5" s="267"/>
      <c r="AV5" s="267"/>
      <c r="AW5" s="267"/>
      <c r="AX5" s="267"/>
      <c r="AY5" s="267"/>
      <c r="AZ5" s="267"/>
      <c r="BA5" s="267"/>
      <c r="BB5" s="279" t="s">
        <v>690</v>
      </c>
      <c r="BC5" s="279"/>
      <c r="BD5" s="279"/>
      <c r="BE5" s="279"/>
      <c r="BF5" s="279"/>
      <c r="BG5" s="279"/>
      <c r="BH5" s="279"/>
      <c r="BI5" s="279"/>
      <c r="BJ5" s="277"/>
    </row>
    <row r="6" spans="1:63" ht="11.25" customHeight="1" x14ac:dyDescent="0.15">
      <c r="B6" s="256"/>
      <c r="C6" s="256"/>
      <c r="D6" s="256"/>
      <c r="E6" s="256"/>
      <c r="F6" s="256"/>
      <c r="G6" s="256"/>
      <c r="H6" s="256"/>
      <c r="I6" s="256"/>
      <c r="J6" s="256"/>
      <c r="K6" s="256"/>
      <c r="L6" s="256"/>
      <c r="M6" s="256"/>
      <c r="N6" s="256"/>
      <c r="O6" s="256"/>
      <c r="P6" s="256"/>
      <c r="Q6" s="260"/>
      <c r="R6" s="269" t="s">
        <v>780</v>
      </c>
      <c r="S6" s="314"/>
      <c r="T6" s="314"/>
      <c r="U6" s="314"/>
      <c r="V6" s="268"/>
      <c r="W6" s="239" t="s">
        <v>687</v>
      </c>
      <c r="X6" s="239"/>
      <c r="Y6" s="239"/>
      <c r="Z6" s="239"/>
      <c r="AA6" s="239" t="s">
        <v>780</v>
      </c>
      <c r="AB6" s="239"/>
      <c r="AC6" s="239"/>
      <c r="AD6" s="239"/>
      <c r="AE6" s="239"/>
      <c r="AF6" s="239" t="s">
        <v>687</v>
      </c>
      <c r="AG6" s="239"/>
      <c r="AH6" s="239"/>
      <c r="AI6" s="239"/>
      <c r="AJ6" s="239" t="s">
        <v>780</v>
      </c>
      <c r="AK6" s="239"/>
      <c r="AL6" s="239"/>
      <c r="AM6" s="239"/>
      <c r="AN6" s="239"/>
      <c r="AO6" s="239" t="s">
        <v>687</v>
      </c>
      <c r="AP6" s="239"/>
      <c r="AQ6" s="239"/>
      <c r="AR6" s="239"/>
      <c r="AS6" s="239" t="s">
        <v>780</v>
      </c>
      <c r="AT6" s="239"/>
      <c r="AU6" s="239"/>
      <c r="AV6" s="239"/>
      <c r="AW6" s="239"/>
      <c r="AX6" s="239" t="s">
        <v>687</v>
      </c>
      <c r="AY6" s="239"/>
      <c r="AZ6" s="239"/>
      <c r="BA6" s="239"/>
      <c r="BB6" s="315" t="s">
        <v>21</v>
      </c>
      <c r="BC6" s="315"/>
      <c r="BD6" s="315"/>
      <c r="BE6" s="315"/>
      <c r="BF6" s="315"/>
      <c r="BG6" s="315" t="s">
        <v>234</v>
      </c>
      <c r="BH6" s="315"/>
      <c r="BI6" s="315"/>
      <c r="BJ6" s="316"/>
    </row>
    <row r="7" spans="1:63" ht="11.25" customHeight="1" x14ac:dyDescent="0.15">
      <c r="P7" s="200"/>
      <c r="Q7" s="21"/>
      <c r="R7" s="13"/>
      <c r="S7" s="13"/>
      <c r="T7" s="13"/>
      <c r="U7" s="13"/>
      <c r="V7" s="13" t="s">
        <v>688</v>
      </c>
      <c r="W7" s="13"/>
      <c r="X7" s="69"/>
      <c r="Y7" s="69"/>
      <c r="Z7" s="13" t="s">
        <v>470</v>
      </c>
      <c r="AA7" s="13"/>
      <c r="AB7" s="13"/>
      <c r="AC7" s="13"/>
      <c r="AD7" s="13"/>
      <c r="AE7" s="13" t="s">
        <v>688</v>
      </c>
      <c r="AF7" s="13"/>
      <c r="AG7" s="69"/>
      <c r="AH7" s="69"/>
      <c r="AI7" s="13" t="s">
        <v>470</v>
      </c>
      <c r="AJ7" s="13"/>
      <c r="AK7" s="13"/>
      <c r="AL7" s="13"/>
      <c r="AM7" s="13"/>
      <c r="AN7" s="13" t="s">
        <v>688</v>
      </c>
      <c r="AO7" s="13"/>
      <c r="AP7" s="69"/>
      <c r="AQ7" s="69"/>
      <c r="AR7" s="13" t="s">
        <v>470</v>
      </c>
      <c r="AS7" s="13"/>
      <c r="AT7" s="13"/>
      <c r="AU7" s="13"/>
      <c r="AV7" s="13"/>
      <c r="AW7" s="13" t="s">
        <v>688</v>
      </c>
      <c r="AX7" s="13"/>
      <c r="AY7" s="69"/>
      <c r="AZ7" s="69"/>
      <c r="BA7" s="13" t="s">
        <v>470</v>
      </c>
      <c r="BB7" s="13"/>
      <c r="BC7" s="13"/>
      <c r="BD7" s="13"/>
      <c r="BE7" s="13"/>
      <c r="BF7" s="13" t="s">
        <v>279</v>
      </c>
      <c r="BG7" s="13"/>
      <c r="BH7" s="69"/>
      <c r="BI7" s="69"/>
      <c r="BJ7" s="13" t="s">
        <v>278</v>
      </c>
      <c r="BK7" s="16"/>
    </row>
    <row r="8" spans="1:63" s="5" customFormat="1" ht="11.25" customHeight="1" x14ac:dyDescent="0.15">
      <c r="A8" s="16"/>
      <c r="B8" s="16"/>
      <c r="C8" s="234" t="s">
        <v>265</v>
      </c>
      <c r="D8" s="234"/>
      <c r="E8" s="234"/>
      <c r="F8" s="234"/>
      <c r="G8" s="234"/>
      <c r="H8" s="234"/>
      <c r="I8" s="234"/>
      <c r="J8" s="234"/>
      <c r="K8" s="234"/>
      <c r="L8" s="234"/>
      <c r="M8" s="234"/>
      <c r="N8" s="234"/>
      <c r="O8" s="234"/>
      <c r="P8" s="200"/>
      <c r="Q8" s="15"/>
      <c r="R8" s="246">
        <v>231000</v>
      </c>
      <c r="S8" s="246"/>
      <c r="T8" s="246"/>
      <c r="U8" s="246"/>
      <c r="V8" s="246"/>
      <c r="W8" s="312">
        <v>-0.9</v>
      </c>
      <c r="X8" s="312"/>
      <c r="Y8" s="312"/>
      <c r="Z8" s="312"/>
      <c r="AA8" s="246">
        <v>231000</v>
      </c>
      <c r="AB8" s="246"/>
      <c r="AC8" s="246"/>
      <c r="AD8" s="246"/>
      <c r="AE8" s="246"/>
      <c r="AF8" s="312">
        <v>0</v>
      </c>
      <c r="AG8" s="312"/>
      <c r="AH8" s="312"/>
      <c r="AI8" s="312"/>
      <c r="AJ8" s="246">
        <v>235000</v>
      </c>
      <c r="AK8" s="246"/>
      <c r="AL8" s="246"/>
      <c r="AM8" s="246"/>
      <c r="AN8" s="246"/>
      <c r="AO8" s="312">
        <v>1.7</v>
      </c>
      <c r="AP8" s="312"/>
      <c r="AQ8" s="312"/>
      <c r="AR8" s="312"/>
      <c r="AS8" s="246">
        <v>235000</v>
      </c>
      <c r="AT8" s="246"/>
      <c r="AU8" s="246"/>
      <c r="AV8" s="246"/>
      <c r="AW8" s="246"/>
      <c r="AX8" s="312">
        <v>0</v>
      </c>
      <c r="AY8" s="312"/>
      <c r="AZ8" s="312"/>
      <c r="BA8" s="312"/>
      <c r="BB8" s="248">
        <v>235000</v>
      </c>
      <c r="BC8" s="248"/>
      <c r="BD8" s="248"/>
      <c r="BE8" s="248"/>
      <c r="BF8" s="248"/>
      <c r="BG8" s="313">
        <v>0</v>
      </c>
      <c r="BH8" s="313"/>
      <c r="BI8" s="313"/>
      <c r="BJ8" s="313"/>
    </row>
    <row r="9" spans="1:63" s="5" customFormat="1" ht="11.25" customHeight="1" x14ac:dyDescent="0.15">
      <c r="A9" s="16"/>
      <c r="B9" s="16"/>
      <c r="C9" s="234" t="s">
        <v>264</v>
      </c>
      <c r="D9" s="234"/>
      <c r="E9" s="234"/>
      <c r="F9" s="234"/>
      <c r="G9" s="234"/>
      <c r="H9" s="234"/>
      <c r="I9" s="234"/>
      <c r="J9" s="234"/>
      <c r="K9" s="234"/>
      <c r="L9" s="234"/>
      <c r="M9" s="234"/>
      <c r="N9" s="234"/>
      <c r="O9" s="234"/>
      <c r="P9" s="200"/>
      <c r="Q9" s="15"/>
      <c r="R9" s="246">
        <v>397000</v>
      </c>
      <c r="S9" s="246"/>
      <c r="T9" s="246"/>
      <c r="U9" s="246"/>
      <c r="V9" s="246"/>
      <c r="W9" s="312">
        <v>-0.5</v>
      </c>
      <c r="X9" s="312"/>
      <c r="Y9" s="312"/>
      <c r="Z9" s="312"/>
      <c r="AA9" s="246">
        <v>397000</v>
      </c>
      <c r="AB9" s="246"/>
      <c r="AC9" s="246"/>
      <c r="AD9" s="246"/>
      <c r="AE9" s="246"/>
      <c r="AF9" s="312">
        <v>0</v>
      </c>
      <c r="AG9" s="312"/>
      <c r="AH9" s="312"/>
      <c r="AI9" s="312"/>
      <c r="AJ9" s="246">
        <v>405000</v>
      </c>
      <c r="AK9" s="246"/>
      <c r="AL9" s="246"/>
      <c r="AM9" s="246"/>
      <c r="AN9" s="246"/>
      <c r="AO9" s="312">
        <v>2</v>
      </c>
      <c r="AP9" s="312"/>
      <c r="AQ9" s="312"/>
      <c r="AR9" s="312"/>
      <c r="AS9" s="246">
        <v>410000</v>
      </c>
      <c r="AT9" s="246"/>
      <c r="AU9" s="246"/>
      <c r="AV9" s="246"/>
      <c r="AW9" s="246"/>
      <c r="AX9" s="312">
        <v>1.2</v>
      </c>
      <c r="AY9" s="312"/>
      <c r="AZ9" s="312"/>
      <c r="BA9" s="312"/>
      <c r="BB9" s="248">
        <v>416000</v>
      </c>
      <c r="BC9" s="248"/>
      <c r="BD9" s="248"/>
      <c r="BE9" s="248"/>
      <c r="BF9" s="248"/>
      <c r="BG9" s="313">
        <v>1.5</v>
      </c>
      <c r="BH9" s="313"/>
      <c r="BI9" s="313"/>
      <c r="BJ9" s="313"/>
    </row>
    <row r="10" spans="1:63" s="5" customFormat="1" ht="11.25" customHeight="1" x14ac:dyDescent="0.15">
      <c r="A10" s="16"/>
      <c r="B10" s="16"/>
      <c r="C10" s="234" t="s">
        <v>263</v>
      </c>
      <c r="D10" s="234"/>
      <c r="E10" s="234"/>
      <c r="F10" s="234"/>
      <c r="G10" s="234"/>
      <c r="H10" s="234"/>
      <c r="I10" s="234"/>
      <c r="J10" s="234"/>
      <c r="K10" s="234"/>
      <c r="L10" s="234"/>
      <c r="M10" s="234"/>
      <c r="N10" s="234"/>
      <c r="O10" s="234"/>
      <c r="P10" s="200"/>
      <c r="Q10" s="15"/>
      <c r="R10" s="246">
        <v>278000</v>
      </c>
      <c r="S10" s="246"/>
      <c r="T10" s="246"/>
      <c r="U10" s="246"/>
      <c r="V10" s="246"/>
      <c r="W10" s="312">
        <v>-0.7</v>
      </c>
      <c r="X10" s="312"/>
      <c r="Y10" s="312"/>
      <c r="Z10" s="312"/>
      <c r="AA10" s="246">
        <v>278000</v>
      </c>
      <c r="AB10" s="246"/>
      <c r="AC10" s="246"/>
      <c r="AD10" s="246"/>
      <c r="AE10" s="246"/>
      <c r="AF10" s="312">
        <v>0</v>
      </c>
      <c r="AG10" s="312"/>
      <c r="AH10" s="312"/>
      <c r="AI10" s="312"/>
      <c r="AJ10" s="246">
        <v>282000</v>
      </c>
      <c r="AK10" s="246"/>
      <c r="AL10" s="246"/>
      <c r="AM10" s="246"/>
      <c r="AN10" s="246"/>
      <c r="AO10" s="312">
        <v>1.4</v>
      </c>
      <c r="AP10" s="312"/>
      <c r="AQ10" s="312"/>
      <c r="AR10" s="312"/>
      <c r="AS10" s="246">
        <v>283000</v>
      </c>
      <c r="AT10" s="246"/>
      <c r="AU10" s="246"/>
      <c r="AV10" s="246"/>
      <c r="AW10" s="246"/>
      <c r="AX10" s="312">
        <v>0.4</v>
      </c>
      <c r="AY10" s="312"/>
      <c r="AZ10" s="312"/>
      <c r="BA10" s="312"/>
      <c r="BB10" s="248">
        <v>284000</v>
      </c>
      <c r="BC10" s="248"/>
      <c r="BD10" s="248"/>
      <c r="BE10" s="248"/>
      <c r="BF10" s="248"/>
      <c r="BG10" s="313">
        <v>0.4</v>
      </c>
      <c r="BH10" s="313"/>
      <c r="BI10" s="313"/>
      <c r="BJ10" s="313"/>
    </row>
    <row r="11" spans="1:63" s="5" customFormat="1" ht="11.25" customHeight="1" x14ac:dyDescent="0.15">
      <c r="A11" s="16"/>
      <c r="B11" s="16"/>
      <c r="C11" s="234" t="s">
        <v>262</v>
      </c>
      <c r="D11" s="234"/>
      <c r="E11" s="234"/>
      <c r="F11" s="234"/>
      <c r="G11" s="234"/>
      <c r="H11" s="234"/>
      <c r="I11" s="234"/>
      <c r="J11" s="234"/>
      <c r="K11" s="234"/>
      <c r="L11" s="234"/>
      <c r="M11" s="234"/>
      <c r="N11" s="234"/>
      <c r="O11" s="234"/>
      <c r="P11" s="200"/>
      <c r="Q11" s="15"/>
      <c r="R11" s="246">
        <v>357000</v>
      </c>
      <c r="S11" s="246"/>
      <c r="T11" s="246"/>
      <c r="U11" s="246"/>
      <c r="V11" s="246"/>
      <c r="W11" s="312">
        <v>-0.6</v>
      </c>
      <c r="X11" s="312"/>
      <c r="Y11" s="312"/>
      <c r="Z11" s="312"/>
      <c r="AA11" s="246">
        <v>357000</v>
      </c>
      <c r="AB11" s="246"/>
      <c r="AC11" s="246"/>
      <c r="AD11" s="246"/>
      <c r="AE11" s="246"/>
      <c r="AF11" s="312">
        <v>0</v>
      </c>
      <c r="AG11" s="312"/>
      <c r="AH11" s="312"/>
      <c r="AI11" s="312"/>
      <c r="AJ11" s="246">
        <v>364000</v>
      </c>
      <c r="AK11" s="246"/>
      <c r="AL11" s="246"/>
      <c r="AM11" s="246"/>
      <c r="AN11" s="246"/>
      <c r="AO11" s="312">
        <v>2</v>
      </c>
      <c r="AP11" s="312"/>
      <c r="AQ11" s="312"/>
      <c r="AR11" s="312"/>
      <c r="AS11" s="246">
        <v>369000</v>
      </c>
      <c r="AT11" s="246"/>
      <c r="AU11" s="246"/>
      <c r="AV11" s="246"/>
      <c r="AW11" s="246"/>
      <c r="AX11" s="312">
        <v>1.4</v>
      </c>
      <c r="AY11" s="312"/>
      <c r="AZ11" s="312"/>
      <c r="BA11" s="312"/>
      <c r="BB11" s="248">
        <v>374000</v>
      </c>
      <c r="BC11" s="248"/>
      <c r="BD11" s="248"/>
      <c r="BE11" s="248"/>
      <c r="BF11" s="248"/>
      <c r="BG11" s="313">
        <v>1.4</v>
      </c>
      <c r="BH11" s="313"/>
      <c r="BI11" s="313"/>
      <c r="BJ11" s="313"/>
    </row>
    <row r="12" spans="1:63" s="5" customFormat="1" ht="11.25" customHeight="1" x14ac:dyDescent="0.15">
      <c r="A12" s="16"/>
      <c r="B12" s="16"/>
      <c r="C12" s="234" t="s">
        <v>261</v>
      </c>
      <c r="D12" s="234"/>
      <c r="E12" s="234"/>
      <c r="F12" s="234"/>
      <c r="G12" s="234"/>
      <c r="H12" s="234"/>
      <c r="I12" s="234"/>
      <c r="J12" s="234"/>
      <c r="K12" s="234"/>
      <c r="L12" s="234"/>
      <c r="M12" s="234"/>
      <c r="N12" s="234"/>
      <c r="O12" s="234"/>
      <c r="P12" s="200"/>
      <c r="Q12" s="15"/>
      <c r="R12" s="246">
        <v>223000</v>
      </c>
      <c r="S12" s="246"/>
      <c r="T12" s="246"/>
      <c r="U12" s="246"/>
      <c r="V12" s="246"/>
      <c r="W12" s="312">
        <v>-0.9</v>
      </c>
      <c r="X12" s="312"/>
      <c r="Y12" s="312"/>
      <c r="Z12" s="312"/>
      <c r="AA12" s="246">
        <v>223000</v>
      </c>
      <c r="AB12" s="246"/>
      <c r="AC12" s="246"/>
      <c r="AD12" s="246"/>
      <c r="AE12" s="246"/>
      <c r="AF12" s="312">
        <v>0</v>
      </c>
      <c r="AG12" s="312"/>
      <c r="AH12" s="312"/>
      <c r="AI12" s="312"/>
      <c r="AJ12" s="246">
        <v>226000</v>
      </c>
      <c r="AK12" s="246"/>
      <c r="AL12" s="246"/>
      <c r="AM12" s="246"/>
      <c r="AN12" s="246"/>
      <c r="AO12" s="312">
        <v>1.3</v>
      </c>
      <c r="AP12" s="312"/>
      <c r="AQ12" s="312"/>
      <c r="AR12" s="312"/>
      <c r="AS12" s="246">
        <v>226000</v>
      </c>
      <c r="AT12" s="246"/>
      <c r="AU12" s="246"/>
      <c r="AV12" s="246"/>
      <c r="AW12" s="246"/>
      <c r="AX12" s="312">
        <v>0</v>
      </c>
      <c r="AY12" s="312"/>
      <c r="AZ12" s="312"/>
      <c r="BA12" s="312"/>
      <c r="BB12" s="248">
        <v>226000</v>
      </c>
      <c r="BC12" s="248"/>
      <c r="BD12" s="248"/>
      <c r="BE12" s="248"/>
      <c r="BF12" s="248"/>
      <c r="BG12" s="313">
        <v>0</v>
      </c>
      <c r="BH12" s="313"/>
      <c r="BI12" s="313"/>
      <c r="BJ12" s="313"/>
    </row>
    <row r="13" spans="1:63" s="210" customFormat="1" ht="11.25" customHeight="1" x14ac:dyDescent="0.15">
      <c r="A13" s="200"/>
      <c r="B13" s="200"/>
      <c r="C13" s="200"/>
      <c r="D13" s="200"/>
      <c r="E13" s="200"/>
      <c r="F13" s="200"/>
      <c r="G13" s="200"/>
      <c r="H13" s="200"/>
      <c r="I13" s="200"/>
      <c r="J13" s="200"/>
      <c r="K13" s="200"/>
      <c r="L13" s="200"/>
      <c r="M13" s="200"/>
      <c r="N13" s="200"/>
      <c r="O13" s="200"/>
      <c r="P13" s="200"/>
      <c r="Q13" s="15"/>
      <c r="R13" s="201"/>
      <c r="S13" s="201"/>
      <c r="T13" s="201"/>
      <c r="U13" s="201"/>
      <c r="V13" s="201"/>
      <c r="W13" s="214"/>
      <c r="X13" s="214"/>
      <c r="Y13" s="214"/>
      <c r="Z13" s="214"/>
      <c r="AA13" s="201"/>
      <c r="AB13" s="201"/>
      <c r="AC13" s="201"/>
      <c r="AD13" s="201"/>
      <c r="AE13" s="201"/>
      <c r="AF13" s="214"/>
      <c r="AG13" s="214"/>
      <c r="AH13" s="214"/>
      <c r="AI13" s="214"/>
      <c r="AJ13" s="201"/>
      <c r="AK13" s="201"/>
      <c r="AL13" s="201"/>
      <c r="AM13" s="201"/>
      <c r="AN13" s="201"/>
      <c r="AO13" s="214"/>
      <c r="AP13" s="214"/>
      <c r="AQ13" s="214"/>
      <c r="AR13" s="214"/>
      <c r="AS13" s="201"/>
      <c r="AT13" s="201"/>
      <c r="AU13" s="201"/>
      <c r="AV13" s="201"/>
      <c r="AW13" s="201"/>
      <c r="AX13" s="214"/>
      <c r="AY13" s="214"/>
      <c r="AZ13" s="214"/>
      <c r="BA13" s="214"/>
      <c r="BB13" s="205"/>
      <c r="BC13" s="205"/>
      <c r="BD13" s="205"/>
      <c r="BE13" s="205"/>
      <c r="BF13" s="205"/>
      <c r="BG13" s="215"/>
      <c r="BH13" s="215"/>
      <c r="BI13" s="215"/>
      <c r="BJ13" s="215"/>
    </row>
    <row r="14" spans="1:63" s="5" customFormat="1" ht="11.25" customHeight="1" x14ac:dyDescent="0.15">
      <c r="A14" s="16"/>
      <c r="B14" s="16"/>
      <c r="C14" s="234" t="s">
        <v>260</v>
      </c>
      <c r="D14" s="234"/>
      <c r="E14" s="234"/>
      <c r="F14" s="234"/>
      <c r="G14" s="234"/>
      <c r="H14" s="234"/>
      <c r="I14" s="234"/>
      <c r="J14" s="234"/>
      <c r="K14" s="234"/>
      <c r="L14" s="234"/>
      <c r="M14" s="234"/>
      <c r="N14" s="234"/>
      <c r="O14" s="234"/>
      <c r="P14" s="200"/>
      <c r="Q14" s="15"/>
      <c r="R14" s="241">
        <v>358000</v>
      </c>
      <c r="S14" s="246"/>
      <c r="T14" s="246"/>
      <c r="U14" s="246"/>
      <c r="V14" s="246"/>
      <c r="W14" s="312">
        <v>-0.3</v>
      </c>
      <c r="X14" s="312"/>
      <c r="Y14" s="312"/>
      <c r="Z14" s="312"/>
      <c r="AA14" s="246">
        <v>358000</v>
      </c>
      <c r="AB14" s="246"/>
      <c r="AC14" s="246"/>
      <c r="AD14" s="246"/>
      <c r="AE14" s="246"/>
      <c r="AF14" s="312">
        <v>0</v>
      </c>
      <c r="AG14" s="312"/>
      <c r="AH14" s="312"/>
      <c r="AI14" s="312"/>
      <c r="AJ14" s="246">
        <v>365000</v>
      </c>
      <c r="AK14" s="246"/>
      <c r="AL14" s="246"/>
      <c r="AM14" s="246"/>
      <c r="AN14" s="246"/>
      <c r="AO14" s="312">
        <v>2</v>
      </c>
      <c r="AP14" s="312"/>
      <c r="AQ14" s="312"/>
      <c r="AR14" s="312"/>
      <c r="AS14" s="246">
        <v>373000</v>
      </c>
      <c r="AT14" s="246"/>
      <c r="AU14" s="246"/>
      <c r="AV14" s="246"/>
      <c r="AW14" s="246"/>
      <c r="AX14" s="312">
        <v>2.2000000000000002</v>
      </c>
      <c r="AY14" s="312"/>
      <c r="AZ14" s="312"/>
      <c r="BA14" s="312"/>
      <c r="BB14" s="248">
        <v>384000</v>
      </c>
      <c r="BC14" s="248"/>
      <c r="BD14" s="248"/>
      <c r="BE14" s="248"/>
      <c r="BF14" s="248"/>
      <c r="BG14" s="313">
        <v>2.9</v>
      </c>
      <c r="BH14" s="313"/>
      <c r="BI14" s="313"/>
      <c r="BJ14" s="313"/>
    </row>
    <row r="15" spans="1:63" s="5" customFormat="1" ht="11.25" customHeight="1" x14ac:dyDescent="0.15">
      <c r="A15" s="16"/>
      <c r="B15" s="16"/>
      <c r="C15" s="234" t="s">
        <v>259</v>
      </c>
      <c r="D15" s="234"/>
      <c r="E15" s="234"/>
      <c r="F15" s="234"/>
      <c r="G15" s="234"/>
      <c r="H15" s="234"/>
      <c r="I15" s="234"/>
      <c r="J15" s="234"/>
      <c r="K15" s="234"/>
      <c r="L15" s="234"/>
      <c r="M15" s="234"/>
      <c r="N15" s="234"/>
      <c r="O15" s="234"/>
      <c r="P15" s="200"/>
      <c r="Q15" s="15"/>
      <c r="R15" s="246">
        <v>319000</v>
      </c>
      <c r="S15" s="246"/>
      <c r="T15" s="246"/>
      <c r="U15" s="246"/>
      <c r="V15" s="246"/>
      <c r="W15" s="312">
        <v>-0.6</v>
      </c>
      <c r="X15" s="312"/>
      <c r="Y15" s="312"/>
      <c r="Z15" s="312"/>
      <c r="AA15" s="246">
        <v>319000</v>
      </c>
      <c r="AB15" s="246"/>
      <c r="AC15" s="246"/>
      <c r="AD15" s="246"/>
      <c r="AE15" s="246"/>
      <c r="AF15" s="312">
        <v>0</v>
      </c>
      <c r="AG15" s="312"/>
      <c r="AH15" s="312"/>
      <c r="AI15" s="312"/>
      <c r="AJ15" s="246">
        <v>325000</v>
      </c>
      <c r="AK15" s="246"/>
      <c r="AL15" s="246"/>
      <c r="AM15" s="246"/>
      <c r="AN15" s="246"/>
      <c r="AO15" s="312">
        <v>1.9</v>
      </c>
      <c r="AP15" s="312"/>
      <c r="AQ15" s="312"/>
      <c r="AR15" s="312"/>
      <c r="AS15" s="246">
        <v>329000</v>
      </c>
      <c r="AT15" s="246"/>
      <c r="AU15" s="246"/>
      <c r="AV15" s="246"/>
      <c r="AW15" s="246"/>
      <c r="AX15" s="312">
        <v>1.2</v>
      </c>
      <c r="AY15" s="312"/>
      <c r="AZ15" s="312"/>
      <c r="BA15" s="312"/>
      <c r="BB15" s="248">
        <v>334000</v>
      </c>
      <c r="BC15" s="248"/>
      <c r="BD15" s="248"/>
      <c r="BE15" s="248"/>
      <c r="BF15" s="248"/>
      <c r="BG15" s="313">
        <v>1.5</v>
      </c>
      <c r="BH15" s="313"/>
      <c r="BI15" s="313"/>
      <c r="BJ15" s="313"/>
    </row>
    <row r="16" spans="1:63" s="5" customFormat="1" ht="11.25" customHeight="1" x14ac:dyDescent="0.15">
      <c r="A16" s="16"/>
      <c r="B16" s="16"/>
      <c r="C16" s="234" t="s">
        <v>258</v>
      </c>
      <c r="D16" s="234"/>
      <c r="E16" s="234"/>
      <c r="F16" s="234"/>
      <c r="G16" s="234"/>
      <c r="H16" s="234"/>
      <c r="I16" s="234"/>
      <c r="J16" s="234"/>
      <c r="K16" s="234"/>
      <c r="L16" s="234"/>
      <c r="M16" s="234"/>
      <c r="N16" s="234"/>
      <c r="O16" s="234"/>
      <c r="P16" s="200"/>
      <c r="Q16" s="15"/>
      <c r="R16" s="246">
        <v>300000</v>
      </c>
      <c r="S16" s="246"/>
      <c r="T16" s="246"/>
      <c r="U16" s="246"/>
      <c r="V16" s="246"/>
      <c r="W16" s="312">
        <v>-0.7</v>
      </c>
      <c r="X16" s="312"/>
      <c r="Y16" s="312"/>
      <c r="Z16" s="312"/>
      <c r="AA16" s="246">
        <v>300000</v>
      </c>
      <c r="AB16" s="246"/>
      <c r="AC16" s="246"/>
      <c r="AD16" s="246"/>
      <c r="AE16" s="246"/>
      <c r="AF16" s="312">
        <v>0</v>
      </c>
      <c r="AG16" s="312"/>
      <c r="AH16" s="312"/>
      <c r="AI16" s="312"/>
      <c r="AJ16" s="246">
        <v>305000</v>
      </c>
      <c r="AK16" s="246"/>
      <c r="AL16" s="246"/>
      <c r="AM16" s="246"/>
      <c r="AN16" s="246"/>
      <c r="AO16" s="312">
        <v>1.7</v>
      </c>
      <c r="AP16" s="312"/>
      <c r="AQ16" s="312"/>
      <c r="AR16" s="312"/>
      <c r="AS16" s="246">
        <v>307000</v>
      </c>
      <c r="AT16" s="246"/>
      <c r="AU16" s="246"/>
      <c r="AV16" s="246"/>
      <c r="AW16" s="246"/>
      <c r="AX16" s="312">
        <v>0.7</v>
      </c>
      <c r="AY16" s="312"/>
      <c r="AZ16" s="312"/>
      <c r="BA16" s="312"/>
      <c r="BB16" s="248">
        <v>311000</v>
      </c>
      <c r="BC16" s="248"/>
      <c r="BD16" s="248"/>
      <c r="BE16" s="248"/>
      <c r="BF16" s="248"/>
      <c r="BG16" s="313">
        <v>1.3</v>
      </c>
      <c r="BH16" s="313"/>
      <c r="BI16" s="313"/>
      <c r="BJ16" s="313"/>
    </row>
    <row r="17" spans="1:62" s="5" customFormat="1" ht="11.25" customHeight="1" x14ac:dyDescent="0.15">
      <c r="A17" s="16"/>
      <c r="B17" s="16"/>
      <c r="C17" s="234" t="s">
        <v>257</v>
      </c>
      <c r="D17" s="234"/>
      <c r="E17" s="234"/>
      <c r="F17" s="234"/>
      <c r="G17" s="234"/>
      <c r="H17" s="234"/>
      <c r="I17" s="234"/>
      <c r="J17" s="234"/>
      <c r="K17" s="234"/>
      <c r="L17" s="234"/>
      <c r="M17" s="234"/>
      <c r="N17" s="234"/>
      <c r="O17" s="234"/>
      <c r="P17" s="200"/>
      <c r="Q17" s="15"/>
      <c r="R17" s="246">
        <v>421000</v>
      </c>
      <c r="S17" s="246"/>
      <c r="T17" s="246"/>
      <c r="U17" s="246"/>
      <c r="V17" s="246"/>
      <c r="W17" s="312">
        <v>-0.2</v>
      </c>
      <c r="X17" s="312"/>
      <c r="Y17" s="312"/>
      <c r="Z17" s="312"/>
      <c r="AA17" s="246">
        <v>421000</v>
      </c>
      <c r="AB17" s="246"/>
      <c r="AC17" s="246"/>
      <c r="AD17" s="246"/>
      <c r="AE17" s="246"/>
      <c r="AF17" s="312">
        <v>0</v>
      </c>
      <c r="AG17" s="312"/>
      <c r="AH17" s="312"/>
      <c r="AI17" s="312"/>
      <c r="AJ17" s="246">
        <v>430000</v>
      </c>
      <c r="AK17" s="246"/>
      <c r="AL17" s="246"/>
      <c r="AM17" s="246"/>
      <c r="AN17" s="246"/>
      <c r="AO17" s="312">
        <v>2.1</v>
      </c>
      <c r="AP17" s="312"/>
      <c r="AQ17" s="312"/>
      <c r="AR17" s="312"/>
      <c r="AS17" s="246">
        <v>436000</v>
      </c>
      <c r="AT17" s="246"/>
      <c r="AU17" s="246"/>
      <c r="AV17" s="246"/>
      <c r="AW17" s="246"/>
      <c r="AX17" s="312">
        <v>1.4</v>
      </c>
      <c r="AY17" s="312"/>
      <c r="AZ17" s="312"/>
      <c r="BA17" s="312"/>
      <c r="BB17" s="248">
        <v>455000</v>
      </c>
      <c r="BC17" s="248"/>
      <c r="BD17" s="248"/>
      <c r="BE17" s="248"/>
      <c r="BF17" s="248"/>
      <c r="BG17" s="313">
        <v>4.4000000000000004</v>
      </c>
      <c r="BH17" s="313"/>
      <c r="BI17" s="313"/>
      <c r="BJ17" s="313"/>
    </row>
    <row r="18" spans="1:62" s="210" customFormat="1" ht="11.25" customHeight="1" x14ac:dyDescent="0.15">
      <c r="A18" s="200"/>
      <c r="B18" s="200"/>
      <c r="C18" s="234" t="s">
        <v>691</v>
      </c>
      <c r="D18" s="234"/>
      <c r="E18" s="234"/>
      <c r="F18" s="234"/>
      <c r="G18" s="234"/>
      <c r="H18" s="234"/>
      <c r="I18" s="234"/>
      <c r="J18" s="234"/>
      <c r="K18" s="234"/>
      <c r="L18" s="234"/>
      <c r="M18" s="234"/>
      <c r="N18" s="234"/>
      <c r="O18" s="234"/>
      <c r="P18" s="200"/>
      <c r="Q18" s="15"/>
      <c r="R18" s="246">
        <v>0</v>
      </c>
      <c r="S18" s="246"/>
      <c r="T18" s="246"/>
      <c r="U18" s="246"/>
      <c r="V18" s="246"/>
      <c r="W18" s="312">
        <v>0</v>
      </c>
      <c r="X18" s="312"/>
      <c r="Y18" s="312"/>
      <c r="Z18" s="312"/>
      <c r="AA18" s="246">
        <v>0</v>
      </c>
      <c r="AB18" s="246"/>
      <c r="AC18" s="246"/>
      <c r="AD18" s="246"/>
      <c r="AE18" s="246"/>
      <c r="AF18" s="312">
        <v>0</v>
      </c>
      <c r="AG18" s="312"/>
      <c r="AH18" s="312"/>
      <c r="AI18" s="312"/>
      <c r="AJ18" s="246">
        <v>0</v>
      </c>
      <c r="AK18" s="246"/>
      <c r="AL18" s="246"/>
      <c r="AM18" s="246"/>
      <c r="AN18" s="246"/>
      <c r="AO18" s="312">
        <v>0</v>
      </c>
      <c r="AP18" s="312"/>
      <c r="AQ18" s="312"/>
      <c r="AR18" s="312"/>
      <c r="AS18" s="246">
        <v>0</v>
      </c>
      <c r="AT18" s="246"/>
      <c r="AU18" s="246"/>
      <c r="AV18" s="246"/>
      <c r="AW18" s="246"/>
      <c r="AX18" s="312">
        <v>0</v>
      </c>
      <c r="AY18" s="312"/>
      <c r="AZ18" s="312"/>
      <c r="BA18" s="312"/>
      <c r="BB18" s="248">
        <v>368000</v>
      </c>
      <c r="BC18" s="248"/>
      <c r="BD18" s="248"/>
      <c r="BE18" s="248"/>
      <c r="BF18" s="248"/>
      <c r="BG18" s="313">
        <v>0</v>
      </c>
      <c r="BH18" s="313"/>
      <c r="BI18" s="313"/>
      <c r="BJ18" s="313"/>
    </row>
    <row r="19" spans="1:62" s="210" customFormat="1" ht="11.25" customHeight="1" x14ac:dyDescent="0.15">
      <c r="A19" s="200"/>
      <c r="B19" s="200"/>
      <c r="C19" s="200"/>
      <c r="D19" s="200"/>
      <c r="E19" s="200"/>
      <c r="F19" s="200"/>
      <c r="G19" s="200"/>
      <c r="H19" s="200"/>
      <c r="I19" s="200"/>
      <c r="J19" s="200"/>
      <c r="K19" s="200"/>
      <c r="L19" s="200"/>
      <c r="M19" s="200"/>
      <c r="N19" s="200"/>
      <c r="O19" s="200"/>
      <c r="P19" s="200"/>
      <c r="Q19" s="15"/>
      <c r="R19" s="201"/>
      <c r="S19" s="201"/>
      <c r="T19" s="201"/>
      <c r="U19" s="201"/>
      <c r="V19" s="201"/>
      <c r="W19" s="214"/>
      <c r="X19" s="214"/>
      <c r="Y19" s="214"/>
      <c r="Z19" s="214"/>
      <c r="AA19" s="201"/>
      <c r="AB19" s="201"/>
      <c r="AC19" s="201"/>
      <c r="AD19" s="201"/>
      <c r="AE19" s="201"/>
      <c r="AF19" s="214"/>
      <c r="AG19" s="214"/>
      <c r="AH19" s="214"/>
      <c r="AI19" s="214"/>
      <c r="AJ19" s="201"/>
      <c r="AK19" s="201"/>
      <c r="AL19" s="201"/>
      <c r="AM19" s="201"/>
      <c r="AN19" s="201"/>
      <c r="AO19" s="214"/>
      <c r="AP19" s="214"/>
      <c r="AQ19" s="214"/>
      <c r="AR19" s="214"/>
      <c r="AS19" s="201"/>
      <c r="AT19" s="201"/>
      <c r="AU19" s="201"/>
      <c r="AV19" s="201"/>
      <c r="AW19" s="201"/>
      <c r="AX19" s="214"/>
      <c r="AY19" s="214"/>
      <c r="AZ19" s="214"/>
      <c r="BA19" s="214"/>
      <c r="BB19" s="205"/>
      <c r="BC19" s="205"/>
      <c r="BD19" s="205"/>
      <c r="BE19" s="205"/>
      <c r="BF19" s="205"/>
      <c r="BG19" s="215"/>
      <c r="BH19" s="215"/>
      <c r="BI19" s="215"/>
      <c r="BJ19" s="215"/>
    </row>
    <row r="20" spans="1:62" s="210" customFormat="1" ht="11.25" customHeight="1" x14ac:dyDescent="0.15">
      <c r="A20" s="200"/>
      <c r="B20" s="200"/>
      <c r="C20" s="234" t="s">
        <v>692</v>
      </c>
      <c r="D20" s="234"/>
      <c r="E20" s="234"/>
      <c r="F20" s="234"/>
      <c r="G20" s="234"/>
      <c r="H20" s="234"/>
      <c r="I20" s="234"/>
      <c r="J20" s="234"/>
      <c r="K20" s="234"/>
      <c r="L20" s="234"/>
      <c r="M20" s="234"/>
      <c r="N20" s="234"/>
      <c r="O20" s="234"/>
      <c r="P20" s="200"/>
      <c r="Q20" s="15"/>
      <c r="R20" s="246">
        <v>0</v>
      </c>
      <c r="S20" s="246"/>
      <c r="T20" s="246"/>
      <c r="U20" s="246"/>
      <c r="V20" s="246"/>
      <c r="W20" s="312">
        <v>0</v>
      </c>
      <c r="X20" s="312"/>
      <c r="Y20" s="312"/>
      <c r="Z20" s="312"/>
      <c r="AA20" s="246">
        <v>0</v>
      </c>
      <c r="AB20" s="246"/>
      <c r="AC20" s="246"/>
      <c r="AD20" s="246"/>
      <c r="AE20" s="246"/>
      <c r="AF20" s="312">
        <v>0</v>
      </c>
      <c r="AG20" s="312"/>
      <c r="AH20" s="312"/>
      <c r="AI20" s="312"/>
      <c r="AJ20" s="246">
        <v>0</v>
      </c>
      <c r="AK20" s="246"/>
      <c r="AL20" s="246"/>
      <c r="AM20" s="246"/>
      <c r="AN20" s="246"/>
      <c r="AO20" s="312">
        <v>0</v>
      </c>
      <c r="AP20" s="312"/>
      <c r="AQ20" s="312"/>
      <c r="AR20" s="312"/>
      <c r="AS20" s="246">
        <v>0</v>
      </c>
      <c r="AT20" s="246"/>
      <c r="AU20" s="246"/>
      <c r="AV20" s="246"/>
      <c r="AW20" s="246"/>
      <c r="AX20" s="312">
        <v>0</v>
      </c>
      <c r="AY20" s="312"/>
      <c r="AZ20" s="312"/>
      <c r="BA20" s="312"/>
      <c r="BB20" s="248">
        <v>341000</v>
      </c>
      <c r="BC20" s="248"/>
      <c r="BD20" s="248"/>
      <c r="BE20" s="248"/>
      <c r="BF20" s="248"/>
      <c r="BG20" s="313">
        <v>0</v>
      </c>
      <c r="BH20" s="313"/>
      <c r="BI20" s="313"/>
      <c r="BJ20" s="313"/>
    </row>
    <row r="21" spans="1:62" s="210" customFormat="1" ht="11.25" customHeight="1" x14ac:dyDescent="0.15">
      <c r="A21" s="200"/>
      <c r="B21" s="200"/>
      <c r="C21" s="234" t="s">
        <v>693</v>
      </c>
      <c r="D21" s="234"/>
      <c r="E21" s="234"/>
      <c r="F21" s="234"/>
      <c r="G21" s="234"/>
      <c r="H21" s="234"/>
      <c r="I21" s="234"/>
      <c r="J21" s="234"/>
      <c r="K21" s="234"/>
      <c r="L21" s="234"/>
      <c r="M21" s="234"/>
      <c r="N21" s="234"/>
      <c r="O21" s="234"/>
      <c r="P21" s="200"/>
      <c r="Q21" s="15"/>
      <c r="R21" s="246">
        <v>0</v>
      </c>
      <c r="S21" s="246"/>
      <c r="T21" s="246"/>
      <c r="U21" s="246"/>
      <c r="V21" s="246"/>
      <c r="W21" s="312">
        <v>0</v>
      </c>
      <c r="X21" s="312"/>
      <c r="Y21" s="312"/>
      <c r="Z21" s="312"/>
      <c r="AA21" s="246">
        <v>0</v>
      </c>
      <c r="AB21" s="246"/>
      <c r="AC21" s="246"/>
      <c r="AD21" s="246"/>
      <c r="AE21" s="246"/>
      <c r="AF21" s="312">
        <v>0</v>
      </c>
      <c r="AG21" s="312"/>
      <c r="AH21" s="312"/>
      <c r="AI21" s="312"/>
      <c r="AJ21" s="246">
        <v>0</v>
      </c>
      <c r="AK21" s="246"/>
      <c r="AL21" s="246"/>
      <c r="AM21" s="246"/>
      <c r="AN21" s="246"/>
      <c r="AO21" s="312">
        <v>0</v>
      </c>
      <c r="AP21" s="312"/>
      <c r="AQ21" s="312"/>
      <c r="AR21" s="312"/>
      <c r="AS21" s="246">
        <v>0</v>
      </c>
      <c r="AT21" s="246"/>
      <c r="AU21" s="246"/>
      <c r="AV21" s="246"/>
      <c r="AW21" s="246"/>
      <c r="AX21" s="312">
        <v>0</v>
      </c>
      <c r="AY21" s="312"/>
      <c r="AZ21" s="312"/>
      <c r="BA21" s="312"/>
      <c r="BB21" s="248">
        <v>334000</v>
      </c>
      <c r="BC21" s="248"/>
      <c r="BD21" s="248"/>
      <c r="BE21" s="248"/>
      <c r="BF21" s="248"/>
      <c r="BG21" s="313">
        <v>0</v>
      </c>
      <c r="BH21" s="313"/>
      <c r="BI21" s="313"/>
      <c r="BJ21" s="313"/>
    </row>
    <row r="22" spans="1:62" s="210" customFormat="1" ht="11.25" customHeight="1" x14ac:dyDescent="0.15">
      <c r="A22" s="200"/>
      <c r="B22" s="200"/>
      <c r="C22" s="234" t="s">
        <v>694</v>
      </c>
      <c r="D22" s="234"/>
      <c r="E22" s="234"/>
      <c r="F22" s="234"/>
      <c r="G22" s="234"/>
      <c r="H22" s="234"/>
      <c r="I22" s="234"/>
      <c r="J22" s="234"/>
      <c r="K22" s="234"/>
      <c r="L22" s="234"/>
      <c r="M22" s="234"/>
      <c r="N22" s="234"/>
      <c r="O22" s="234"/>
      <c r="P22" s="200"/>
      <c r="Q22" s="15"/>
      <c r="R22" s="246">
        <v>0</v>
      </c>
      <c r="S22" s="246"/>
      <c r="T22" s="246"/>
      <c r="U22" s="246"/>
      <c r="V22" s="246"/>
      <c r="W22" s="312">
        <v>0</v>
      </c>
      <c r="X22" s="312"/>
      <c r="Y22" s="312"/>
      <c r="Z22" s="312"/>
      <c r="AA22" s="246">
        <v>0</v>
      </c>
      <c r="AB22" s="246"/>
      <c r="AC22" s="246"/>
      <c r="AD22" s="246"/>
      <c r="AE22" s="246"/>
      <c r="AF22" s="312">
        <v>0</v>
      </c>
      <c r="AG22" s="312"/>
      <c r="AH22" s="312"/>
      <c r="AI22" s="312"/>
      <c r="AJ22" s="246">
        <v>0</v>
      </c>
      <c r="AK22" s="246"/>
      <c r="AL22" s="246"/>
      <c r="AM22" s="246"/>
      <c r="AN22" s="246"/>
      <c r="AO22" s="312">
        <v>0</v>
      </c>
      <c r="AP22" s="312"/>
      <c r="AQ22" s="312"/>
      <c r="AR22" s="312"/>
      <c r="AS22" s="246">
        <v>0</v>
      </c>
      <c r="AT22" s="246"/>
      <c r="AU22" s="246"/>
      <c r="AV22" s="246"/>
      <c r="AW22" s="246"/>
      <c r="AX22" s="312">
        <v>0</v>
      </c>
      <c r="AY22" s="312"/>
      <c r="AZ22" s="312"/>
      <c r="BA22" s="312"/>
      <c r="BB22" s="248">
        <v>330000</v>
      </c>
      <c r="BC22" s="248"/>
      <c r="BD22" s="248"/>
      <c r="BE22" s="248"/>
      <c r="BF22" s="248"/>
      <c r="BG22" s="313">
        <v>0</v>
      </c>
      <c r="BH22" s="313"/>
      <c r="BI22" s="313"/>
      <c r="BJ22" s="313"/>
    </row>
    <row r="23" spans="1:62" s="210" customFormat="1" ht="11.25" customHeight="1" x14ac:dyDescent="0.15">
      <c r="A23" s="200"/>
      <c r="B23" s="200"/>
      <c r="C23" s="234" t="s">
        <v>695</v>
      </c>
      <c r="D23" s="234"/>
      <c r="E23" s="234"/>
      <c r="F23" s="234"/>
      <c r="G23" s="234"/>
      <c r="H23" s="234"/>
      <c r="I23" s="234"/>
      <c r="J23" s="234"/>
      <c r="K23" s="234"/>
      <c r="L23" s="234"/>
      <c r="M23" s="234"/>
      <c r="N23" s="234"/>
      <c r="O23" s="234"/>
      <c r="P23" s="200"/>
      <c r="Q23" s="15"/>
      <c r="R23" s="246">
        <v>0</v>
      </c>
      <c r="S23" s="246"/>
      <c r="T23" s="246"/>
      <c r="U23" s="246"/>
      <c r="V23" s="246"/>
      <c r="W23" s="312">
        <v>0</v>
      </c>
      <c r="X23" s="312"/>
      <c r="Y23" s="312"/>
      <c r="Z23" s="312"/>
      <c r="AA23" s="246">
        <v>0</v>
      </c>
      <c r="AB23" s="246"/>
      <c r="AC23" s="246"/>
      <c r="AD23" s="246"/>
      <c r="AE23" s="246"/>
      <c r="AF23" s="312">
        <v>0</v>
      </c>
      <c r="AG23" s="312"/>
      <c r="AH23" s="312"/>
      <c r="AI23" s="312"/>
      <c r="AJ23" s="246">
        <v>0</v>
      </c>
      <c r="AK23" s="246"/>
      <c r="AL23" s="246"/>
      <c r="AM23" s="246"/>
      <c r="AN23" s="246"/>
      <c r="AO23" s="312">
        <v>0</v>
      </c>
      <c r="AP23" s="312"/>
      <c r="AQ23" s="312"/>
      <c r="AR23" s="312"/>
      <c r="AS23" s="246">
        <v>0</v>
      </c>
      <c r="AT23" s="246"/>
      <c r="AU23" s="246"/>
      <c r="AV23" s="246"/>
      <c r="AW23" s="246"/>
      <c r="AX23" s="312">
        <v>0</v>
      </c>
      <c r="AY23" s="312"/>
      <c r="AZ23" s="312"/>
      <c r="BA23" s="312"/>
      <c r="BB23" s="248">
        <v>382000</v>
      </c>
      <c r="BC23" s="248"/>
      <c r="BD23" s="248"/>
      <c r="BE23" s="248"/>
      <c r="BF23" s="248"/>
      <c r="BG23" s="313">
        <v>0</v>
      </c>
      <c r="BH23" s="313"/>
      <c r="BI23" s="313"/>
      <c r="BJ23" s="313"/>
    </row>
    <row r="24" spans="1:62" s="210" customFormat="1" ht="11.25" customHeight="1" x14ac:dyDescent="0.15">
      <c r="A24" s="200"/>
      <c r="B24" s="200"/>
      <c r="C24" s="234" t="s">
        <v>696</v>
      </c>
      <c r="D24" s="234"/>
      <c r="E24" s="234"/>
      <c r="F24" s="234"/>
      <c r="G24" s="234"/>
      <c r="H24" s="234"/>
      <c r="I24" s="234"/>
      <c r="J24" s="234"/>
      <c r="K24" s="234"/>
      <c r="L24" s="234"/>
      <c r="M24" s="234"/>
      <c r="N24" s="234"/>
      <c r="O24" s="234"/>
      <c r="P24" s="200"/>
      <c r="Q24" s="15"/>
      <c r="R24" s="246">
        <v>0</v>
      </c>
      <c r="S24" s="246"/>
      <c r="T24" s="246"/>
      <c r="U24" s="246"/>
      <c r="V24" s="246"/>
      <c r="W24" s="312">
        <v>0</v>
      </c>
      <c r="X24" s="312"/>
      <c r="Y24" s="312"/>
      <c r="Z24" s="312"/>
      <c r="AA24" s="246">
        <v>0</v>
      </c>
      <c r="AB24" s="246"/>
      <c r="AC24" s="246"/>
      <c r="AD24" s="246"/>
      <c r="AE24" s="246"/>
      <c r="AF24" s="312">
        <v>0</v>
      </c>
      <c r="AG24" s="312"/>
      <c r="AH24" s="312"/>
      <c r="AI24" s="312"/>
      <c r="AJ24" s="246">
        <v>0</v>
      </c>
      <c r="AK24" s="246"/>
      <c r="AL24" s="246"/>
      <c r="AM24" s="246"/>
      <c r="AN24" s="246"/>
      <c r="AO24" s="312">
        <v>0</v>
      </c>
      <c r="AP24" s="312"/>
      <c r="AQ24" s="312"/>
      <c r="AR24" s="312"/>
      <c r="AS24" s="246">
        <v>0</v>
      </c>
      <c r="AT24" s="246"/>
      <c r="AU24" s="246"/>
      <c r="AV24" s="246"/>
      <c r="AW24" s="246"/>
      <c r="AX24" s="312">
        <v>0</v>
      </c>
      <c r="AY24" s="312"/>
      <c r="AZ24" s="312"/>
      <c r="BA24" s="312"/>
      <c r="BB24" s="248">
        <v>340000</v>
      </c>
      <c r="BC24" s="248"/>
      <c r="BD24" s="248"/>
      <c r="BE24" s="248"/>
      <c r="BF24" s="248"/>
      <c r="BG24" s="313">
        <v>0</v>
      </c>
      <c r="BH24" s="313"/>
      <c r="BI24" s="313"/>
      <c r="BJ24" s="313"/>
    </row>
    <row r="25" spans="1:62" s="210" customFormat="1" ht="11.25" customHeight="1" x14ac:dyDescent="0.15">
      <c r="A25" s="200"/>
      <c r="B25" s="200"/>
      <c r="C25" s="200"/>
      <c r="D25" s="200"/>
      <c r="E25" s="200"/>
      <c r="F25" s="200"/>
      <c r="G25" s="200"/>
      <c r="H25" s="200"/>
      <c r="I25" s="200"/>
      <c r="J25" s="200"/>
      <c r="K25" s="200"/>
      <c r="L25" s="200"/>
      <c r="M25" s="200"/>
      <c r="N25" s="200"/>
      <c r="O25" s="200"/>
      <c r="P25" s="200"/>
      <c r="Q25" s="15"/>
      <c r="R25" s="201"/>
      <c r="S25" s="201"/>
      <c r="T25" s="201"/>
      <c r="U25" s="201"/>
      <c r="V25" s="201"/>
      <c r="W25" s="214"/>
      <c r="X25" s="214"/>
      <c r="Y25" s="214"/>
      <c r="Z25" s="214"/>
      <c r="AA25" s="201"/>
      <c r="AB25" s="201"/>
      <c r="AC25" s="201"/>
      <c r="AD25" s="201"/>
      <c r="AE25" s="201"/>
      <c r="AF25" s="214"/>
      <c r="AG25" s="214"/>
      <c r="AH25" s="214"/>
      <c r="AI25" s="214"/>
      <c r="AJ25" s="201"/>
      <c r="AK25" s="201"/>
      <c r="AL25" s="201"/>
      <c r="AM25" s="201"/>
      <c r="AN25" s="201"/>
      <c r="AO25" s="214"/>
      <c r="AP25" s="214"/>
      <c r="AQ25" s="214"/>
      <c r="AR25" s="214"/>
      <c r="AS25" s="201"/>
      <c r="AT25" s="201"/>
      <c r="AU25" s="201"/>
      <c r="AV25" s="201"/>
      <c r="AW25" s="201"/>
      <c r="AX25" s="214"/>
      <c r="AY25" s="214"/>
      <c r="AZ25" s="214"/>
      <c r="BA25" s="214"/>
      <c r="BB25" s="205"/>
      <c r="BC25" s="205"/>
      <c r="BD25" s="205"/>
      <c r="BE25" s="205"/>
      <c r="BF25" s="205"/>
      <c r="BG25" s="215"/>
      <c r="BH25" s="215"/>
      <c r="BI25" s="215"/>
      <c r="BJ25" s="215"/>
    </row>
    <row r="26" spans="1:62" s="210" customFormat="1" ht="11.25" customHeight="1" x14ac:dyDescent="0.15">
      <c r="A26" s="200"/>
      <c r="B26" s="200"/>
      <c r="C26" s="234" t="s">
        <v>697</v>
      </c>
      <c r="D26" s="234"/>
      <c r="E26" s="234"/>
      <c r="F26" s="234"/>
      <c r="G26" s="234"/>
      <c r="H26" s="234"/>
      <c r="I26" s="234"/>
      <c r="J26" s="234"/>
      <c r="K26" s="234"/>
      <c r="L26" s="234"/>
      <c r="M26" s="234"/>
      <c r="N26" s="234"/>
      <c r="O26" s="234"/>
      <c r="P26" s="200"/>
      <c r="Q26" s="15"/>
      <c r="R26" s="246">
        <v>0</v>
      </c>
      <c r="S26" s="246"/>
      <c r="T26" s="246"/>
      <c r="U26" s="246"/>
      <c r="V26" s="246"/>
      <c r="W26" s="312">
        <v>0</v>
      </c>
      <c r="X26" s="312"/>
      <c r="Y26" s="312"/>
      <c r="Z26" s="312"/>
      <c r="AA26" s="246">
        <v>0</v>
      </c>
      <c r="AB26" s="246"/>
      <c r="AC26" s="246"/>
      <c r="AD26" s="246"/>
      <c r="AE26" s="246"/>
      <c r="AF26" s="312">
        <v>0</v>
      </c>
      <c r="AG26" s="312"/>
      <c r="AH26" s="312"/>
      <c r="AI26" s="312"/>
      <c r="AJ26" s="246">
        <v>0</v>
      </c>
      <c r="AK26" s="246"/>
      <c r="AL26" s="246"/>
      <c r="AM26" s="246"/>
      <c r="AN26" s="246"/>
      <c r="AO26" s="312">
        <v>0</v>
      </c>
      <c r="AP26" s="312"/>
      <c r="AQ26" s="312"/>
      <c r="AR26" s="312"/>
      <c r="AS26" s="246">
        <v>0</v>
      </c>
      <c r="AT26" s="246"/>
      <c r="AU26" s="246"/>
      <c r="AV26" s="246"/>
      <c r="AW26" s="246"/>
      <c r="AX26" s="312">
        <v>0</v>
      </c>
      <c r="AY26" s="312"/>
      <c r="AZ26" s="312"/>
      <c r="BA26" s="312"/>
      <c r="BB26" s="248">
        <v>373000</v>
      </c>
      <c r="BC26" s="248"/>
      <c r="BD26" s="248"/>
      <c r="BE26" s="248"/>
      <c r="BF26" s="248"/>
      <c r="BG26" s="313">
        <v>0</v>
      </c>
      <c r="BH26" s="313"/>
      <c r="BI26" s="313"/>
      <c r="BJ26" s="313"/>
    </row>
    <row r="27" spans="1:62" s="210" customFormat="1" ht="11.25" customHeight="1" x14ac:dyDescent="0.15">
      <c r="A27" s="200"/>
      <c r="B27" s="200"/>
      <c r="C27" s="234" t="s">
        <v>698</v>
      </c>
      <c r="D27" s="234"/>
      <c r="E27" s="234"/>
      <c r="F27" s="234"/>
      <c r="G27" s="234"/>
      <c r="H27" s="234"/>
      <c r="I27" s="234"/>
      <c r="J27" s="234"/>
      <c r="K27" s="234"/>
      <c r="L27" s="234"/>
      <c r="M27" s="234"/>
      <c r="N27" s="234"/>
      <c r="O27" s="234"/>
      <c r="P27" s="200"/>
      <c r="Q27" s="15"/>
      <c r="R27" s="246">
        <v>0</v>
      </c>
      <c r="S27" s="246"/>
      <c r="T27" s="246"/>
      <c r="U27" s="246"/>
      <c r="V27" s="246"/>
      <c r="W27" s="312">
        <v>0</v>
      </c>
      <c r="X27" s="312"/>
      <c r="Y27" s="312"/>
      <c r="Z27" s="312"/>
      <c r="AA27" s="246">
        <v>0</v>
      </c>
      <c r="AB27" s="246"/>
      <c r="AC27" s="246"/>
      <c r="AD27" s="246"/>
      <c r="AE27" s="246"/>
      <c r="AF27" s="312">
        <v>0</v>
      </c>
      <c r="AG27" s="312"/>
      <c r="AH27" s="312"/>
      <c r="AI27" s="312"/>
      <c r="AJ27" s="246">
        <v>0</v>
      </c>
      <c r="AK27" s="246"/>
      <c r="AL27" s="246"/>
      <c r="AM27" s="246"/>
      <c r="AN27" s="246"/>
      <c r="AO27" s="312">
        <v>0</v>
      </c>
      <c r="AP27" s="312"/>
      <c r="AQ27" s="312"/>
      <c r="AR27" s="312"/>
      <c r="AS27" s="246">
        <v>0</v>
      </c>
      <c r="AT27" s="246"/>
      <c r="AU27" s="246"/>
      <c r="AV27" s="246"/>
      <c r="AW27" s="246"/>
      <c r="AX27" s="312">
        <v>0</v>
      </c>
      <c r="AY27" s="312"/>
      <c r="AZ27" s="312"/>
      <c r="BA27" s="312"/>
      <c r="BB27" s="248">
        <v>383000</v>
      </c>
      <c r="BC27" s="248"/>
      <c r="BD27" s="248"/>
      <c r="BE27" s="248"/>
      <c r="BF27" s="248"/>
      <c r="BG27" s="313">
        <v>0</v>
      </c>
      <c r="BH27" s="313"/>
      <c r="BI27" s="313"/>
      <c r="BJ27" s="313"/>
    </row>
    <row r="28" spans="1:62" s="210" customFormat="1" ht="11.25" customHeight="1" x14ac:dyDescent="0.15">
      <c r="A28" s="200"/>
      <c r="B28" s="200"/>
      <c r="C28" s="234" t="s">
        <v>699</v>
      </c>
      <c r="D28" s="234"/>
      <c r="E28" s="234"/>
      <c r="F28" s="234"/>
      <c r="G28" s="234"/>
      <c r="H28" s="234"/>
      <c r="I28" s="234"/>
      <c r="J28" s="234"/>
      <c r="K28" s="234"/>
      <c r="L28" s="234"/>
      <c r="M28" s="234"/>
      <c r="N28" s="234"/>
      <c r="O28" s="234"/>
      <c r="P28" s="200"/>
      <c r="Q28" s="15"/>
      <c r="R28" s="246">
        <v>0</v>
      </c>
      <c r="S28" s="246"/>
      <c r="T28" s="246"/>
      <c r="U28" s="246"/>
      <c r="V28" s="246"/>
      <c r="W28" s="312">
        <v>0</v>
      </c>
      <c r="X28" s="312"/>
      <c r="Y28" s="312"/>
      <c r="Z28" s="312"/>
      <c r="AA28" s="246">
        <v>0</v>
      </c>
      <c r="AB28" s="246"/>
      <c r="AC28" s="246"/>
      <c r="AD28" s="246"/>
      <c r="AE28" s="246"/>
      <c r="AF28" s="312">
        <v>0</v>
      </c>
      <c r="AG28" s="312"/>
      <c r="AH28" s="312"/>
      <c r="AI28" s="312"/>
      <c r="AJ28" s="246">
        <v>0</v>
      </c>
      <c r="AK28" s="246"/>
      <c r="AL28" s="246"/>
      <c r="AM28" s="246"/>
      <c r="AN28" s="246"/>
      <c r="AO28" s="312">
        <v>0</v>
      </c>
      <c r="AP28" s="312"/>
      <c r="AQ28" s="312"/>
      <c r="AR28" s="312"/>
      <c r="AS28" s="246">
        <v>0</v>
      </c>
      <c r="AT28" s="246"/>
      <c r="AU28" s="246"/>
      <c r="AV28" s="246"/>
      <c r="AW28" s="246"/>
      <c r="AX28" s="312">
        <v>0</v>
      </c>
      <c r="AY28" s="312"/>
      <c r="AZ28" s="312"/>
      <c r="BA28" s="312"/>
      <c r="BB28" s="248">
        <v>351000</v>
      </c>
      <c r="BC28" s="248"/>
      <c r="BD28" s="248"/>
      <c r="BE28" s="248"/>
      <c r="BF28" s="248"/>
      <c r="BG28" s="313">
        <v>0</v>
      </c>
      <c r="BH28" s="313"/>
      <c r="BI28" s="313"/>
      <c r="BJ28" s="313"/>
    </row>
    <row r="29" spans="1:62" s="210" customFormat="1" ht="11.25" customHeight="1" x14ac:dyDescent="0.15">
      <c r="A29" s="200"/>
      <c r="B29" s="200"/>
      <c r="C29" s="234" t="s">
        <v>700</v>
      </c>
      <c r="D29" s="234"/>
      <c r="E29" s="234"/>
      <c r="F29" s="234"/>
      <c r="G29" s="234"/>
      <c r="H29" s="234"/>
      <c r="I29" s="234"/>
      <c r="J29" s="234"/>
      <c r="K29" s="234"/>
      <c r="L29" s="234"/>
      <c r="M29" s="234"/>
      <c r="N29" s="234"/>
      <c r="O29" s="234"/>
      <c r="P29" s="200"/>
      <c r="Q29" s="15"/>
      <c r="R29" s="246">
        <v>0</v>
      </c>
      <c r="S29" s="246"/>
      <c r="T29" s="246"/>
      <c r="U29" s="246"/>
      <c r="V29" s="246"/>
      <c r="W29" s="312">
        <v>0</v>
      </c>
      <c r="X29" s="312"/>
      <c r="Y29" s="312"/>
      <c r="Z29" s="312"/>
      <c r="AA29" s="246">
        <v>0</v>
      </c>
      <c r="AB29" s="246"/>
      <c r="AC29" s="246"/>
      <c r="AD29" s="246"/>
      <c r="AE29" s="246"/>
      <c r="AF29" s="312">
        <v>0</v>
      </c>
      <c r="AG29" s="312"/>
      <c r="AH29" s="312"/>
      <c r="AI29" s="312"/>
      <c r="AJ29" s="246">
        <v>0</v>
      </c>
      <c r="AK29" s="246"/>
      <c r="AL29" s="246"/>
      <c r="AM29" s="246"/>
      <c r="AN29" s="246"/>
      <c r="AO29" s="312">
        <v>0</v>
      </c>
      <c r="AP29" s="312"/>
      <c r="AQ29" s="312"/>
      <c r="AR29" s="312"/>
      <c r="AS29" s="246">
        <v>0</v>
      </c>
      <c r="AT29" s="246"/>
      <c r="AU29" s="246"/>
      <c r="AV29" s="246"/>
      <c r="AW29" s="246"/>
      <c r="AX29" s="312">
        <v>0</v>
      </c>
      <c r="AY29" s="312"/>
      <c r="AZ29" s="312"/>
      <c r="BA29" s="312"/>
      <c r="BB29" s="248">
        <v>355000</v>
      </c>
      <c r="BC29" s="248"/>
      <c r="BD29" s="248"/>
      <c r="BE29" s="248"/>
      <c r="BF29" s="248"/>
      <c r="BG29" s="313">
        <v>0</v>
      </c>
      <c r="BH29" s="313"/>
      <c r="BI29" s="313"/>
      <c r="BJ29" s="313"/>
    </row>
    <row r="30" spans="1:62" s="210" customFormat="1" ht="11.25" customHeight="1" x14ac:dyDescent="0.15">
      <c r="A30" s="200"/>
      <c r="B30" s="200"/>
      <c r="C30" s="234" t="s">
        <v>701</v>
      </c>
      <c r="D30" s="234"/>
      <c r="E30" s="234"/>
      <c r="F30" s="234"/>
      <c r="G30" s="234"/>
      <c r="H30" s="234"/>
      <c r="I30" s="234"/>
      <c r="J30" s="234"/>
      <c r="K30" s="234"/>
      <c r="L30" s="234"/>
      <c r="M30" s="234"/>
      <c r="N30" s="234"/>
      <c r="O30" s="234"/>
      <c r="P30" s="200"/>
      <c r="Q30" s="15"/>
      <c r="R30" s="246">
        <v>0</v>
      </c>
      <c r="S30" s="246"/>
      <c r="T30" s="246"/>
      <c r="U30" s="246"/>
      <c r="V30" s="246"/>
      <c r="W30" s="312">
        <v>0</v>
      </c>
      <c r="X30" s="312"/>
      <c r="Y30" s="312"/>
      <c r="Z30" s="312"/>
      <c r="AA30" s="246">
        <v>0</v>
      </c>
      <c r="AB30" s="246"/>
      <c r="AC30" s="246"/>
      <c r="AD30" s="246"/>
      <c r="AE30" s="246"/>
      <c r="AF30" s="312">
        <v>0</v>
      </c>
      <c r="AG30" s="312"/>
      <c r="AH30" s="312"/>
      <c r="AI30" s="312"/>
      <c r="AJ30" s="246">
        <v>0</v>
      </c>
      <c r="AK30" s="246"/>
      <c r="AL30" s="246"/>
      <c r="AM30" s="246"/>
      <c r="AN30" s="246"/>
      <c r="AO30" s="312">
        <v>0</v>
      </c>
      <c r="AP30" s="312"/>
      <c r="AQ30" s="312"/>
      <c r="AR30" s="312"/>
      <c r="AS30" s="246">
        <v>0</v>
      </c>
      <c r="AT30" s="246"/>
      <c r="AU30" s="246"/>
      <c r="AV30" s="246"/>
      <c r="AW30" s="246"/>
      <c r="AX30" s="312">
        <v>0</v>
      </c>
      <c r="AY30" s="312"/>
      <c r="AZ30" s="312"/>
      <c r="BA30" s="312"/>
      <c r="BB30" s="248">
        <v>335000</v>
      </c>
      <c r="BC30" s="248"/>
      <c r="BD30" s="248"/>
      <c r="BE30" s="248"/>
      <c r="BF30" s="248"/>
      <c r="BG30" s="313">
        <v>0</v>
      </c>
      <c r="BH30" s="313"/>
      <c r="BI30" s="313"/>
      <c r="BJ30" s="313"/>
    </row>
    <row r="31" spans="1:62" s="210" customFormat="1" ht="11.25" customHeight="1" x14ac:dyDescent="0.15">
      <c r="A31" s="200"/>
      <c r="B31" s="200"/>
      <c r="C31" s="200"/>
      <c r="D31" s="200"/>
      <c r="E31" s="200"/>
      <c r="F31" s="200"/>
      <c r="G31" s="200"/>
      <c r="H31" s="200"/>
      <c r="I31" s="200"/>
      <c r="J31" s="200"/>
      <c r="K31" s="200"/>
      <c r="L31" s="200"/>
      <c r="M31" s="200"/>
      <c r="N31" s="200"/>
      <c r="O31" s="200"/>
      <c r="P31" s="200"/>
      <c r="Q31" s="15"/>
      <c r="R31" s="201"/>
      <c r="S31" s="201"/>
      <c r="T31" s="201"/>
      <c r="U31" s="201"/>
      <c r="V31" s="201"/>
      <c r="W31" s="214"/>
      <c r="X31" s="214"/>
      <c r="Y31" s="214"/>
      <c r="Z31" s="214"/>
      <c r="AA31" s="201"/>
      <c r="AB31" s="201"/>
      <c r="AC31" s="201"/>
      <c r="AD31" s="201"/>
      <c r="AE31" s="201"/>
      <c r="AF31" s="214"/>
      <c r="AG31" s="214"/>
      <c r="AH31" s="214"/>
      <c r="AI31" s="214"/>
      <c r="AJ31" s="201"/>
      <c r="AK31" s="201"/>
      <c r="AL31" s="201"/>
      <c r="AM31" s="201"/>
      <c r="AN31" s="201"/>
      <c r="AO31" s="214"/>
      <c r="AP31" s="214"/>
      <c r="AQ31" s="214"/>
      <c r="AR31" s="214"/>
      <c r="AS31" s="201"/>
      <c r="AT31" s="201"/>
      <c r="AU31" s="201"/>
      <c r="AV31" s="201"/>
      <c r="AW31" s="201"/>
      <c r="AX31" s="214"/>
      <c r="AY31" s="214"/>
      <c r="AZ31" s="214"/>
      <c r="BA31" s="214"/>
      <c r="BB31" s="205"/>
      <c r="BC31" s="205"/>
      <c r="BD31" s="205"/>
      <c r="BE31" s="205"/>
      <c r="BF31" s="205"/>
      <c r="BG31" s="215"/>
      <c r="BH31" s="215"/>
      <c r="BI31" s="215"/>
      <c r="BJ31" s="215"/>
    </row>
    <row r="32" spans="1:62" s="210" customFormat="1" ht="11.25" customHeight="1" x14ac:dyDescent="0.15">
      <c r="A32" s="200"/>
      <c r="B32" s="200"/>
      <c r="C32" s="234" t="s">
        <v>702</v>
      </c>
      <c r="D32" s="234"/>
      <c r="E32" s="234"/>
      <c r="F32" s="234"/>
      <c r="G32" s="234"/>
      <c r="H32" s="234"/>
      <c r="I32" s="234"/>
      <c r="J32" s="234"/>
      <c r="K32" s="234"/>
      <c r="L32" s="234"/>
      <c r="M32" s="234"/>
      <c r="N32" s="234"/>
      <c r="O32" s="234"/>
      <c r="P32" s="200"/>
      <c r="Q32" s="15"/>
      <c r="R32" s="246">
        <v>0</v>
      </c>
      <c r="S32" s="246"/>
      <c r="T32" s="246"/>
      <c r="U32" s="246"/>
      <c r="V32" s="246"/>
      <c r="W32" s="312">
        <v>0</v>
      </c>
      <c r="X32" s="312"/>
      <c r="Y32" s="312"/>
      <c r="Z32" s="312"/>
      <c r="AA32" s="246">
        <v>0</v>
      </c>
      <c r="AB32" s="246"/>
      <c r="AC32" s="246"/>
      <c r="AD32" s="246"/>
      <c r="AE32" s="246"/>
      <c r="AF32" s="312">
        <v>0</v>
      </c>
      <c r="AG32" s="312"/>
      <c r="AH32" s="312"/>
      <c r="AI32" s="312"/>
      <c r="AJ32" s="246">
        <v>0</v>
      </c>
      <c r="AK32" s="246"/>
      <c r="AL32" s="246"/>
      <c r="AM32" s="246"/>
      <c r="AN32" s="246"/>
      <c r="AO32" s="312">
        <v>0</v>
      </c>
      <c r="AP32" s="312"/>
      <c r="AQ32" s="312"/>
      <c r="AR32" s="312"/>
      <c r="AS32" s="246">
        <v>0</v>
      </c>
      <c r="AT32" s="246"/>
      <c r="AU32" s="246"/>
      <c r="AV32" s="246"/>
      <c r="AW32" s="246"/>
      <c r="AX32" s="312">
        <v>0</v>
      </c>
      <c r="AY32" s="312"/>
      <c r="AZ32" s="312"/>
      <c r="BA32" s="312"/>
      <c r="BB32" s="248">
        <v>340000</v>
      </c>
      <c r="BC32" s="248"/>
      <c r="BD32" s="248"/>
      <c r="BE32" s="248"/>
      <c r="BF32" s="248"/>
      <c r="BG32" s="313">
        <v>0</v>
      </c>
      <c r="BH32" s="313"/>
      <c r="BI32" s="313"/>
      <c r="BJ32" s="313"/>
    </row>
    <row r="33" spans="1:62" s="210" customFormat="1" ht="11.25" customHeight="1" x14ac:dyDescent="0.15">
      <c r="A33" s="200"/>
      <c r="B33" s="200"/>
      <c r="C33" s="234" t="s">
        <v>703</v>
      </c>
      <c r="D33" s="234"/>
      <c r="E33" s="234"/>
      <c r="F33" s="234"/>
      <c r="G33" s="234"/>
      <c r="H33" s="234"/>
      <c r="I33" s="234"/>
      <c r="J33" s="234"/>
      <c r="K33" s="234"/>
      <c r="L33" s="234"/>
      <c r="M33" s="234"/>
      <c r="N33" s="234"/>
      <c r="O33" s="234"/>
      <c r="P33" s="200"/>
      <c r="Q33" s="15"/>
      <c r="R33" s="246">
        <v>0</v>
      </c>
      <c r="S33" s="246"/>
      <c r="T33" s="246"/>
      <c r="U33" s="246"/>
      <c r="V33" s="246"/>
      <c r="W33" s="312">
        <v>0</v>
      </c>
      <c r="X33" s="312"/>
      <c r="Y33" s="312"/>
      <c r="Z33" s="312"/>
      <c r="AA33" s="246">
        <v>0</v>
      </c>
      <c r="AB33" s="246"/>
      <c r="AC33" s="246"/>
      <c r="AD33" s="246"/>
      <c r="AE33" s="246"/>
      <c r="AF33" s="312">
        <v>0</v>
      </c>
      <c r="AG33" s="312"/>
      <c r="AH33" s="312"/>
      <c r="AI33" s="312"/>
      <c r="AJ33" s="246">
        <v>0</v>
      </c>
      <c r="AK33" s="246"/>
      <c r="AL33" s="246"/>
      <c r="AM33" s="246"/>
      <c r="AN33" s="246"/>
      <c r="AO33" s="312">
        <v>0</v>
      </c>
      <c r="AP33" s="312"/>
      <c r="AQ33" s="312"/>
      <c r="AR33" s="312"/>
      <c r="AS33" s="246">
        <v>0</v>
      </c>
      <c r="AT33" s="246"/>
      <c r="AU33" s="246"/>
      <c r="AV33" s="246"/>
      <c r="AW33" s="246"/>
      <c r="AX33" s="312">
        <v>0</v>
      </c>
      <c r="AY33" s="312"/>
      <c r="AZ33" s="312"/>
      <c r="BA33" s="312"/>
      <c r="BB33" s="248">
        <v>439000</v>
      </c>
      <c r="BC33" s="248"/>
      <c r="BD33" s="248"/>
      <c r="BE33" s="248"/>
      <c r="BF33" s="248"/>
      <c r="BG33" s="313">
        <v>0</v>
      </c>
      <c r="BH33" s="313"/>
      <c r="BI33" s="313"/>
      <c r="BJ33" s="313"/>
    </row>
    <row r="34" spans="1:62" s="210" customFormat="1" ht="11.25" customHeight="1" x14ac:dyDescent="0.15">
      <c r="A34" s="200"/>
      <c r="B34" s="200"/>
      <c r="C34" s="234" t="s">
        <v>704</v>
      </c>
      <c r="D34" s="234"/>
      <c r="E34" s="234"/>
      <c r="F34" s="234"/>
      <c r="G34" s="234"/>
      <c r="H34" s="234"/>
      <c r="I34" s="234"/>
      <c r="J34" s="234"/>
      <c r="K34" s="234"/>
      <c r="L34" s="234"/>
      <c r="M34" s="234"/>
      <c r="N34" s="234"/>
      <c r="O34" s="234"/>
      <c r="P34" s="200"/>
      <c r="Q34" s="15"/>
      <c r="R34" s="246">
        <v>0</v>
      </c>
      <c r="S34" s="246"/>
      <c r="T34" s="246"/>
      <c r="U34" s="246"/>
      <c r="V34" s="246"/>
      <c r="W34" s="312">
        <v>0</v>
      </c>
      <c r="X34" s="312"/>
      <c r="Y34" s="312"/>
      <c r="Z34" s="312"/>
      <c r="AA34" s="246">
        <v>0</v>
      </c>
      <c r="AB34" s="246"/>
      <c r="AC34" s="246"/>
      <c r="AD34" s="246"/>
      <c r="AE34" s="246"/>
      <c r="AF34" s="312">
        <v>0</v>
      </c>
      <c r="AG34" s="312"/>
      <c r="AH34" s="312"/>
      <c r="AI34" s="312"/>
      <c r="AJ34" s="246">
        <v>0</v>
      </c>
      <c r="AK34" s="246"/>
      <c r="AL34" s="246"/>
      <c r="AM34" s="246"/>
      <c r="AN34" s="246"/>
      <c r="AO34" s="312">
        <v>0</v>
      </c>
      <c r="AP34" s="312"/>
      <c r="AQ34" s="312"/>
      <c r="AR34" s="312"/>
      <c r="AS34" s="246">
        <v>0</v>
      </c>
      <c r="AT34" s="246"/>
      <c r="AU34" s="246"/>
      <c r="AV34" s="246"/>
      <c r="AW34" s="246"/>
      <c r="AX34" s="312">
        <v>0</v>
      </c>
      <c r="AY34" s="312"/>
      <c r="AZ34" s="312"/>
      <c r="BA34" s="312"/>
      <c r="BB34" s="248">
        <v>334000</v>
      </c>
      <c r="BC34" s="248"/>
      <c r="BD34" s="248"/>
      <c r="BE34" s="248"/>
      <c r="BF34" s="248"/>
      <c r="BG34" s="313">
        <v>0</v>
      </c>
      <c r="BH34" s="313"/>
      <c r="BI34" s="313"/>
      <c r="BJ34" s="313"/>
    </row>
    <row r="35" spans="1:62" s="210" customFormat="1" ht="11.25" customHeight="1" x14ac:dyDescent="0.15">
      <c r="A35" s="200"/>
      <c r="B35" s="200"/>
      <c r="C35" s="234" t="s">
        <v>705</v>
      </c>
      <c r="D35" s="234"/>
      <c r="E35" s="234"/>
      <c r="F35" s="234"/>
      <c r="G35" s="234"/>
      <c r="H35" s="234"/>
      <c r="I35" s="234"/>
      <c r="J35" s="234"/>
      <c r="K35" s="234"/>
      <c r="L35" s="234"/>
      <c r="M35" s="234"/>
      <c r="N35" s="234"/>
      <c r="O35" s="234"/>
      <c r="P35" s="200"/>
      <c r="Q35" s="15"/>
      <c r="R35" s="246">
        <v>0</v>
      </c>
      <c r="S35" s="246"/>
      <c r="T35" s="246"/>
      <c r="U35" s="246"/>
      <c r="V35" s="246"/>
      <c r="W35" s="312">
        <v>0</v>
      </c>
      <c r="X35" s="312"/>
      <c r="Y35" s="312"/>
      <c r="Z35" s="312"/>
      <c r="AA35" s="246">
        <v>0</v>
      </c>
      <c r="AB35" s="246"/>
      <c r="AC35" s="246"/>
      <c r="AD35" s="246"/>
      <c r="AE35" s="246"/>
      <c r="AF35" s="312">
        <v>0</v>
      </c>
      <c r="AG35" s="312"/>
      <c r="AH35" s="312"/>
      <c r="AI35" s="312"/>
      <c r="AJ35" s="246">
        <v>0</v>
      </c>
      <c r="AK35" s="246"/>
      <c r="AL35" s="246"/>
      <c r="AM35" s="246"/>
      <c r="AN35" s="246"/>
      <c r="AO35" s="312">
        <v>0</v>
      </c>
      <c r="AP35" s="312"/>
      <c r="AQ35" s="312"/>
      <c r="AR35" s="312"/>
      <c r="AS35" s="246">
        <v>0</v>
      </c>
      <c r="AT35" s="246"/>
      <c r="AU35" s="246"/>
      <c r="AV35" s="246"/>
      <c r="AW35" s="246"/>
      <c r="AX35" s="312">
        <v>0</v>
      </c>
      <c r="AY35" s="312"/>
      <c r="AZ35" s="312"/>
      <c r="BA35" s="312"/>
      <c r="BB35" s="248">
        <v>393000</v>
      </c>
      <c r="BC35" s="248"/>
      <c r="BD35" s="248"/>
      <c r="BE35" s="248"/>
      <c r="BF35" s="248"/>
      <c r="BG35" s="313">
        <v>0</v>
      </c>
      <c r="BH35" s="313"/>
      <c r="BI35" s="313"/>
      <c r="BJ35" s="313"/>
    </row>
    <row r="36" spans="1:62" s="210" customFormat="1" ht="11.25" customHeight="1" x14ac:dyDescent="0.15">
      <c r="A36" s="200"/>
      <c r="B36" s="200"/>
      <c r="C36" s="234" t="s">
        <v>706</v>
      </c>
      <c r="D36" s="234"/>
      <c r="E36" s="234"/>
      <c r="F36" s="234"/>
      <c r="G36" s="234"/>
      <c r="H36" s="234"/>
      <c r="I36" s="234"/>
      <c r="J36" s="234"/>
      <c r="K36" s="234"/>
      <c r="L36" s="234"/>
      <c r="M36" s="234"/>
      <c r="N36" s="234"/>
      <c r="O36" s="234"/>
      <c r="P36" s="200"/>
      <c r="Q36" s="15"/>
      <c r="R36" s="246">
        <v>0</v>
      </c>
      <c r="S36" s="246"/>
      <c r="T36" s="246"/>
      <c r="U36" s="246"/>
      <c r="V36" s="246"/>
      <c r="W36" s="312">
        <v>0</v>
      </c>
      <c r="X36" s="312"/>
      <c r="Y36" s="312"/>
      <c r="Z36" s="312"/>
      <c r="AA36" s="246">
        <v>0</v>
      </c>
      <c r="AB36" s="246"/>
      <c r="AC36" s="246"/>
      <c r="AD36" s="246"/>
      <c r="AE36" s="246"/>
      <c r="AF36" s="312">
        <v>0</v>
      </c>
      <c r="AG36" s="312"/>
      <c r="AH36" s="312"/>
      <c r="AI36" s="312"/>
      <c r="AJ36" s="246">
        <v>0</v>
      </c>
      <c r="AK36" s="246"/>
      <c r="AL36" s="246"/>
      <c r="AM36" s="246"/>
      <c r="AN36" s="246"/>
      <c r="AO36" s="312">
        <v>0</v>
      </c>
      <c r="AP36" s="312"/>
      <c r="AQ36" s="312"/>
      <c r="AR36" s="312"/>
      <c r="AS36" s="246">
        <v>0</v>
      </c>
      <c r="AT36" s="246"/>
      <c r="AU36" s="246"/>
      <c r="AV36" s="246"/>
      <c r="AW36" s="246"/>
      <c r="AX36" s="312">
        <v>0</v>
      </c>
      <c r="AY36" s="312"/>
      <c r="AZ36" s="312"/>
      <c r="BA36" s="312"/>
      <c r="BB36" s="248">
        <v>243000</v>
      </c>
      <c r="BC36" s="248"/>
      <c r="BD36" s="248"/>
      <c r="BE36" s="248"/>
      <c r="BF36" s="248"/>
      <c r="BG36" s="313">
        <v>0</v>
      </c>
      <c r="BH36" s="313"/>
      <c r="BI36" s="313"/>
      <c r="BJ36" s="313"/>
    </row>
    <row r="37" spans="1:62" s="210" customFormat="1" ht="11.25" customHeight="1" x14ac:dyDescent="0.15">
      <c r="A37" s="200"/>
      <c r="B37" s="200"/>
      <c r="C37" s="200"/>
      <c r="D37" s="200"/>
      <c r="E37" s="200"/>
      <c r="F37" s="200"/>
      <c r="G37" s="200"/>
      <c r="H37" s="200"/>
      <c r="I37" s="200"/>
      <c r="J37" s="200"/>
      <c r="K37" s="200"/>
      <c r="L37" s="200"/>
      <c r="M37" s="200"/>
      <c r="N37" s="200"/>
      <c r="O37" s="200"/>
      <c r="P37" s="200"/>
      <c r="Q37" s="15"/>
      <c r="R37" s="201"/>
      <c r="S37" s="201"/>
      <c r="T37" s="201"/>
      <c r="U37" s="201"/>
      <c r="V37" s="201"/>
      <c r="W37" s="214"/>
      <c r="X37" s="214"/>
      <c r="Y37" s="214"/>
      <c r="Z37" s="214"/>
      <c r="AA37" s="201"/>
      <c r="AB37" s="201"/>
      <c r="AC37" s="201"/>
      <c r="AD37" s="201"/>
      <c r="AE37" s="201"/>
      <c r="AF37" s="214"/>
      <c r="AG37" s="214"/>
      <c r="AH37" s="214"/>
      <c r="AI37" s="214"/>
      <c r="AJ37" s="201"/>
      <c r="AK37" s="201"/>
      <c r="AL37" s="201"/>
      <c r="AM37" s="201"/>
      <c r="AN37" s="201"/>
      <c r="AO37" s="214"/>
      <c r="AP37" s="214"/>
      <c r="AQ37" s="214"/>
      <c r="AR37" s="214"/>
      <c r="AS37" s="201"/>
      <c r="AT37" s="201"/>
      <c r="AU37" s="201"/>
      <c r="AV37" s="201"/>
      <c r="AW37" s="201"/>
      <c r="AX37" s="214"/>
      <c r="AY37" s="214"/>
      <c r="AZ37" s="214"/>
      <c r="BA37" s="214"/>
      <c r="BB37" s="205"/>
      <c r="BC37" s="205"/>
      <c r="BD37" s="205"/>
      <c r="BE37" s="205"/>
      <c r="BF37" s="205"/>
      <c r="BG37" s="215"/>
      <c r="BH37" s="215"/>
      <c r="BI37" s="215"/>
      <c r="BJ37" s="215"/>
    </row>
    <row r="38" spans="1:62" s="210" customFormat="1" ht="11.25" customHeight="1" x14ac:dyDescent="0.15">
      <c r="A38" s="200"/>
      <c r="B38" s="200"/>
      <c r="C38" s="234" t="s">
        <v>707</v>
      </c>
      <c r="D38" s="234"/>
      <c r="E38" s="234"/>
      <c r="F38" s="234"/>
      <c r="G38" s="234"/>
      <c r="H38" s="234"/>
      <c r="I38" s="234"/>
      <c r="J38" s="234"/>
      <c r="K38" s="234"/>
      <c r="L38" s="234"/>
      <c r="M38" s="234"/>
      <c r="N38" s="234"/>
      <c r="O38" s="234"/>
      <c r="P38" s="200"/>
      <c r="Q38" s="15"/>
      <c r="R38" s="246">
        <v>0</v>
      </c>
      <c r="S38" s="246"/>
      <c r="T38" s="246"/>
      <c r="U38" s="246"/>
      <c r="V38" s="246"/>
      <c r="W38" s="312">
        <v>0</v>
      </c>
      <c r="X38" s="312"/>
      <c r="Y38" s="312"/>
      <c r="Z38" s="312"/>
      <c r="AA38" s="246">
        <v>0</v>
      </c>
      <c r="AB38" s="246"/>
      <c r="AC38" s="246"/>
      <c r="AD38" s="246"/>
      <c r="AE38" s="246"/>
      <c r="AF38" s="312">
        <v>0</v>
      </c>
      <c r="AG38" s="312"/>
      <c r="AH38" s="312"/>
      <c r="AI38" s="312"/>
      <c r="AJ38" s="246">
        <v>0</v>
      </c>
      <c r="AK38" s="246"/>
      <c r="AL38" s="246"/>
      <c r="AM38" s="246"/>
      <c r="AN38" s="246"/>
      <c r="AO38" s="312">
        <v>0</v>
      </c>
      <c r="AP38" s="312"/>
      <c r="AQ38" s="312"/>
      <c r="AR38" s="312"/>
      <c r="AS38" s="246">
        <v>0</v>
      </c>
      <c r="AT38" s="246"/>
      <c r="AU38" s="246"/>
      <c r="AV38" s="246"/>
      <c r="AW38" s="246"/>
      <c r="AX38" s="312">
        <v>0</v>
      </c>
      <c r="AY38" s="312"/>
      <c r="AZ38" s="312"/>
      <c r="BA38" s="312"/>
      <c r="BB38" s="248">
        <v>325000</v>
      </c>
      <c r="BC38" s="248"/>
      <c r="BD38" s="248"/>
      <c r="BE38" s="248"/>
      <c r="BF38" s="248"/>
      <c r="BG38" s="313">
        <v>0</v>
      </c>
      <c r="BH38" s="313"/>
      <c r="BI38" s="313"/>
      <c r="BJ38" s="313"/>
    </row>
    <row r="39" spans="1:62" s="210" customFormat="1" ht="11.25" customHeight="1" x14ac:dyDescent="0.15">
      <c r="A39" s="200"/>
      <c r="B39" s="200"/>
      <c r="C39" s="318" t="s">
        <v>782</v>
      </c>
      <c r="D39" s="318"/>
      <c r="E39" s="318"/>
      <c r="F39" s="318"/>
      <c r="G39" s="318"/>
      <c r="H39" s="318"/>
      <c r="I39" s="318"/>
      <c r="J39" s="318"/>
      <c r="K39" s="318"/>
      <c r="L39" s="318"/>
      <c r="M39" s="318"/>
      <c r="N39" s="318"/>
      <c r="O39" s="318"/>
      <c r="P39" s="200"/>
      <c r="Q39" s="15"/>
      <c r="R39" s="246">
        <v>0</v>
      </c>
      <c r="S39" s="246"/>
      <c r="T39" s="246"/>
      <c r="U39" s="246"/>
      <c r="V39" s="246"/>
      <c r="W39" s="312">
        <v>0</v>
      </c>
      <c r="X39" s="312"/>
      <c r="Y39" s="312"/>
      <c r="Z39" s="312"/>
      <c r="AA39" s="246">
        <v>0</v>
      </c>
      <c r="AB39" s="246"/>
      <c r="AC39" s="246"/>
      <c r="AD39" s="246"/>
      <c r="AE39" s="246"/>
      <c r="AF39" s="312">
        <v>0</v>
      </c>
      <c r="AG39" s="312"/>
      <c r="AH39" s="312"/>
      <c r="AI39" s="312"/>
      <c r="AJ39" s="246">
        <v>0</v>
      </c>
      <c r="AK39" s="246"/>
      <c r="AL39" s="246"/>
      <c r="AM39" s="246"/>
      <c r="AN39" s="246"/>
      <c r="AO39" s="312">
        <v>0</v>
      </c>
      <c r="AP39" s="312"/>
      <c r="AQ39" s="312"/>
      <c r="AR39" s="312"/>
      <c r="AS39" s="246">
        <v>0</v>
      </c>
      <c r="AT39" s="246"/>
      <c r="AU39" s="246"/>
      <c r="AV39" s="246"/>
      <c r="AW39" s="246"/>
      <c r="AX39" s="312">
        <v>0</v>
      </c>
      <c r="AY39" s="312"/>
      <c r="AZ39" s="312"/>
      <c r="BA39" s="312"/>
      <c r="BB39" s="248">
        <v>361000</v>
      </c>
      <c r="BC39" s="248"/>
      <c r="BD39" s="248"/>
      <c r="BE39" s="248"/>
      <c r="BF39" s="248"/>
      <c r="BG39" s="313">
        <v>0</v>
      </c>
      <c r="BH39" s="313"/>
      <c r="BI39" s="313"/>
      <c r="BJ39" s="313"/>
    </row>
    <row r="40" spans="1:62" s="210" customFormat="1" ht="11.25" customHeight="1" x14ac:dyDescent="0.15">
      <c r="A40" s="200"/>
      <c r="B40" s="200"/>
      <c r="C40" s="234" t="s">
        <v>708</v>
      </c>
      <c r="D40" s="234"/>
      <c r="E40" s="234"/>
      <c r="F40" s="234"/>
      <c r="G40" s="234"/>
      <c r="H40" s="234"/>
      <c r="I40" s="234"/>
      <c r="J40" s="234"/>
      <c r="K40" s="234"/>
      <c r="L40" s="234"/>
      <c r="M40" s="234"/>
      <c r="N40" s="234"/>
      <c r="O40" s="234"/>
      <c r="P40" s="200"/>
      <c r="Q40" s="15"/>
      <c r="R40" s="246">
        <v>0</v>
      </c>
      <c r="S40" s="246"/>
      <c r="T40" s="246"/>
      <c r="U40" s="246"/>
      <c r="V40" s="246"/>
      <c r="W40" s="312">
        <v>0</v>
      </c>
      <c r="X40" s="312"/>
      <c r="Y40" s="312"/>
      <c r="Z40" s="312"/>
      <c r="AA40" s="246">
        <v>0</v>
      </c>
      <c r="AB40" s="246"/>
      <c r="AC40" s="246"/>
      <c r="AD40" s="246"/>
      <c r="AE40" s="246"/>
      <c r="AF40" s="312">
        <v>0</v>
      </c>
      <c r="AG40" s="312"/>
      <c r="AH40" s="312"/>
      <c r="AI40" s="312"/>
      <c r="AJ40" s="246">
        <v>0</v>
      </c>
      <c r="AK40" s="246"/>
      <c r="AL40" s="246"/>
      <c r="AM40" s="246"/>
      <c r="AN40" s="246"/>
      <c r="AO40" s="312">
        <v>0</v>
      </c>
      <c r="AP40" s="312"/>
      <c r="AQ40" s="312"/>
      <c r="AR40" s="312"/>
      <c r="AS40" s="246">
        <v>0</v>
      </c>
      <c r="AT40" s="246"/>
      <c r="AU40" s="246"/>
      <c r="AV40" s="246"/>
      <c r="AW40" s="246"/>
      <c r="AX40" s="312">
        <v>0</v>
      </c>
      <c r="AY40" s="312"/>
      <c r="AZ40" s="312"/>
      <c r="BA40" s="312"/>
      <c r="BB40" s="248">
        <v>371000</v>
      </c>
      <c r="BC40" s="248"/>
      <c r="BD40" s="248"/>
      <c r="BE40" s="248"/>
      <c r="BF40" s="248"/>
      <c r="BG40" s="313">
        <v>0</v>
      </c>
      <c r="BH40" s="313"/>
      <c r="BI40" s="313"/>
      <c r="BJ40" s="313"/>
    </row>
    <row r="41" spans="1:62" s="210" customFormat="1" ht="11.25" customHeight="1" x14ac:dyDescent="0.15">
      <c r="A41" s="200"/>
      <c r="B41" s="200"/>
      <c r="C41" s="234" t="s">
        <v>709</v>
      </c>
      <c r="D41" s="234"/>
      <c r="E41" s="234"/>
      <c r="F41" s="234"/>
      <c r="G41" s="234"/>
      <c r="H41" s="234"/>
      <c r="I41" s="234"/>
      <c r="J41" s="234"/>
      <c r="K41" s="234"/>
      <c r="L41" s="234"/>
      <c r="M41" s="234"/>
      <c r="N41" s="234"/>
      <c r="O41" s="234"/>
      <c r="P41" s="200"/>
      <c r="Q41" s="15"/>
      <c r="R41" s="246">
        <v>0</v>
      </c>
      <c r="S41" s="246"/>
      <c r="T41" s="246"/>
      <c r="U41" s="246"/>
      <c r="V41" s="246"/>
      <c r="W41" s="312">
        <v>0</v>
      </c>
      <c r="X41" s="312"/>
      <c r="Y41" s="312"/>
      <c r="Z41" s="312"/>
      <c r="AA41" s="246">
        <v>0</v>
      </c>
      <c r="AB41" s="246"/>
      <c r="AC41" s="246"/>
      <c r="AD41" s="246"/>
      <c r="AE41" s="246"/>
      <c r="AF41" s="312">
        <v>0</v>
      </c>
      <c r="AG41" s="312"/>
      <c r="AH41" s="312"/>
      <c r="AI41" s="312"/>
      <c r="AJ41" s="246">
        <v>0</v>
      </c>
      <c r="AK41" s="246"/>
      <c r="AL41" s="246"/>
      <c r="AM41" s="246"/>
      <c r="AN41" s="246"/>
      <c r="AO41" s="312">
        <v>0</v>
      </c>
      <c r="AP41" s="312"/>
      <c r="AQ41" s="312"/>
      <c r="AR41" s="312"/>
      <c r="AS41" s="246">
        <v>0</v>
      </c>
      <c r="AT41" s="246"/>
      <c r="AU41" s="246"/>
      <c r="AV41" s="246"/>
      <c r="AW41" s="246"/>
      <c r="AX41" s="312">
        <v>0</v>
      </c>
      <c r="AY41" s="312"/>
      <c r="AZ41" s="312"/>
      <c r="BA41" s="312"/>
      <c r="BB41" s="248">
        <v>420000</v>
      </c>
      <c r="BC41" s="248"/>
      <c r="BD41" s="248"/>
      <c r="BE41" s="248"/>
      <c r="BF41" s="248"/>
      <c r="BG41" s="313">
        <v>0</v>
      </c>
      <c r="BH41" s="313"/>
      <c r="BI41" s="313"/>
      <c r="BJ41" s="313"/>
    </row>
    <row r="42" spans="1:62" s="210" customFormat="1" ht="11.25" customHeight="1" x14ac:dyDescent="0.15">
      <c r="A42" s="200"/>
      <c r="B42" s="200"/>
      <c r="C42" s="234" t="s">
        <v>710</v>
      </c>
      <c r="D42" s="234"/>
      <c r="E42" s="234"/>
      <c r="F42" s="234"/>
      <c r="G42" s="234"/>
      <c r="H42" s="234"/>
      <c r="I42" s="234"/>
      <c r="J42" s="234"/>
      <c r="K42" s="234"/>
      <c r="L42" s="234"/>
      <c r="M42" s="234"/>
      <c r="N42" s="234"/>
      <c r="O42" s="234"/>
      <c r="P42" s="200"/>
      <c r="Q42" s="15"/>
      <c r="R42" s="246">
        <v>0</v>
      </c>
      <c r="S42" s="246"/>
      <c r="T42" s="246"/>
      <c r="U42" s="246"/>
      <c r="V42" s="246"/>
      <c r="W42" s="312">
        <v>0</v>
      </c>
      <c r="X42" s="312"/>
      <c r="Y42" s="312"/>
      <c r="Z42" s="312"/>
      <c r="AA42" s="246">
        <v>0</v>
      </c>
      <c r="AB42" s="246"/>
      <c r="AC42" s="246"/>
      <c r="AD42" s="246"/>
      <c r="AE42" s="246"/>
      <c r="AF42" s="312">
        <v>0</v>
      </c>
      <c r="AG42" s="312"/>
      <c r="AH42" s="312"/>
      <c r="AI42" s="312"/>
      <c r="AJ42" s="246">
        <v>0</v>
      </c>
      <c r="AK42" s="246"/>
      <c r="AL42" s="246"/>
      <c r="AM42" s="246"/>
      <c r="AN42" s="246"/>
      <c r="AO42" s="312">
        <v>0</v>
      </c>
      <c r="AP42" s="312"/>
      <c r="AQ42" s="312"/>
      <c r="AR42" s="312"/>
      <c r="AS42" s="246">
        <v>0</v>
      </c>
      <c r="AT42" s="246"/>
      <c r="AU42" s="246"/>
      <c r="AV42" s="246"/>
      <c r="AW42" s="246"/>
      <c r="AX42" s="312">
        <v>0</v>
      </c>
      <c r="AY42" s="312"/>
      <c r="AZ42" s="312"/>
      <c r="BA42" s="312"/>
      <c r="BB42" s="248">
        <v>353000</v>
      </c>
      <c r="BC42" s="248"/>
      <c r="BD42" s="248"/>
      <c r="BE42" s="248"/>
      <c r="BF42" s="248"/>
      <c r="BG42" s="313">
        <v>0</v>
      </c>
      <c r="BH42" s="313"/>
      <c r="BI42" s="313"/>
      <c r="BJ42" s="313"/>
    </row>
    <row r="43" spans="1:62" s="210" customFormat="1" ht="11.25" customHeight="1" x14ac:dyDescent="0.15">
      <c r="A43" s="200"/>
      <c r="B43" s="200"/>
      <c r="C43" s="200"/>
      <c r="D43" s="200"/>
      <c r="E43" s="200"/>
      <c r="F43" s="200"/>
      <c r="G43" s="200"/>
      <c r="H43" s="200"/>
      <c r="I43" s="200"/>
      <c r="J43" s="200"/>
      <c r="K43" s="200"/>
      <c r="L43" s="200"/>
      <c r="M43" s="200"/>
      <c r="N43" s="200"/>
      <c r="O43" s="200"/>
      <c r="P43" s="200"/>
      <c r="Q43" s="15"/>
      <c r="R43" s="201"/>
      <c r="S43" s="201"/>
      <c r="T43" s="201"/>
      <c r="U43" s="201"/>
      <c r="V43" s="201"/>
      <c r="W43" s="214"/>
      <c r="X43" s="214"/>
      <c r="Y43" s="214"/>
      <c r="Z43" s="214"/>
      <c r="AA43" s="201"/>
      <c r="AB43" s="201"/>
      <c r="AC43" s="201"/>
      <c r="AD43" s="201"/>
      <c r="AE43" s="201"/>
      <c r="AF43" s="214"/>
      <c r="AG43" s="214"/>
      <c r="AH43" s="214"/>
      <c r="AI43" s="214"/>
      <c r="AJ43" s="201"/>
      <c r="AK43" s="201"/>
      <c r="AL43" s="201"/>
      <c r="AM43" s="201"/>
      <c r="AN43" s="201"/>
      <c r="AO43" s="214"/>
      <c r="AP43" s="214"/>
      <c r="AQ43" s="214"/>
      <c r="AR43" s="214"/>
      <c r="AS43" s="201"/>
      <c r="AT43" s="201"/>
      <c r="AU43" s="201"/>
      <c r="AV43" s="201"/>
      <c r="AW43" s="201"/>
      <c r="AX43" s="214"/>
      <c r="AY43" s="214"/>
      <c r="AZ43" s="214"/>
      <c r="BA43" s="214"/>
      <c r="BB43" s="205"/>
      <c r="BC43" s="205"/>
      <c r="BD43" s="205"/>
      <c r="BE43" s="205"/>
      <c r="BF43" s="205"/>
      <c r="BG43" s="215"/>
      <c r="BH43" s="215"/>
      <c r="BI43" s="215"/>
      <c r="BJ43" s="215"/>
    </row>
    <row r="44" spans="1:62" s="210" customFormat="1" ht="11.25" customHeight="1" x14ac:dyDescent="0.15">
      <c r="A44" s="200"/>
      <c r="B44" s="200"/>
      <c r="C44" s="234" t="s">
        <v>711</v>
      </c>
      <c r="D44" s="234"/>
      <c r="E44" s="234"/>
      <c r="F44" s="234"/>
      <c r="G44" s="234"/>
      <c r="H44" s="234"/>
      <c r="I44" s="234"/>
      <c r="J44" s="234"/>
      <c r="K44" s="234"/>
      <c r="L44" s="234"/>
      <c r="M44" s="234"/>
      <c r="N44" s="234"/>
      <c r="O44" s="234"/>
      <c r="P44" s="200"/>
      <c r="Q44" s="15"/>
      <c r="R44" s="246">
        <v>0</v>
      </c>
      <c r="S44" s="246"/>
      <c r="T44" s="246"/>
      <c r="U44" s="246"/>
      <c r="V44" s="246"/>
      <c r="W44" s="312">
        <v>0</v>
      </c>
      <c r="X44" s="312"/>
      <c r="Y44" s="312"/>
      <c r="Z44" s="312"/>
      <c r="AA44" s="246">
        <v>0</v>
      </c>
      <c r="AB44" s="246"/>
      <c r="AC44" s="246"/>
      <c r="AD44" s="246"/>
      <c r="AE44" s="246"/>
      <c r="AF44" s="312">
        <v>0</v>
      </c>
      <c r="AG44" s="312"/>
      <c r="AH44" s="312"/>
      <c r="AI44" s="312"/>
      <c r="AJ44" s="246">
        <v>0</v>
      </c>
      <c r="AK44" s="246"/>
      <c r="AL44" s="246"/>
      <c r="AM44" s="246"/>
      <c r="AN44" s="246"/>
      <c r="AO44" s="312">
        <v>0</v>
      </c>
      <c r="AP44" s="312"/>
      <c r="AQ44" s="312"/>
      <c r="AR44" s="312"/>
      <c r="AS44" s="246">
        <v>0</v>
      </c>
      <c r="AT44" s="246"/>
      <c r="AU44" s="246"/>
      <c r="AV44" s="246"/>
      <c r="AW44" s="246"/>
      <c r="AX44" s="312">
        <v>0</v>
      </c>
      <c r="AY44" s="312"/>
      <c r="AZ44" s="312"/>
      <c r="BA44" s="312"/>
      <c r="BB44" s="248">
        <v>240000</v>
      </c>
      <c r="BC44" s="248"/>
      <c r="BD44" s="248"/>
      <c r="BE44" s="248"/>
      <c r="BF44" s="248"/>
      <c r="BG44" s="313">
        <v>0</v>
      </c>
      <c r="BH44" s="313"/>
      <c r="BI44" s="313"/>
      <c r="BJ44" s="313"/>
    </row>
    <row r="45" spans="1:62" s="210" customFormat="1" ht="11.25" customHeight="1" x14ac:dyDescent="0.15">
      <c r="A45" s="200"/>
      <c r="B45" s="200"/>
      <c r="C45" s="234" t="s">
        <v>712</v>
      </c>
      <c r="D45" s="234"/>
      <c r="E45" s="234"/>
      <c r="F45" s="234"/>
      <c r="G45" s="234"/>
      <c r="H45" s="234"/>
      <c r="I45" s="234"/>
      <c r="J45" s="234"/>
      <c r="K45" s="234"/>
      <c r="L45" s="234"/>
      <c r="M45" s="234"/>
      <c r="N45" s="234"/>
      <c r="O45" s="234"/>
      <c r="P45" s="200"/>
      <c r="Q45" s="15"/>
      <c r="R45" s="246">
        <v>0</v>
      </c>
      <c r="S45" s="246"/>
      <c r="T45" s="246"/>
      <c r="U45" s="246"/>
      <c r="V45" s="246"/>
      <c r="W45" s="312">
        <v>0</v>
      </c>
      <c r="X45" s="312"/>
      <c r="Y45" s="312"/>
      <c r="Z45" s="312"/>
      <c r="AA45" s="246">
        <v>0</v>
      </c>
      <c r="AB45" s="246"/>
      <c r="AC45" s="246"/>
      <c r="AD45" s="246"/>
      <c r="AE45" s="246"/>
      <c r="AF45" s="312">
        <v>0</v>
      </c>
      <c r="AG45" s="312"/>
      <c r="AH45" s="312"/>
      <c r="AI45" s="312"/>
      <c r="AJ45" s="246">
        <v>0</v>
      </c>
      <c r="AK45" s="246"/>
      <c r="AL45" s="246"/>
      <c r="AM45" s="246"/>
      <c r="AN45" s="246"/>
      <c r="AO45" s="312">
        <v>0</v>
      </c>
      <c r="AP45" s="312"/>
      <c r="AQ45" s="312"/>
      <c r="AR45" s="312"/>
      <c r="AS45" s="246">
        <v>0</v>
      </c>
      <c r="AT45" s="246"/>
      <c r="AU45" s="246"/>
      <c r="AV45" s="246"/>
      <c r="AW45" s="246"/>
      <c r="AX45" s="312">
        <v>0</v>
      </c>
      <c r="AY45" s="312"/>
      <c r="AZ45" s="312"/>
      <c r="BA45" s="312"/>
      <c r="BB45" s="248">
        <v>225000</v>
      </c>
      <c r="BC45" s="248"/>
      <c r="BD45" s="248"/>
      <c r="BE45" s="248"/>
      <c r="BF45" s="248"/>
      <c r="BG45" s="313">
        <v>0</v>
      </c>
      <c r="BH45" s="313"/>
      <c r="BI45" s="313"/>
      <c r="BJ45" s="313"/>
    </row>
    <row r="46" spans="1:62" s="210" customFormat="1" ht="11.25" customHeight="1" x14ac:dyDescent="0.15">
      <c r="A46" s="200"/>
      <c r="B46" s="200"/>
      <c r="C46" s="234" t="s">
        <v>713</v>
      </c>
      <c r="D46" s="234"/>
      <c r="E46" s="234"/>
      <c r="F46" s="234"/>
      <c r="G46" s="234"/>
      <c r="H46" s="234"/>
      <c r="I46" s="234"/>
      <c r="J46" s="234"/>
      <c r="K46" s="234"/>
      <c r="L46" s="234"/>
      <c r="M46" s="234"/>
      <c r="N46" s="234"/>
      <c r="O46" s="234"/>
      <c r="P46" s="200"/>
      <c r="Q46" s="15"/>
      <c r="R46" s="246">
        <v>0</v>
      </c>
      <c r="S46" s="246"/>
      <c r="T46" s="246"/>
      <c r="U46" s="246"/>
      <c r="V46" s="246"/>
      <c r="W46" s="312">
        <v>0</v>
      </c>
      <c r="X46" s="312"/>
      <c r="Y46" s="312"/>
      <c r="Z46" s="312"/>
      <c r="AA46" s="246">
        <v>0</v>
      </c>
      <c r="AB46" s="246"/>
      <c r="AC46" s="246"/>
      <c r="AD46" s="246"/>
      <c r="AE46" s="246"/>
      <c r="AF46" s="312">
        <v>0</v>
      </c>
      <c r="AG46" s="312"/>
      <c r="AH46" s="312"/>
      <c r="AI46" s="312"/>
      <c r="AJ46" s="246">
        <v>0</v>
      </c>
      <c r="AK46" s="246"/>
      <c r="AL46" s="246"/>
      <c r="AM46" s="246"/>
      <c r="AN46" s="246"/>
      <c r="AO46" s="312">
        <v>0</v>
      </c>
      <c r="AP46" s="312"/>
      <c r="AQ46" s="312"/>
      <c r="AR46" s="312"/>
      <c r="AS46" s="246">
        <v>0</v>
      </c>
      <c r="AT46" s="246"/>
      <c r="AU46" s="246"/>
      <c r="AV46" s="246"/>
      <c r="AW46" s="246"/>
      <c r="AX46" s="312">
        <v>0</v>
      </c>
      <c r="AY46" s="312"/>
      <c r="AZ46" s="312"/>
      <c r="BA46" s="312"/>
      <c r="BB46" s="248">
        <v>317000</v>
      </c>
      <c r="BC46" s="248"/>
      <c r="BD46" s="248"/>
      <c r="BE46" s="248"/>
      <c r="BF46" s="248"/>
      <c r="BG46" s="313">
        <v>0</v>
      </c>
      <c r="BH46" s="313"/>
      <c r="BI46" s="313"/>
      <c r="BJ46" s="313"/>
    </row>
    <row r="47" spans="1:62" s="210" customFormat="1" ht="11.25" customHeight="1" x14ac:dyDescent="0.15">
      <c r="A47" s="200"/>
      <c r="B47" s="200"/>
      <c r="C47" s="234" t="s">
        <v>714</v>
      </c>
      <c r="D47" s="234"/>
      <c r="E47" s="234"/>
      <c r="F47" s="234"/>
      <c r="G47" s="234"/>
      <c r="H47" s="234"/>
      <c r="I47" s="234"/>
      <c r="J47" s="234"/>
      <c r="K47" s="234"/>
      <c r="L47" s="234"/>
      <c r="M47" s="234"/>
      <c r="N47" s="234"/>
      <c r="O47" s="234"/>
      <c r="P47" s="200"/>
      <c r="Q47" s="15"/>
      <c r="R47" s="246">
        <v>0</v>
      </c>
      <c r="S47" s="246"/>
      <c r="T47" s="246"/>
      <c r="U47" s="246"/>
      <c r="V47" s="246"/>
      <c r="W47" s="312">
        <v>0</v>
      </c>
      <c r="X47" s="312"/>
      <c r="Y47" s="312"/>
      <c r="Z47" s="312"/>
      <c r="AA47" s="246">
        <v>0</v>
      </c>
      <c r="AB47" s="246"/>
      <c r="AC47" s="246"/>
      <c r="AD47" s="246"/>
      <c r="AE47" s="246"/>
      <c r="AF47" s="312">
        <v>0</v>
      </c>
      <c r="AG47" s="312"/>
      <c r="AH47" s="312"/>
      <c r="AI47" s="312"/>
      <c r="AJ47" s="246">
        <v>0</v>
      </c>
      <c r="AK47" s="246"/>
      <c r="AL47" s="246"/>
      <c r="AM47" s="246"/>
      <c r="AN47" s="246"/>
      <c r="AO47" s="312">
        <v>0</v>
      </c>
      <c r="AP47" s="312"/>
      <c r="AQ47" s="312"/>
      <c r="AR47" s="312"/>
      <c r="AS47" s="246">
        <v>0</v>
      </c>
      <c r="AT47" s="246"/>
      <c r="AU47" s="246"/>
      <c r="AV47" s="246"/>
      <c r="AW47" s="246"/>
      <c r="AX47" s="312">
        <v>0</v>
      </c>
      <c r="AY47" s="312"/>
      <c r="AZ47" s="312"/>
      <c r="BA47" s="312"/>
      <c r="BB47" s="248">
        <v>374000</v>
      </c>
      <c r="BC47" s="248"/>
      <c r="BD47" s="248"/>
      <c r="BE47" s="248"/>
      <c r="BF47" s="248"/>
      <c r="BG47" s="313">
        <v>0</v>
      </c>
      <c r="BH47" s="313"/>
      <c r="BI47" s="313"/>
      <c r="BJ47" s="313"/>
    </row>
    <row r="48" spans="1:62" s="210" customFormat="1" ht="11.25" customHeight="1" x14ac:dyDescent="0.15">
      <c r="A48" s="200"/>
      <c r="B48" s="200"/>
      <c r="C48" s="234" t="s">
        <v>715</v>
      </c>
      <c r="D48" s="234"/>
      <c r="E48" s="234"/>
      <c r="F48" s="234"/>
      <c r="G48" s="234"/>
      <c r="H48" s="234"/>
      <c r="I48" s="234"/>
      <c r="J48" s="234"/>
      <c r="K48" s="234"/>
      <c r="L48" s="234"/>
      <c r="M48" s="234"/>
      <c r="N48" s="234"/>
      <c r="O48" s="234"/>
      <c r="P48" s="200"/>
      <c r="Q48" s="15"/>
      <c r="R48" s="246">
        <v>0</v>
      </c>
      <c r="S48" s="246"/>
      <c r="T48" s="246"/>
      <c r="U48" s="246"/>
      <c r="V48" s="246"/>
      <c r="W48" s="312">
        <v>0</v>
      </c>
      <c r="X48" s="312"/>
      <c r="Y48" s="312"/>
      <c r="Z48" s="312"/>
      <c r="AA48" s="246">
        <v>0</v>
      </c>
      <c r="AB48" s="246"/>
      <c r="AC48" s="246"/>
      <c r="AD48" s="246"/>
      <c r="AE48" s="246"/>
      <c r="AF48" s="312">
        <v>0</v>
      </c>
      <c r="AG48" s="312"/>
      <c r="AH48" s="312"/>
      <c r="AI48" s="312"/>
      <c r="AJ48" s="246">
        <v>0</v>
      </c>
      <c r="AK48" s="246"/>
      <c r="AL48" s="246"/>
      <c r="AM48" s="246"/>
      <c r="AN48" s="246"/>
      <c r="AO48" s="312">
        <v>0</v>
      </c>
      <c r="AP48" s="312"/>
      <c r="AQ48" s="312"/>
      <c r="AR48" s="312"/>
      <c r="AS48" s="246">
        <v>0</v>
      </c>
      <c r="AT48" s="246"/>
      <c r="AU48" s="246"/>
      <c r="AV48" s="246"/>
      <c r="AW48" s="246"/>
      <c r="AX48" s="312">
        <v>0</v>
      </c>
      <c r="AY48" s="312"/>
      <c r="AZ48" s="312"/>
      <c r="BA48" s="312"/>
      <c r="BB48" s="248">
        <v>393000</v>
      </c>
      <c r="BC48" s="248"/>
      <c r="BD48" s="248"/>
      <c r="BE48" s="248"/>
      <c r="BF48" s="248"/>
      <c r="BG48" s="313">
        <v>0</v>
      </c>
      <c r="BH48" s="313"/>
      <c r="BI48" s="313"/>
      <c r="BJ48" s="313"/>
    </row>
    <row r="49" spans="1:62" s="5" customFormat="1" ht="11.25" customHeight="1" x14ac:dyDescent="0.15">
      <c r="A49" s="16"/>
      <c r="B49" s="16"/>
      <c r="C49" s="16"/>
      <c r="D49" s="16"/>
      <c r="E49" s="16"/>
      <c r="F49" s="16"/>
      <c r="G49" s="16"/>
      <c r="H49" s="16"/>
      <c r="I49" s="16"/>
      <c r="J49" s="16"/>
      <c r="K49" s="16"/>
      <c r="L49" s="16"/>
      <c r="M49" s="16"/>
      <c r="N49" s="16"/>
      <c r="O49" s="16"/>
      <c r="P49" s="200"/>
      <c r="Q49" s="15"/>
      <c r="R49" s="13"/>
      <c r="S49" s="13"/>
      <c r="T49" s="13"/>
      <c r="U49" s="13"/>
      <c r="V49" s="13"/>
      <c r="W49" s="12"/>
      <c r="X49" s="12"/>
      <c r="Y49" s="12"/>
      <c r="Z49" s="12"/>
      <c r="AA49" s="13"/>
      <c r="AB49" s="13"/>
      <c r="AC49" s="13"/>
      <c r="AD49" s="13"/>
      <c r="AE49" s="13"/>
      <c r="AF49" s="12"/>
      <c r="AG49" s="12"/>
      <c r="AH49" s="12"/>
      <c r="AI49" s="12"/>
      <c r="AJ49" s="13"/>
      <c r="AK49" s="13"/>
      <c r="AL49" s="13"/>
      <c r="AM49" s="13"/>
      <c r="AN49" s="13"/>
      <c r="AO49" s="12"/>
      <c r="AP49" s="12"/>
      <c r="AQ49" s="12"/>
      <c r="AR49" s="12"/>
      <c r="AS49" s="13"/>
      <c r="AT49" s="13"/>
      <c r="AU49" s="13"/>
      <c r="AV49" s="13"/>
      <c r="AW49" s="13"/>
      <c r="AX49" s="12"/>
      <c r="AY49" s="12"/>
      <c r="AZ49" s="12"/>
      <c r="BA49" s="12"/>
      <c r="BB49" s="83"/>
      <c r="BC49" s="83"/>
      <c r="BD49" s="83"/>
      <c r="BE49" s="83"/>
      <c r="BF49" s="83"/>
      <c r="BG49" s="94"/>
      <c r="BH49" s="94"/>
      <c r="BI49" s="94"/>
      <c r="BJ49" s="94"/>
    </row>
    <row r="50" spans="1:62" s="5" customFormat="1" ht="11.25" customHeight="1" x14ac:dyDescent="0.15">
      <c r="A50" s="16"/>
      <c r="B50" s="240" t="s">
        <v>256</v>
      </c>
      <c r="C50" s="240"/>
      <c r="D50" s="240"/>
      <c r="E50" s="240"/>
      <c r="F50" s="240"/>
      <c r="G50" s="240"/>
      <c r="H50" s="240"/>
      <c r="I50" s="240"/>
      <c r="J50" s="18"/>
      <c r="K50" s="18"/>
      <c r="L50" s="18"/>
      <c r="M50" s="18"/>
      <c r="N50" s="18"/>
      <c r="O50" s="18"/>
      <c r="P50" s="202"/>
      <c r="Q50" s="15"/>
      <c r="R50" s="13"/>
      <c r="S50" s="13"/>
      <c r="T50" s="13"/>
      <c r="U50" s="13"/>
      <c r="V50" s="13"/>
      <c r="W50" s="70"/>
      <c r="X50" s="70"/>
      <c r="Y50" s="12"/>
      <c r="Z50" s="12"/>
      <c r="AA50" s="13"/>
      <c r="AB50" s="13"/>
      <c r="AC50" s="13"/>
      <c r="AD50" s="13"/>
      <c r="AE50" s="7"/>
      <c r="AF50" s="70"/>
      <c r="AG50" s="12"/>
      <c r="AH50" s="12"/>
      <c r="AI50" s="12"/>
      <c r="AJ50" s="13"/>
      <c r="AK50" s="13"/>
      <c r="AL50" s="13"/>
      <c r="AM50" s="7"/>
      <c r="AN50" s="7"/>
      <c r="AO50" s="12"/>
      <c r="AP50" s="12"/>
      <c r="AQ50" s="12"/>
      <c r="AR50" s="12"/>
      <c r="AS50" s="7"/>
      <c r="AT50" s="7"/>
      <c r="AU50" s="13"/>
      <c r="AV50" s="13"/>
      <c r="AW50" s="13"/>
      <c r="AX50" s="12"/>
      <c r="AY50" s="12"/>
      <c r="AZ50" s="12"/>
      <c r="BA50" s="70"/>
      <c r="BB50" s="77"/>
      <c r="BC50" s="77"/>
      <c r="BD50" s="83"/>
      <c r="BE50" s="83"/>
      <c r="BF50" s="83"/>
      <c r="BG50" s="94"/>
      <c r="BH50" s="94"/>
      <c r="BI50" s="94"/>
      <c r="BJ50" s="78"/>
    </row>
    <row r="51" spans="1:62" s="5" customFormat="1" ht="11.25" customHeight="1" x14ac:dyDescent="0.15">
      <c r="A51" s="16"/>
      <c r="B51" s="18"/>
      <c r="C51" s="273" t="s">
        <v>229</v>
      </c>
      <c r="D51" s="273"/>
      <c r="E51" s="273"/>
      <c r="F51" s="273"/>
      <c r="G51" s="273"/>
      <c r="H51" s="273"/>
      <c r="I51" s="273"/>
      <c r="J51" s="273" t="s">
        <v>255</v>
      </c>
      <c r="K51" s="273"/>
      <c r="L51" s="273"/>
      <c r="M51" s="273"/>
      <c r="N51" s="273"/>
      <c r="O51" s="273"/>
      <c r="P51" s="209"/>
      <c r="Q51" s="15"/>
      <c r="R51" s="246">
        <v>1676300</v>
      </c>
      <c r="S51" s="246"/>
      <c r="T51" s="246"/>
      <c r="U51" s="246"/>
      <c r="V51" s="246"/>
      <c r="W51" s="312">
        <v>-1.9</v>
      </c>
      <c r="X51" s="312"/>
      <c r="Y51" s="312"/>
      <c r="Z51" s="312"/>
      <c r="AA51" s="246">
        <v>1650400</v>
      </c>
      <c r="AB51" s="246"/>
      <c r="AC51" s="246"/>
      <c r="AD51" s="246"/>
      <c r="AE51" s="246"/>
      <c r="AF51" s="312">
        <v>-0.4</v>
      </c>
      <c r="AG51" s="312"/>
      <c r="AH51" s="312"/>
      <c r="AI51" s="312"/>
      <c r="AJ51" s="246">
        <v>1750500</v>
      </c>
      <c r="AK51" s="246"/>
      <c r="AL51" s="246"/>
      <c r="AM51" s="246"/>
      <c r="AN51" s="246"/>
      <c r="AO51" s="312">
        <v>2.2999999999999998</v>
      </c>
      <c r="AP51" s="312"/>
      <c r="AQ51" s="312"/>
      <c r="AR51" s="312"/>
      <c r="AS51" s="246">
        <v>1850900</v>
      </c>
      <c r="AT51" s="246"/>
      <c r="AU51" s="246"/>
      <c r="AV51" s="246"/>
      <c r="AW51" s="246"/>
      <c r="AX51" s="312">
        <v>2.9</v>
      </c>
      <c r="AY51" s="312"/>
      <c r="AZ51" s="312"/>
      <c r="BA51" s="312"/>
      <c r="BB51" s="248">
        <v>1988900</v>
      </c>
      <c r="BC51" s="248"/>
      <c r="BD51" s="248"/>
      <c r="BE51" s="248"/>
      <c r="BF51" s="248"/>
      <c r="BG51" s="313">
        <v>4.0999999999999996</v>
      </c>
      <c r="BH51" s="313"/>
      <c r="BI51" s="313"/>
      <c r="BJ51" s="313"/>
    </row>
    <row r="52" spans="1:62" s="5" customFormat="1" ht="11.25" customHeight="1" x14ac:dyDescent="0.15">
      <c r="A52" s="16"/>
      <c r="B52" s="18"/>
      <c r="C52" s="273" t="s">
        <v>228</v>
      </c>
      <c r="D52" s="273"/>
      <c r="E52" s="273"/>
      <c r="F52" s="273"/>
      <c r="G52" s="273"/>
      <c r="H52" s="273"/>
      <c r="I52" s="273"/>
      <c r="J52" s="273" t="s">
        <v>255</v>
      </c>
      <c r="K52" s="273"/>
      <c r="L52" s="273"/>
      <c r="M52" s="273"/>
      <c r="N52" s="273"/>
      <c r="O52" s="273"/>
      <c r="P52" s="209"/>
      <c r="Q52" s="15"/>
      <c r="R52" s="246">
        <v>1972800</v>
      </c>
      <c r="S52" s="246"/>
      <c r="T52" s="246"/>
      <c r="U52" s="246"/>
      <c r="V52" s="246"/>
      <c r="W52" s="312">
        <v>-2.1</v>
      </c>
      <c r="X52" s="312"/>
      <c r="Y52" s="312"/>
      <c r="Z52" s="312"/>
      <c r="AA52" s="246">
        <v>1948900</v>
      </c>
      <c r="AB52" s="246"/>
      <c r="AC52" s="246"/>
      <c r="AD52" s="246"/>
      <c r="AE52" s="246"/>
      <c r="AF52" s="312">
        <v>-0.4</v>
      </c>
      <c r="AG52" s="312"/>
      <c r="AH52" s="312"/>
      <c r="AI52" s="312"/>
      <c r="AJ52" s="246">
        <v>2101000</v>
      </c>
      <c r="AK52" s="246"/>
      <c r="AL52" s="246"/>
      <c r="AM52" s="246"/>
      <c r="AN52" s="246"/>
      <c r="AO52" s="312">
        <v>2.7</v>
      </c>
      <c r="AP52" s="312"/>
      <c r="AQ52" s="312"/>
      <c r="AR52" s="312"/>
      <c r="AS52" s="246">
        <v>2226200</v>
      </c>
      <c r="AT52" s="246"/>
      <c r="AU52" s="246"/>
      <c r="AV52" s="246"/>
      <c r="AW52" s="246"/>
      <c r="AX52" s="312">
        <v>3.4</v>
      </c>
      <c r="AY52" s="312"/>
      <c r="AZ52" s="312"/>
      <c r="BA52" s="312"/>
      <c r="BB52" s="248">
        <v>2368900</v>
      </c>
      <c r="BC52" s="248"/>
      <c r="BD52" s="248"/>
      <c r="BE52" s="248"/>
      <c r="BF52" s="248"/>
      <c r="BG52" s="313">
        <v>4.8</v>
      </c>
      <c r="BH52" s="313"/>
      <c r="BI52" s="313"/>
      <c r="BJ52" s="313"/>
    </row>
    <row r="53" spans="1:62" s="5" customFormat="1" ht="11.25" customHeight="1" x14ac:dyDescent="0.15">
      <c r="A53" s="16"/>
      <c r="B53" s="18"/>
      <c r="C53" s="273" t="s">
        <v>227</v>
      </c>
      <c r="D53" s="273"/>
      <c r="E53" s="273"/>
      <c r="F53" s="273"/>
      <c r="G53" s="273"/>
      <c r="H53" s="273"/>
      <c r="I53" s="273"/>
      <c r="J53" s="273" t="s">
        <v>255</v>
      </c>
      <c r="K53" s="273"/>
      <c r="L53" s="273"/>
      <c r="M53" s="273"/>
      <c r="N53" s="273"/>
      <c r="O53" s="273"/>
      <c r="P53" s="209"/>
      <c r="Q53" s="15"/>
      <c r="R53" s="246">
        <v>592800</v>
      </c>
      <c r="S53" s="246"/>
      <c r="T53" s="246"/>
      <c r="U53" s="246"/>
      <c r="V53" s="246"/>
      <c r="W53" s="312">
        <v>-0.9</v>
      </c>
      <c r="X53" s="312"/>
      <c r="Y53" s="312"/>
      <c r="Z53" s="312"/>
      <c r="AA53" s="246">
        <v>592200</v>
      </c>
      <c r="AB53" s="246"/>
      <c r="AC53" s="246"/>
      <c r="AD53" s="246"/>
      <c r="AE53" s="246"/>
      <c r="AF53" s="312">
        <v>-0.1</v>
      </c>
      <c r="AG53" s="312"/>
      <c r="AH53" s="312"/>
      <c r="AI53" s="312"/>
      <c r="AJ53" s="246">
        <v>605600</v>
      </c>
      <c r="AK53" s="246"/>
      <c r="AL53" s="246"/>
      <c r="AM53" s="246"/>
      <c r="AN53" s="246"/>
      <c r="AO53" s="312">
        <v>2</v>
      </c>
      <c r="AP53" s="312"/>
      <c r="AQ53" s="312"/>
      <c r="AR53" s="312"/>
      <c r="AS53" s="246">
        <v>611200</v>
      </c>
      <c r="AT53" s="246"/>
      <c r="AU53" s="246"/>
      <c r="AV53" s="246"/>
      <c r="AW53" s="246"/>
      <c r="AX53" s="312">
        <v>0.9</v>
      </c>
      <c r="AY53" s="312"/>
      <c r="AZ53" s="312"/>
      <c r="BA53" s="312"/>
      <c r="BB53" s="248">
        <v>626300</v>
      </c>
      <c r="BC53" s="248"/>
      <c r="BD53" s="248"/>
      <c r="BE53" s="248"/>
      <c r="BF53" s="248"/>
      <c r="BG53" s="313">
        <v>2.1</v>
      </c>
      <c r="BH53" s="313"/>
      <c r="BI53" s="313"/>
      <c r="BJ53" s="313"/>
    </row>
    <row r="54" spans="1:62" s="5" customFormat="1" ht="11.25" customHeight="1" x14ac:dyDescent="0.15">
      <c r="A54" s="16"/>
      <c r="B54" s="16"/>
      <c r="C54" s="16"/>
      <c r="D54" s="16"/>
      <c r="E54" s="16"/>
      <c r="F54" s="16"/>
      <c r="G54" s="16"/>
      <c r="H54" s="16"/>
      <c r="I54" s="16"/>
      <c r="J54" s="16"/>
      <c r="K54" s="16"/>
      <c r="L54" s="16"/>
      <c r="M54" s="16"/>
      <c r="N54" s="16"/>
      <c r="O54" s="16"/>
      <c r="P54" s="200"/>
      <c r="Q54" s="15"/>
      <c r="R54" s="13"/>
      <c r="S54" s="13"/>
      <c r="T54" s="13"/>
      <c r="U54" s="13"/>
      <c r="V54" s="13"/>
      <c r="W54" s="70"/>
      <c r="X54" s="70"/>
      <c r="Y54" s="12"/>
      <c r="Z54" s="12"/>
      <c r="AA54" s="13"/>
      <c r="AB54" s="13"/>
      <c r="AC54" s="13"/>
      <c r="AD54" s="13"/>
      <c r="AE54" s="7"/>
      <c r="AF54" s="70"/>
      <c r="AG54" s="12"/>
      <c r="AH54" s="12"/>
      <c r="AI54" s="12"/>
      <c r="AJ54" s="13"/>
      <c r="AK54" s="13"/>
      <c r="AL54" s="13"/>
      <c r="AM54" s="7"/>
      <c r="AN54" s="7"/>
      <c r="AO54" s="12"/>
      <c r="AP54" s="12"/>
      <c r="AQ54" s="12"/>
      <c r="AR54" s="12"/>
      <c r="AS54" s="7"/>
      <c r="AT54" s="7"/>
      <c r="AU54" s="13"/>
      <c r="AV54" s="13"/>
      <c r="AW54" s="13"/>
      <c r="AX54" s="12"/>
      <c r="AY54" s="12"/>
      <c r="AZ54" s="12"/>
      <c r="BA54" s="70"/>
      <c r="BB54" s="77"/>
      <c r="BC54" s="77"/>
      <c r="BD54" s="83"/>
      <c r="BE54" s="83"/>
      <c r="BF54" s="83"/>
      <c r="BG54" s="94"/>
      <c r="BH54" s="94"/>
      <c r="BI54" s="94"/>
      <c r="BJ54" s="78"/>
    </row>
    <row r="55" spans="1:62" s="5" customFormat="1" ht="11.25" customHeight="1" x14ac:dyDescent="0.15">
      <c r="A55" s="16"/>
      <c r="B55" s="16"/>
      <c r="C55" s="234" t="s">
        <v>254</v>
      </c>
      <c r="D55" s="234"/>
      <c r="E55" s="234"/>
      <c r="F55" s="234"/>
      <c r="G55" s="234"/>
      <c r="H55" s="234"/>
      <c r="I55" s="234"/>
      <c r="J55" s="234"/>
      <c r="K55" s="234"/>
      <c r="L55" s="234"/>
      <c r="M55" s="234"/>
      <c r="N55" s="234"/>
      <c r="O55" s="234"/>
      <c r="P55" s="200"/>
      <c r="Q55" s="15"/>
      <c r="R55" s="246">
        <v>993000</v>
      </c>
      <c r="S55" s="246"/>
      <c r="T55" s="246"/>
      <c r="U55" s="246"/>
      <c r="V55" s="246"/>
      <c r="W55" s="312">
        <v>-0.7</v>
      </c>
      <c r="X55" s="312"/>
      <c r="Y55" s="312"/>
      <c r="Z55" s="312"/>
      <c r="AA55" s="246">
        <v>993000</v>
      </c>
      <c r="AB55" s="246"/>
      <c r="AC55" s="246"/>
      <c r="AD55" s="246"/>
      <c r="AE55" s="246"/>
      <c r="AF55" s="312">
        <v>0</v>
      </c>
      <c r="AG55" s="312"/>
      <c r="AH55" s="312"/>
      <c r="AI55" s="312"/>
      <c r="AJ55" s="246">
        <v>1020000</v>
      </c>
      <c r="AK55" s="246"/>
      <c r="AL55" s="246"/>
      <c r="AM55" s="246"/>
      <c r="AN55" s="246"/>
      <c r="AO55" s="312">
        <v>2.7</v>
      </c>
      <c r="AP55" s="312"/>
      <c r="AQ55" s="312"/>
      <c r="AR55" s="312"/>
      <c r="AS55" s="246">
        <v>1030000</v>
      </c>
      <c r="AT55" s="246"/>
      <c r="AU55" s="246"/>
      <c r="AV55" s="246"/>
      <c r="AW55" s="246"/>
      <c r="AX55" s="312">
        <v>1</v>
      </c>
      <c r="AY55" s="312"/>
      <c r="AZ55" s="312"/>
      <c r="BA55" s="312"/>
      <c r="BB55" s="248">
        <v>1120000</v>
      </c>
      <c r="BC55" s="248"/>
      <c r="BD55" s="248"/>
      <c r="BE55" s="248"/>
      <c r="BF55" s="248"/>
      <c r="BG55" s="313">
        <v>8.6999999999999993</v>
      </c>
      <c r="BH55" s="313"/>
      <c r="BI55" s="313"/>
      <c r="BJ55" s="313"/>
    </row>
    <row r="56" spans="1:62" s="5" customFormat="1" ht="11.25" customHeight="1" x14ac:dyDescent="0.15">
      <c r="A56" s="16"/>
      <c r="B56" s="16"/>
      <c r="C56" s="234" t="s">
        <v>253</v>
      </c>
      <c r="D56" s="234"/>
      <c r="E56" s="234"/>
      <c r="F56" s="234"/>
      <c r="G56" s="234"/>
      <c r="H56" s="234"/>
      <c r="I56" s="234"/>
      <c r="J56" s="234"/>
      <c r="K56" s="234"/>
      <c r="L56" s="234"/>
      <c r="M56" s="234"/>
      <c r="N56" s="234"/>
      <c r="O56" s="234"/>
      <c r="P56" s="200"/>
      <c r="Q56" s="15"/>
      <c r="R56" s="246">
        <v>0</v>
      </c>
      <c r="S56" s="246"/>
      <c r="T56" s="246"/>
      <c r="U56" s="246"/>
      <c r="V56" s="246"/>
      <c r="W56" s="312">
        <v>0</v>
      </c>
      <c r="X56" s="312"/>
      <c r="Y56" s="312"/>
      <c r="Z56" s="312"/>
      <c r="AA56" s="246">
        <v>0</v>
      </c>
      <c r="AB56" s="246"/>
      <c r="AC56" s="246"/>
      <c r="AD56" s="246"/>
      <c r="AE56" s="246"/>
      <c r="AF56" s="312">
        <v>0</v>
      </c>
      <c r="AG56" s="312"/>
      <c r="AH56" s="312"/>
      <c r="AI56" s="312"/>
      <c r="AJ56" s="246">
        <v>770000</v>
      </c>
      <c r="AK56" s="246"/>
      <c r="AL56" s="246"/>
      <c r="AM56" s="246"/>
      <c r="AN56" s="246"/>
      <c r="AO56" s="312">
        <v>0</v>
      </c>
      <c r="AP56" s="312"/>
      <c r="AQ56" s="312"/>
      <c r="AR56" s="312"/>
      <c r="AS56" s="246">
        <v>774000</v>
      </c>
      <c r="AT56" s="246"/>
      <c r="AU56" s="246"/>
      <c r="AV56" s="246"/>
      <c r="AW56" s="246"/>
      <c r="AX56" s="312">
        <v>0.5</v>
      </c>
      <c r="AY56" s="312"/>
      <c r="AZ56" s="312"/>
      <c r="BA56" s="312"/>
      <c r="BB56" s="248">
        <v>781000</v>
      </c>
      <c r="BC56" s="248"/>
      <c r="BD56" s="248"/>
      <c r="BE56" s="248"/>
      <c r="BF56" s="248"/>
      <c r="BG56" s="313">
        <v>0.9</v>
      </c>
      <c r="BH56" s="313"/>
      <c r="BI56" s="313"/>
      <c r="BJ56" s="313"/>
    </row>
    <row r="57" spans="1:62" s="5" customFormat="1" ht="11.25" customHeight="1" x14ac:dyDescent="0.15">
      <c r="A57" s="16"/>
      <c r="B57" s="16"/>
      <c r="C57" s="234" t="s">
        <v>252</v>
      </c>
      <c r="D57" s="234"/>
      <c r="E57" s="234"/>
      <c r="F57" s="234"/>
      <c r="G57" s="234"/>
      <c r="H57" s="234"/>
      <c r="I57" s="234"/>
      <c r="J57" s="234"/>
      <c r="K57" s="234"/>
      <c r="L57" s="234"/>
      <c r="M57" s="234"/>
      <c r="N57" s="234"/>
      <c r="O57" s="234"/>
      <c r="P57" s="200"/>
      <c r="Q57" s="15"/>
      <c r="R57" s="246">
        <v>613000</v>
      </c>
      <c r="S57" s="246"/>
      <c r="T57" s="246"/>
      <c r="U57" s="246"/>
      <c r="V57" s="246"/>
      <c r="W57" s="312">
        <v>-0.8</v>
      </c>
      <c r="X57" s="312"/>
      <c r="Y57" s="312"/>
      <c r="Z57" s="312"/>
      <c r="AA57" s="246">
        <v>613000</v>
      </c>
      <c r="AB57" s="246"/>
      <c r="AC57" s="246"/>
      <c r="AD57" s="246"/>
      <c r="AE57" s="246"/>
      <c r="AF57" s="312">
        <v>0</v>
      </c>
      <c r="AG57" s="312"/>
      <c r="AH57" s="312"/>
      <c r="AI57" s="312"/>
      <c r="AJ57" s="246">
        <v>625000</v>
      </c>
      <c r="AK57" s="246"/>
      <c r="AL57" s="246"/>
      <c r="AM57" s="246"/>
      <c r="AN57" s="246"/>
      <c r="AO57" s="312">
        <v>2</v>
      </c>
      <c r="AP57" s="312"/>
      <c r="AQ57" s="312"/>
      <c r="AR57" s="312"/>
      <c r="AS57" s="246">
        <v>632000</v>
      </c>
      <c r="AT57" s="246"/>
      <c r="AU57" s="246"/>
      <c r="AV57" s="246"/>
      <c r="AW57" s="246"/>
      <c r="AX57" s="312">
        <v>1.1000000000000001</v>
      </c>
      <c r="AY57" s="312"/>
      <c r="AZ57" s="312"/>
      <c r="BA57" s="312"/>
      <c r="BB57" s="248">
        <v>643000</v>
      </c>
      <c r="BC57" s="248"/>
      <c r="BD57" s="248"/>
      <c r="BE57" s="248"/>
      <c r="BF57" s="248"/>
      <c r="BG57" s="313">
        <v>1.7</v>
      </c>
      <c r="BH57" s="313"/>
      <c r="BI57" s="313"/>
      <c r="BJ57" s="313"/>
    </row>
    <row r="58" spans="1:62" s="5" customFormat="1" ht="11.25" customHeight="1" x14ac:dyDescent="0.15">
      <c r="A58" s="16"/>
      <c r="B58" s="16"/>
      <c r="C58" s="234" t="s">
        <v>251</v>
      </c>
      <c r="D58" s="234"/>
      <c r="E58" s="234"/>
      <c r="F58" s="234"/>
      <c r="G58" s="234"/>
      <c r="H58" s="234"/>
      <c r="I58" s="234"/>
      <c r="J58" s="234"/>
      <c r="K58" s="234"/>
      <c r="L58" s="234"/>
      <c r="M58" s="234"/>
      <c r="N58" s="234"/>
      <c r="O58" s="234"/>
      <c r="P58" s="200"/>
      <c r="Q58" s="15"/>
      <c r="R58" s="246">
        <v>679000</v>
      </c>
      <c r="S58" s="246"/>
      <c r="T58" s="246"/>
      <c r="U58" s="246"/>
      <c r="V58" s="246"/>
      <c r="W58" s="312">
        <v>-1.2</v>
      </c>
      <c r="X58" s="312"/>
      <c r="Y58" s="312"/>
      <c r="Z58" s="312"/>
      <c r="AA58" s="246">
        <v>678000</v>
      </c>
      <c r="AB58" s="246"/>
      <c r="AC58" s="246"/>
      <c r="AD58" s="246"/>
      <c r="AE58" s="246"/>
      <c r="AF58" s="312">
        <v>-0.1</v>
      </c>
      <c r="AG58" s="312"/>
      <c r="AH58" s="312"/>
      <c r="AI58" s="312"/>
      <c r="AJ58" s="246">
        <v>690000</v>
      </c>
      <c r="AK58" s="246"/>
      <c r="AL58" s="246"/>
      <c r="AM58" s="246"/>
      <c r="AN58" s="246"/>
      <c r="AO58" s="312">
        <v>1.8</v>
      </c>
      <c r="AP58" s="312"/>
      <c r="AQ58" s="312"/>
      <c r="AR58" s="312"/>
      <c r="AS58" s="246">
        <v>694000</v>
      </c>
      <c r="AT58" s="246"/>
      <c r="AU58" s="246"/>
      <c r="AV58" s="246"/>
      <c r="AW58" s="246"/>
      <c r="AX58" s="312">
        <v>0.6</v>
      </c>
      <c r="AY58" s="312"/>
      <c r="AZ58" s="312"/>
      <c r="BA58" s="312"/>
      <c r="BB58" s="248">
        <v>705000</v>
      </c>
      <c r="BC58" s="248"/>
      <c r="BD58" s="248"/>
      <c r="BE58" s="248"/>
      <c r="BF58" s="248"/>
      <c r="BG58" s="313">
        <v>1.6</v>
      </c>
      <c r="BH58" s="313"/>
      <c r="BI58" s="313"/>
      <c r="BJ58" s="313"/>
    </row>
    <row r="59" spans="1:62" s="5" customFormat="1" ht="11.25" customHeight="1" x14ac:dyDescent="0.15">
      <c r="A59" s="16"/>
      <c r="B59" s="16"/>
      <c r="C59" s="234" t="s">
        <v>250</v>
      </c>
      <c r="D59" s="234"/>
      <c r="E59" s="234"/>
      <c r="F59" s="234"/>
      <c r="G59" s="234"/>
      <c r="H59" s="234"/>
      <c r="I59" s="234"/>
      <c r="J59" s="234"/>
      <c r="K59" s="234"/>
      <c r="L59" s="234"/>
      <c r="M59" s="234"/>
      <c r="N59" s="234"/>
      <c r="O59" s="234"/>
      <c r="P59" s="200"/>
      <c r="Q59" s="15"/>
      <c r="R59" s="246">
        <v>1030000</v>
      </c>
      <c r="S59" s="246"/>
      <c r="T59" s="246"/>
      <c r="U59" s="246"/>
      <c r="V59" s="246"/>
      <c r="W59" s="312">
        <v>-1</v>
      </c>
      <c r="X59" s="312"/>
      <c r="Y59" s="312"/>
      <c r="Z59" s="312"/>
      <c r="AA59" s="246">
        <v>1030000</v>
      </c>
      <c r="AB59" s="246"/>
      <c r="AC59" s="246"/>
      <c r="AD59" s="246"/>
      <c r="AE59" s="246"/>
      <c r="AF59" s="312">
        <v>0</v>
      </c>
      <c r="AG59" s="312"/>
      <c r="AH59" s="312"/>
      <c r="AI59" s="312"/>
      <c r="AJ59" s="246">
        <v>1050000</v>
      </c>
      <c r="AK59" s="246"/>
      <c r="AL59" s="246"/>
      <c r="AM59" s="246"/>
      <c r="AN59" s="246"/>
      <c r="AO59" s="312">
        <v>1.9</v>
      </c>
      <c r="AP59" s="312"/>
      <c r="AQ59" s="312"/>
      <c r="AR59" s="312"/>
      <c r="AS59" s="246">
        <v>1060000</v>
      </c>
      <c r="AT59" s="246"/>
      <c r="AU59" s="246"/>
      <c r="AV59" s="246"/>
      <c r="AW59" s="246"/>
      <c r="AX59" s="312">
        <v>1</v>
      </c>
      <c r="AY59" s="312"/>
      <c r="AZ59" s="312"/>
      <c r="BA59" s="312"/>
      <c r="BB59" s="248">
        <v>1090000</v>
      </c>
      <c r="BC59" s="248"/>
      <c r="BD59" s="248"/>
      <c r="BE59" s="248"/>
      <c r="BF59" s="248"/>
      <c r="BG59" s="313">
        <v>2.8</v>
      </c>
      <c r="BH59" s="313"/>
      <c r="BI59" s="313"/>
      <c r="BJ59" s="313"/>
    </row>
    <row r="60" spans="1:62" s="5" customFormat="1" ht="11.25" customHeight="1" x14ac:dyDescent="0.15">
      <c r="A60" s="16"/>
      <c r="B60" s="16"/>
      <c r="C60" s="16"/>
      <c r="D60" s="16"/>
      <c r="E60" s="16"/>
      <c r="F60" s="16"/>
      <c r="G60" s="16"/>
      <c r="H60" s="16"/>
      <c r="I60" s="16"/>
      <c r="J60" s="16"/>
      <c r="K60" s="16"/>
      <c r="L60" s="16"/>
      <c r="M60" s="16"/>
      <c r="N60" s="16"/>
      <c r="O60" s="16"/>
      <c r="P60" s="200"/>
      <c r="Q60" s="15"/>
      <c r="R60" s="13"/>
      <c r="S60" s="13"/>
      <c r="T60" s="13"/>
      <c r="U60" s="13"/>
      <c r="V60" s="13"/>
      <c r="W60" s="70"/>
      <c r="X60" s="70"/>
      <c r="Y60" s="12"/>
      <c r="Z60" s="12"/>
      <c r="AA60" s="13"/>
      <c r="AB60" s="13"/>
      <c r="AC60" s="13"/>
      <c r="AD60" s="13"/>
      <c r="AE60" s="7"/>
      <c r="AF60" s="70"/>
      <c r="AG60" s="12"/>
      <c r="AH60" s="12"/>
      <c r="AI60" s="12"/>
      <c r="AJ60" s="13"/>
      <c r="AK60" s="13"/>
      <c r="AL60" s="13"/>
      <c r="AM60" s="7"/>
      <c r="AN60" s="7"/>
      <c r="AO60" s="12"/>
      <c r="AP60" s="12"/>
      <c r="AQ60" s="12"/>
      <c r="AR60" s="12"/>
      <c r="AS60" s="7"/>
      <c r="AT60" s="7"/>
      <c r="AU60" s="13"/>
      <c r="AV60" s="13"/>
      <c r="AW60" s="13"/>
      <c r="AX60" s="12"/>
      <c r="AY60" s="12"/>
      <c r="AZ60" s="12"/>
      <c r="BA60" s="70"/>
      <c r="BB60" s="77"/>
      <c r="BC60" s="77"/>
      <c r="BD60" s="83"/>
      <c r="BE60" s="83"/>
      <c r="BF60" s="83"/>
      <c r="BG60" s="94"/>
      <c r="BH60" s="94"/>
      <c r="BI60" s="94"/>
      <c r="BJ60" s="78"/>
    </row>
    <row r="61" spans="1:62" s="5" customFormat="1" ht="11.25" customHeight="1" x14ac:dyDescent="0.15">
      <c r="A61" s="16"/>
      <c r="B61" s="16"/>
      <c r="C61" s="234" t="s">
        <v>249</v>
      </c>
      <c r="D61" s="234"/>
      <c r="E61" s="234"/>
      <c r="F61" s="234"/>
      <c r="G61" s="234"/>
      <c r="H61" s="234"/>
      <c r="I61" s="234"/>
      <c r="J61" s="234"/>
      <c r="K61" s="234"/>
      <c r="L61" s="234"/>
      <c r="M61" s="234"/>
      <c r="N61" s="234"/>
      <c r="O61" s="234"/>
      <c r="P61" s="200"/>
      <c r="Q61" s="15"/>
      <c r="R61" s="246">
        <v>421000</v>
      </c>
      <c r="S61" s="246"/>
      <c r="T61" s="246"/>
      <c r="U61" s="246"/>
      <c r="V61" s="246"/>
      <c r="W61" s="312">
        <v>-1.4</v>
      </c>
      <c r="X61" s="312"/>
      <c r="Y61" s="312"/>
      <c r="Z61" s="312"/>
      <c r="AA61" s="246">
        <v>419000</v>
      </c>
      <c r="AB61" s="246"/>
      <c r="AC61" s="246"/>
      <c r="AD61" s="246"/>
      <c r="AE61" s="246"/>
      <c r="AF61" s="312">
        <v>-0.5</v>
      </c>
      <c r="AG61" s="312"/>
      <c r="AH61" s="312"/>
      <c r="AI61" s="312"/>
      <c r="AJ61" s="246">
        <v>423000</v>
      </c>
      <c r="AK61" s="246"/>
      <c r="AL61" s="246"/>
      <c r="AM61" s="246"/>
      <c r="AN61" s="246"/>
      <c r="AO61" s="312">
        <v>1</v>
      </c>
      <c r="AP61" s="312"/>
      <c r="AQ61" s="312"/>
      <c r="AR61" s="312"/>
      <c r="AS61" s="246">
        <v>426000</v>
      </c>
      <c r="AT61" s="246"/>
      <c r="AU61" s="246"/>
      <c r="AV61" s="246"/>
      <c r="AW61" s="246"/>
      <c r="AX61" s="312">
        <v>0.7</v>
      </c>
      <c r="AY61" s="312"/>
      <c r="AZ61" s="312"/>
      <c r="BA61" s="312"/>
      <c r="BB61" s="248">
        <v>430000</v>
      </c>
      <c r="BC61" s="248"/>
      <c r="BD61" s="248"/>
      <c r="BE61" s="248"/>
      <c r="BF61" s="248"/>
      <c r="BG61" s="313">
        <v>0.9</v>
      </c>
      <c r="BH61" s="313"/>
      <c r="BI61" s="313"/>
      <c r="BJ61" s="313"/>
    </row>
    <row r="62" spans="1:62" s="5" customFormat="1" ht="11.25" customHeight="1" x14ac:dyDescent="0.15">
      <c r="A62" s="16"/>
      <c r="B62" s="16"/>
      <c r="C62" s="234" t="s">
        <v>248</v>
      </c>
      <c r="D62" s="234"/>
      <c r="E62" s="234"/>
      <c r="F62" s="234"/>
      <c r="G62" s="234"/>
      <c r="H62" s="234"/>
      <c r="I62" s="234"/>
      <c r="J62" s="234"/>
      <c r="K62" s="234"/>
      <c r="L62" s="234"/>
      <c r="M62" s="234"/>
      <c r="N62" s="234"/>
      <c r="O62" s="234"/>
      <c r="P62" s="200"/>
      <c r="Q62" s="15"/>
      <c r="R62" s="246">
        <v>493000</v>
      </c>
      <c r="S62" s="246"/>
      <c r="T62" s="246"/>
      <c r="U62" s="246"/>
      <c r="V62" s="246"/>
      <c r="W62" s="312">
        <v>-0.4</v>
      </c>
      <c r="X62" s="312"/>
      <c r="Y62" s="312"/>
      <c r="Z62" s="312"/>
      <c r="AA62" s="246">
        <v>496000</v>
      </c>
      <c r="AB62" s="246"/>
      <c r="AC62" s="246"/>
      <c r="AD62" s="246"/>
      <c r="AE62" s="246"/>
      <c r="AF62" s="312">
        <v>0.6</v>
      </c>
      <c r="AG62" s="312"/>
      <c r="AH62" s="312"/>
      <c r="AI62" s="312"/>
      <c r="AJ62" s="246">
        <v>515000</v>
      </c>
      <c r="AK62" s="246"/>
      <c r="AL62" s="246"/>
      <c r="AM62" s="246"/>
      <c r="AN62" s="246"/>
      <c r="AO62" s="312">
        <v>3.8</v>
      </c>
      <c r="AP62" s="312"/>
      <c r="AQ62" s="312"/>
      <c r="AR62" s="312"/>
      <c r="AS62" s="246">
        <v>523000</v>
      </c>
      <c r="AT62" s="246"/>
      <c r="AU62" s="246"/>
      <c r="AV62" s="246"/>
      <c r="AW62" s="246"/>
      <c r="AX62" s="312">
        <v>1.6</v>
      </c>
      <c r="AY62" s="312"/>
      <c r="AZ62" s="312"/>
      <c r="BA62" s="312"/>
      <c r="BB62" s="248">
        <v>538000</v>
      </c>
      <c r="BC62" s="248"/>
      <c r="BD62" s="248"/>
      <c r="BE62" s="248"/>
      <c r="BF62" s="248"/>
      <c r="BG62" s="313">
        <v>2.9</v>
      </c>
      <c r="BH62" s="313"/>
      <c r="BI62" s="313"/>
      <c r="BJ62" s="313"/>
    </row>
    <row r="63" spans="1:62" s="5" customFormat="1" ht="11.25" customHeight="1" x14ac:dyDescent="0.15">
      <c r="A63" s="16"/>
      <c r="B63" s="16"/>
      <c r="C63" s="234" t="s">
        <v>247</v>
      </c>
      <c r="D63" s="234"/>
      <c r="E63" s="234"/>
      <c r="F63" s="234"/>
      <c r="G63" s="234"/>
      <c r="H63" s="234"/>
      <c r="I63" s="234"/>
      <c r="J63" s="234"/>
      <c r="K63" s="234"/>
      <c r="L63" s="234"/>
      <c r="M63" s="234"/>
      <c r="N63" s="234"/>
      <c r="O63" s="234"/>
      <c r="P63" s="200"/>
      <c r="Q63" s="15"/>
      <c r="R63" s="246">
        <v>423000</v>
      </c>
      <c r="S63" s="246"/>
      <c r="T63" s="246"/>
      <c r="U63" s="246"/>
      <c r="V63" s="246"/>
      <c r="W63" s="312">
        <v>-0.7</v>
      </c>
      <c r="X63" s="312"/>
      <c r="Y63" s="312"/>
      <c r="Z63" s="312"/>
      <c r="AA63" s="246">
        <v>422000</v>
      </c>
      <c r="AB63" s="246"/>
      <c r="AC63" s="246"/>
      <c r="AD63" s="246"/>
      <c r="AE63" s="246"/>
      <c r="AF63" s="312">
        <v>-0.2</v>
      </c>
      <c r="AG63" s="312"/>
      <c r="AH63" s="312"/>
      <c r="AI63" s="312"/>
      <c r="AJ63" s="246">
        <v>430000</v>
      </c>
      <c r="AK63" s="246"/>
      <c r="AL63" s="246"/>
      <c r="AM63" s="246"/>
      <c r="AN63" s="246"/>
      <c r="AO63" s="312">
        <v>1.9</v>
      </c>
      <c r="AP63" s="312"/>
      <c r="AQ63" s="312"/>
      <c r="AR63" s="312"/>
      <c r="AS63" s="246">
        <v>435000</v>
      </c>
      <c r="AT63" s="246"/>
      <c r="AU63" s="246"/>
      <c r="AV63" s="246"/>
      <c r="AW63" s="246"/>
      <c r="AX63" s="312">
        <v>1.2</v>
      </c>
      <c r="AY63" s="312"/>
      <c r="AZ63" s="312"/>
      <c r="BA63" s="312"/>
      <c r="BB63" s="248">
        <v>441000</v>
      </c>
      <c r="BC63" s="248"/>
      <c r="BD63" s="248"/>
      <c r="BE63" s="248"/>
      <c r="BF63" s="248"/>
      <c r="BG63" s="313">
        <v>1.4</v>
      </c>
      <c r="BH63" s="313"/>
      <c r="BI63" s="313"/>
      <c r="BJ63" s="313"/>
    </row>
    <row r="64" spans="1:62" s="5" customFormat="1" ht="11.25" customHeight="1" x14ac:dyDescent="0.15">
      <c r="A64" s="16"/>
      <c r="B64" s="16"/>
      <c r="C64" s="234" t="s">
        <v>246</v>
      </c>
      <c r="D64" s="234"/>
      <c r="E64" s="234"/>
      <c r="F64" s="234"/>
      <c r="G64" s="234"/>
      <c r="H64" s="234"/>
      <c r="I64" s="234"/>
      <c r="J64" s="234"/>
      <c r="K64" s="234"/>
      <c r="L64" s="234"/>
      <c r="M64" s="234"/>
      <c r="N64" s="234"/>
      <c r="O64" s="234"/>
      <c r="P64" s="200"/>
      <c r="Q64" s="15"/>
      <c r="R64" s="246">
        <v>435000</v>
      </c>
      <c r="S64" s="246"/>
      <c r="T64" s="246"/>
      <c r="U64" s="246"/>
      <c r="V64" s="246"/>
      <c r="W64" s="312">
        <v>-1.1000000000000001</v>
      </c>
      <c r="X64" s="312"/>
      <c r="Y64" s="312"/>
      <c r="Z64" s="312"/>
      <c r="AA64" s="246">
        <v>433000</v>
      </c>
      <c r="AB64" s="246"/>
      <c r="AC64" s="246"/>
      <c r="AD64" s="246"/>
      <c r="AE64" s="246"/>
      <c r="AF64" s="312">
        <v>-0.5</v>
      </c>
      <c r="AG64" s="312"/>
      <c r="AH64" s="312"/>
      <c r="AI64" s="312"/>
      <c r="AJ64" s="246">
        <v>435000</v>
      </c>
      <c r="AK64" s="246"/>
      <c r="AL64" s="246"/>
      <c r="AM64" s="246"/>
      <c r="AN64" s="246"/>
      <c r="AO64" s="312">
        <v>0.5</v>
      </c>
      <c r="AP64" s="312"/>
      <c r="AQ64" s="312"/>
      <c r="AR64" s="312"/>
      <c r="AS64" s="246">
        <v>437000</v>
      </c>
      <c r="AT64" s="246"/>
      <c r="AU64" s="246"/>
      <c r="AV64" s="246"/>
      <c r="AW64" s="246"/>
      <c r="AX64" s="312">
        <v>0.5</v>
      </c>
      <c r="AY64" s="312"/>
      <c r="AZ64" s="312"/>
      <c r="BA64" s="312"/>
      <c r="BB64" s="248">
        <v>442000</v>
      </c>
      <c r="BC64" s="248"/>
      <c r="BD64" s="248"/>
      <c r="BE64" s="248"/>
      <c r="BF64" s="248"/>
      <c r="BG64" s="313">
        <v>1.1000000000000001</v>
      </c>
      <c r="BH64" s="313"/>
      <c r="BI64" s="313"/>
      <c r="BJ64" s="313"/>
    </row>
    <row r="65" spans="1:62" s="5" customFormat="1" ht="11.25" customHeight="1" x14ac:dyDescent="0.15">
      <c r="A65" s="16"/>
      <c r="B65" s="16"/>
      <c r="C65" s="234" t="s">
        <v>245</v>
      </c>
      <c r="D65" s="234"/>
      <c r="E65" s="234"/>
      <c r="F65" s="234"/>
      <c r="G65" s="234"/>
      <c r="H65" s="234"/>
      <c r="I65" s="234"/>
      <c r="J65" s="234"/>
      <c r="K65" s="234"/>
      <c r="L65" s="234"/>
      <c r="M65" s="234"/>
      <c r="N65" s="234"/>
      <c r="O65" s="234"/>
      <c r="P65" s="200"/>
      <c r="Q65" s="15"/>
      <c r="R65" s="246">
        <v>487000</v>
      </c>
      <c r="S65" s="246"/>
      <c r="T65" s="246"/>
      <c r="U65" s="246"/>
      <c r="V65" s="246"/>
      <c r="W65" s="312">
        <v>-0.8</v>
      </c>
      <c r="X65" s="312"/>
      <c r="Y65" s="312"/>
      <c r="Z65" s="312"/>
      <c r="AA65" s="246">
        <v>486000</v>
      </c>
      <c r="AB65" s="246"/>
      <c r="AC65" s="246"/>
      <c r="AD65" s="246"/>
      <c r="AE65" s="246"/>
      <c r="AF65" s="312">
        <v>-0.2</v>
      </c>
      <c r="AG65" s="312"/>
      <c r="AH65" s="312"/>
      <c r="AI65" s="312"/>
      <c r="AJ65" s="246">
        <v>496000</v>
      </c>
      <c r="AK65" s="246"/>
      <c r="AL65" s="246"/>
      <c r="AM65" s="246"/>
      <c r="AN65" s="246"/>
      <c r="AO65" s="312">
        <v>2.1</v>
      </c>
      <c r="AP65" s="312"/>
      <c r="AQ65" s="312"/>
      <c r="AR65" s="312"/>
      <c r="AS65" s="246">
        <v>501000</v>
      </c>
      <c r="AT65" s="246"/>
      <c r="AU65" s="246"/>
      <c r="AV65" s="246"/>
      <c r="AW65" s="246"/>
      <c r="AX65" s="312">
        <v>1</v>
      </c>
      <c r="AY65" s="312"/>
      <c r="AZ65" s="312"/>
      <c r="BA65" s="312"/>
      <c r="BB65" s="248">
        <v>510000</v>
      </c>
      <c r="BC65" s="248"/>
      <c r="BD65" s="248"/>
      <c r="BE65" s="248"/>
      <c r="BF65" s="248"/>
      <c r="BG65" s="313">
        <v>1.8</v>
      </c>
      <c r="BH65" s="313"/>
      <c r="BI65" s="313"/>
      <c r="BJ65" s="313"/>
    </row>
    <row r="66" spans="1:62" s="5" customFormat="1" ht="11.25" customHeight="1" x14ac:dyDescent="0.15">
      <c r="A66" s="16"/>
      <c r="B66" s="16"/>
      <c r="C66" s="16"/>
      <c r="D66" s="16"/>
      <c r="E66" s="16"/>
      <c r="F66" s="16"/>
      <c r="G66" s="16"/>
      <c r="H66" s="16"/>
      <c r="I66" s="16"/>
      <c r="J66" s="16"/>
      <c r="K66" s="16"/>
      <c r="L66" s="16"/>
      <c r="M66" s="16"/>
      <c r="N66" s="16"/>
      <c r="O66" s="16"/>
      <c r="P66" s="200"/>
      <c r="Q66" s="15"/>
      <c r="R66" s="13"/>
      <c r="S66" s="13"/>
      <c r="T66" s="13"/>
      <c r="U66" s="13"/>
      <c r="V66" s="13"/>
      <c r="W66" s="70"/>
      <c r="X66" s="70"/>
      <c r="Y66" s="12"/>
      <c r="Z66" s="12"/>
      <c r="AA66" s="13"/>
      <c r="AB66" s="13"/>
      <c r="AC66" s="13"/>
      <c r="AD66" s="13"/>
      <c r="AE66" s="7"/>
      <c r="AF66" s="70"/>
      <c r="AG66" s="12"/>
      <c r="AH66" s="12"/>
      <c r="AI66" s="12"/>
      <c r="AJ66" s="13"/>
      <c r="AK66" s="13"/>
      <c r="AL66" s="13"/>
      <c r="AM66" s="7"/>
      <c r="AN66" s="7"/>
      <c r="AO66" s="12"/>
      <c r="AP66" s="12"/>
      <c r="AQ66" s="12"/>
      <c r="AR66" s="12"/>
      <c r="AS66" s="7"/>
      <c r="AT66" s="7"/>
      <c r="AU66" s="13"/>
      <c r="AV66" s="13"/>
      <c r="AW66" s="13"/>
      <c r="AX66" s="12"/>
      <c r="AY66" s="12"/>
      <c r="AZ66" s="12"/>
      <c r="BA66" s="70"/>
      <c r="BB66" s="77"/>
      <c r="BC66" s="77"/>
      <c r="BD66" s="83"/>
      <c r="BE66" s="83"/>
      <c r="BF66" s="83"/>
      <c r="BG66" s="94"/>
      <c r="BH66" s="94"/>
      <c r="BI66" s="94"/>
      <c r="BJ66" s="78"/>
    </row>
    <row r="67" spans="1:62" s="5" customFormat="1" ht="11.25" customHeight="1" x14ac:dyDescent="0.15">
      <c r="A67" s="16"/>
      <c r="B67" s="16"/>
      <c r="C67" s="234" t="s">
        <v>244</v>
      </c>
      <c r="D67" s="234"/>
      <c r="E67" s="234"/>
      <c r="F67" s="234"/>
      <c r="G67" s="234"/>
      <c r="H67" s="234"/>
      <c r="I67" s="234"/>
      <c r="J67" s="234"/>
      <c r="K67" s="234"/>
      <c r="L67" s="234"/>
      <c r="M67" s="234"/>
      <c r="N67" s="234"/>
      <c r="O67" s="234"/>
      <c r="P67" s="200"/>
      <c r="Q67" s="15"/>
      <c r="R67" s="246">
        <v>649000</v>
      </c>
      <c r="S67" s="246"/>
      <c r="T67" s="246"/>
      <c r="U67" s="246"/>
      <c r="V67" s="246"/>
      <c r="W67" s="312">
        <v>-0.8</v>
      </c>
      <c r="X67" s="312"/>
      <c r="Y67" s="312"/>
      <c r="Z67" s="312"/>
      <c r="AA67" s="246">
        <v>648000</v>
      </c>
      <c r="AB67" s="246"/>
      <c r="AC67" s="246"/>
      <c r="AD67" s="246"/>
      <c r="AE67" s="246"/>
      <c r="AF67" s="312">
        <v>-0.2</v>
      </c>
      <c r="AG67" s="312"/>
      <c r="AH67" s="312"/>
      <c r="AI67" s="312"/>
      <c r="AJ67" s="246">
        <v>660000</v>
      </c>
      <c r="AK67" s="246"/>
      <c r="AL67" s="246"/>
      <c r="AM67" s="246"/>
      <c r="AN67" s="246"/>
      <c r="AO67" s="312">
        <v>1.9</v>
      </c>
      <c r="AP67" s="312"/>
      <c r="AQ67" s="312"/>
      <c r="AR67" s="312"/>
      <c r="AS67" s="246">
        <v>663000</v>
      </c>
      <c r="AT67" s="246"/>
      <c r="AU67" s="246"/>
      <c r="AV67" s="246"/>
      <c r="AW67" s="246"/>
      <c r="AX67" s="312">
        <v>0.5</v>
      </c>
      <c r="AY67" s="312"/>
      <c r="AZ67" s="312"/>
      <c r="BA67" s="312"/>
      <c r="BB67" s="248">
        <v>676000</v>
      </c>
      <c r="BC67" s="248"/>
      <c r="BD67" s="248"/>
      <c r="BE67" s="248"/>
      <c r="BF67" s="248"/>
      <c r="BG67" s="313">
        <v>2</v>
      </c>
      <c r="BH67" s="313"/>
      <c r="BI67" s="313"/>
      <c r="BJ67" s="313"/>
    </row>
    <row r="68" spans="1:62" s="5" customFormat="1" ht="11.25" customHeight="1" x14ac:dyDescent="0.15">
      <c r="A68" s="16"/>
      <c r="B68" s="16"/>
      <c r="C68" s="234" t="s">
        <v>243</v>
      </c>
      <c r="D68" s="234"/>
      <c r="E68" s="234"/>
      <c r="F68" s="234"/>
      <c r="G68" s="234"/>
      <c r="H68" s="234"/>
      <c r="I68" s="234"/>
      <c r="J68" s="234"/>
      <c r="K68" s="234"/>
      <c r="L68" s="234"/>
      <c r="M68" s="234"/>
      <c r="N68" s="234"/>
      <c r="O68" s="234"/>
      <c r="P68" s="200"/>
      <c r="Q68" s="15"/>
      <c r="R68" s="246">
        <v>437000</v>
      </c>
      <c r="S68" s="246"/>
      <c r="T68" s="246"/>
      <c r="U68" s="246"/>
      <c r="V68" s="246"/>
      <c r="W68" s="312">
        <v>-0.7</v>
      </c>
      <c r="X68" s="312"/>
      <c r="Y68" s="312"/>
      <c r="Z68" s="312"/>
      <c r="AA68" s="246">
        <v>437000</v>
      </c>
      <c r="AB68" s="246"/>
      <c r="AC68" s="246"/>
      <c r="AD68" s="246"/>
      <c r="AE68" s="246"/>
      <c r="AF68" s="312">
        <v>0</v>
      </c>
      <c r="AG68" s="312"/>
      <c r="AH68" s="312"/>
      <c r="AI68" s="312"/>
      <c r="AJ68" s="246">
        <v>446000</v>
      </c>
      <c r="AK68" s="246"/>
      <c r="AL68" s="246"/>
      <c r="AM68" s="246"/>
      <c r="AN68" s="246"/>
      <c r="AO68" s="312">
        <v>2.1</v>
      </c>
      <c r="AP68" s="312"/>
      <c r="AQ68" s="312"/>
      <c r="AR68" s="312"/>
      <c r="AS68" s="246">
        <v>450000</v>
      </c>
      <c r="AT68" s="246"/>
      <c r="AU68" s="246"/>
      <c r="AV68" s="246"/>
      <c r="AW68" s="246"/>
      <c r="AX68" s="312">
        <v>0.9</v>
      </c>
      <c r="AY68" s="312"/>
      <c r="AZ68" s="312"/>
      <c r="BA68" s="312"/>
      <c r="BB68" s="248">
        <v>457000</v>
      </c>
      <c r="BC68" s="248"/>
      <c r="BD68" s="248"/>
      <c r="BE68" s="248"/>
      <c r="BF68" s="248"/>
      <c r="BG68" s="313">
        <v>1.6</v>
      </c>
      <c r="BH68" s="313"/>
      <c r="BI68" s="313"/>
      <c r="BJ68" s="313"/>
    </row>
    <row r="69" spans="1:62" s="5" customFormat="1" ht="11.25" customHeight="1" x14ac:dyDescent="0.15">
      <c r="A69" s="16"/>
      <c r="B69" s="16"/>
      <c r="C69" s="234" t="s">
        <v>242</v>
      </c>
      <c r="D69" s="234"/>
      <c r="E69" s="234"/>
      <c r="F69" s="234"/>
      <c r="G69" s="234"/>
      <c r="H69" s="234"/>
      <c r="I69" s="234"/>
      <c r="J69" s="234"/>
      <c r="K69" s="234"/>
      <c r="L69" s="234"/>
      <c r="M69" s="234"/>
      <c r="N69" s="234"/>
      <c r="O69" s="234"/>
      <c r="P69" s="200"/>
      <c r="Q69" s="15"/>
      <c r="R69" s="246">
        <v>485000</v>
      </c>
      <c r="S69" s="246"/>
      <c r="T69" s="246"/>
      <c r="U69" s="246"/>
      <c r="V69" s="246"/>
      <c r="W69" s="312">
        <v>-1</v>
      </c>
      <c r="X69" s="312"/>
      <c r="Y69" s="312"/>
      <c r="Z69" s="312"/>
      <c r="AA69" s="246">
        <v>485000</v>
      </c>
      <c r="AB69" s="246"/>
      <c r="AC69" s="246"/>
      <c r="AD69" s="246"/>
      <c r="AE69" s="246"/>
      <c r="AF69" s="312">
        <v>0</v>
      </c>
      <c r="AG69" s="312"/>
      <c r="AH69" s="312"/>
      <c r="AI69" s="312"/>
      <c r="AJ69" s="246">
        <v>495000</v>
      </c>
      <c r="AK69" s="246"/>
      <c r="AL69" s="246"/>
      <c r="AM69" s="246"/>
      <c r="AN69" s="246"/>
      <c r="AO69" s="312">
        <v>2.1</v>
      </c>
      <c r="AP69" s="312"/>
      <c r="AQ69" s="312"/>
      <c r="AR69" s="312"/>
      <c r="AS69" s="246">
        <v>501000</v>
      </c>
      <c r="AT69" s="246"/>
      <c r="AU69" s="246"/>
      <c r="AV69" s="246"/>
      <c r="AW69" s="246"/>
      <c r="AX69" s="312">
        <v>1.2</v>
      </c>
      <c r="AY69" s="312"/>
      <c r="AZ69" s="312"/>
      <c r="BA69" s="312"/>
      <c r="BB69" s="248">
        <v>512000</v>
      </c>
      <c r="BC69" s="248"/>
      <c r="BD69" s="248"/>
      <c r="BE69" s="248"/>
      <c r="BF69" s="248"/>
      <c r="BG69" s="313">
        <v>2.2000000000000002</v>
      </c>
      <c r="BH69" s="313"/>
      <c r="BI69" s="313"/>
      <c r="BJ69" s="313"/>
    </row>
    <row r="70" spans="1:62" s="5" customFormat="1" ht="11.25" customHeight="1" x14ac:dyDescent="0.15">
      <c r="A70" s="16"/>
      <c r="B70" s="16"/>
      <c r="C70" s="234" t="s">
        <v>241</v>
      </c>
      <c r="D70" s="234"/>
      <c r="E70" s="234"/>
      <c r="F70" s="234"/>
      <c r="G70" s="234"/>
      <c r="H70" s="234"/>
      <c r="I70" s="234"/>
      <c r="J70" s="234"/>
      <c r="K70" s="234"/>
      <c r="L70" s="234"/>
      <c r="M70" s="234"/>
      <c r="N70" s="234"/>
      <c r="O70" s="234"/>
      <c r="P70" s="200"/>
      <c r="Q70" s="15"/>
      <c r="R70" s="246">
        <v>431000</v>
      </c>
      <c r="S70" s="246"/>
      <c r="T70" s="246"/>
      <c r="U70" s="246"/>
      <c r="V70" s="246"/>
      <c r="W70" s="312">
        <v>-0.9</v>
      </c>
      <c r="X70" s="312"/>
      <c r="Y70" s="312"/>
      <c r="Z70" s="312"/>
      <c r="AA70" s="246">
        <v>429000</v>
      </c>
      <c r="AB70" s="246"/>
      <c r="AC70" s="246"/>
      <c r="AD70" s="246"/>
      <c r="AE70" s="246"/>
      <c r="AF70" s="312">
        <v>-0.5</v>
      </c>
      <c r="AG70" s="312"/>
      <c r="AH70" s="312"/>
      <c r="AI70" s="312"/>
      <c r="AJ70" s="246">
        <v>436000</v>
      </c>
      <c r="AK70" s="246"/>
      <c r="AL70" s="246"/>
      <c r="AM70" s="246"/>
      <c r="AN70" s="246"/>
      <c r="AO70" s="312">
        <v>1.6</v>
      </c>
      <c r="AP70" s="312"/>
      <c r="AQ70" s="312"/>
      <c r="AR70" s="312"/>
      <c r="AS70" s="246">
        <v>440000</v>
      </c>
      <c r="AT70" s="246"/>
      <c r="AU70" s="246"/>
      <c r="AV70" s="246"/>
      <c r="AW70" s="246"/>
      <c r="AX70" s="312">
        <v>0.9</v>
      </c>
      <c r="AY70" s="312"/>
      <c r="AZ70" s="312"/>
      <c r="BA70" s="312"/>
      <c r="BB70" s="248">
        <v>444000</v>
      </c>
      <c r="BC70" s="248"/>
      <c r="BD70" s="248"/>
      <c r="BE70" s="248"/>
      <c r="BF70" s="248"/>
      <c r="BG70" s="313">
        <v>0.9</v>
      </c>
      <c r="BH70" s="313"/>
      <c r="BI70" s="313"/>
      <c r="BJ70" s="313"/>
    </row>
    <row r="71" spans="1:62" s="5" customFormat="1" ht="11.25" customHeight="1" x14ac:dyDescent="0.15">
      <c r="A71" s="16"/>
      <c r="B71" s="16"/>
      <c r="C71" s="234" t="s">
        <v>240</v>
      </c>
      <c r="D71" s="234"/>
      <c r="E71" s="234"/>
      <c r="F71" s="234"/>
      <c r="G71" s="234"/>
      <c r="H71" s="234"/>
      <c r="I71" s="234"/>
      <c r="J71" s="234"/>
      <c r="K71" s="234"/>
      <c r="L71" s="234"/>
      <c r="M71" s="234"/>
      <c r="N71" s="234"/>
      <c r="O71" s="234"/>
      <c r="P71" s="200"/>
      <c r="Q71" s="15"/>
      <c r="R71" s="246">
        <v>682000</v>
      </c>
      <c r="S71" s="246"/>
      <c r="T71" s="246"/>
      <c r="U71" s="246"/>
      <c r="V71" s="246"/>
      <c r="W71" s="312">
        <v>-0.7</v>
      </c>
      <c r="X71" s="312"/>
      <c r="Y71" s="312"/>
      <c r="Z71" s="312"/>
      <c r="AA71" s="246">
        <v>682000</v>
      </c>
      <c r="AB71" s="246"/>
      <c r="AC71" s="246"/>
      <c r="AD71" s="246"/>
      <c r="AE71" s="246"/>
      <c r="AF71" s="312">
        <v>0</v>
      </c>
      <c r="AG71" s="312"/>
      <c r="AH71" s="312"/>
      <c r="AI71" s="312"/>
      <c r="AJ71" s="246">
        <v>700000</v>
      </c>
      <c r="AK71" s="246"/>
      <c r="AL71" s="246"/>
      <c r="AM71" s="246"/>
      <c r="AN71" s="246"/>
      <c r="AO71" s="312">
        <v>2.6</v>
      </c>
      <c r="AP71" s="312"/>
      <c r="AQ71" s="312"/>
      <c r="AR71" s="312"/>
      <c r="AS71" s="246">
        <v>709000</v>
      </c>
      <c r="AT71" s="246"/>
      <c r="AU71" s="246"/>
      <c r="AV71" s="246"/>
      <c r="AW71" s="246"/>
      <c r="AX71" s="312">
        <v>1.3</v>
      </c>
      <c r="AY71" s="312"/>
      <c r="AZ71" s="312"/>
      <c r="BA71" s="312"/>
      <c r="BB71" s="248">
        <v>723000</v>
      </c>
      <c r="BC71" s="248"/>
      <c r="BD71" s="248"/>
      <c r="BE71" s="248"/>
      <c r="BF71" s="248"/>
      <c r="BG71" s="313">
        <v>2</v>
      </c>
      <c r="BH71" s="313"/>
      <c r="BI71" s="313"/>
      <c r="BJ71" s="313"/>
    </row>
    <row r="72" spans="1:62" s="5" customFormat="1" ht="11.25" customHeight="1" x14ac:dyDescent="0.15">
      <c r="A72" s="16"/>
      <c r="B72" s="16"/>
      <c r="C72" s="16"/>
      <c r="D72" s="16"/>
      <c r="E72" s="16"/>
      <c r="F72" s="16"/>
      <c r="G72" s="16"/>
      <c r="H72" s="16"/>
      <c r="I72" s="16"/>
      <c r="J72" s="16"/>
      <c r="K72" s="16"/>
      <c r="L72" s="16"/>
      <c r="M72" s="16"/>
      <c r="N72" s="16"/>
      <c r="O72" s="16"/>
      <c r="P72" s="200"/>
      <c r="Q72" s="15"/>
      <c r="R72" s="13"/>
      <c r="S72" s="13"/>
      <c r="T72" s="13"/>
      <c r="U72" s="13"/>
      <c r="V72" s="13"/>
      <c r="W72" s="70"/>
      <c r="X72" s="70"/>
      <c r="Y72" s="12"/>
      <c r="Z72" s="12"/>
      <c r="AA72" s="13"/>
      <c r="AB72" s="13"/>
      <c r="AC72" s="13"/>
      <c r="AD72" s="13"/>
      <c r="AE72" s="7"/>
      <c r="AF72" s="70"/>
      <c r="AG72" s="12"/>
      <c r="AH72" s="12"/>
      <c r="AI72" s="12"/>
      <c r="AJ72" s="13"/>
      <c r="AK72" s="13"/>
      <c r="AL72" s="13"/>
      <c r="AM72" s="7"/>
      <c r="AN72" s="7"/>
      <c r="AO72" s="12"/>
      <c r="AP72" s="12"/>
      <c r="AQ72" s="12"/>
      <c r="AR72" s="12"/>
      <c r="AS72" s="7"/>
      <c r="AT72" s="7"/>
      <c r="AU72" s="13"/>
      <c r="AV72" s="13"/>
      <c r="AW72" s="13"/>
      <c r="AX72" s="12"/>
      <c r="AY72" s="12"/>
      <c r="AZ72" s="12"/>
      <c r="BA72" s="70"/>
      <c r="BB72" s="77"/>
      <c r="BC72" s="77"/>
      <c r="BD72" s="83"/>
      <c r="BE72" s="83"/>
      <c r="BF72" s="83"/>
      <c r="BG72" s="94"/>
      <c r="BH72" s="94"/>
      <c r="BI72" s="94"/>
      <c r="BJ72" s="78"/>
    </row>
    <row r="73" spans="1:62" s="5" customFormat="1" ht="11.25" customHeight="1" x14ac:dyDescent="0.15">
      <c r="A73" s="16"/>
      <c r="B73" s="16"/>
      <c r="C73" s="234" t="s">
        <v>239</v>
      </c>
      <c r="D73" s="234"/>
      <c r="E73" s="234"/>
      <c r="F73" s="234"/>
      <c r="G73" s="234"/>
      <c r="H73" s="234"/>
      <c r="I73" s="234"/>
      <c r="J73" s="234"/>
      <c r="K73" s="234"/>
      <c r="L73" s="234"/>
      <c r="M73" s="234"/>
      <c r="N73" s="234"/>
      <c r="O73" s="234"/>
      <c r="P73" s="200"/>
      <c r="Q73" s="15"/>
      <c r="R73" s="246">
        <v>455000</v>
      </c>
      <c r="S73" s="246"/>
      <c r="T73" s="246"/>
      <c r="U73" s="246"/>
      <c r="V73" s="246"/>
      <c r="W73" s="312">
        <v>-1.1000000000000001</v>
      </c>
      <c r="X73" s="312"/>
      <c r="Y73" s="312"/>
      <c r="Z73" s="312"/>
      <c r="AA73" s="246">
        <v>453000</v>
      </c>
      <c r="AB73" s="246"/>
      <c r="AC73" s="246"/>
      <c r="AD73" s="246"/>
      <c r="AE73" s="246"/>
      <c r="AF73" s="312">
        <v>-0.4</v>
      </c>
      <c r="AG73" s="312"/>
      <c r="AH73" s="312"/>
      <c r="AI73" s="312"/>
      <c r="AJ73" s="246">
        <v>460000</v>
      </c>
      <c r="AK73" s="246"/>
      <c r="AL73" s="246"/>
      <c r="AM73" s="246"/>
      <c r="AN73" s="246"/>
      <c r="AO73" s="312">
        <v>1.5</v>
      </c>
      <c r="AP73" s="312"/>
      <c r="AQ73" s="312"/>
      <c r="AR73" s="312"/>
      <c r="AS73" s="246">
        <v>463000</v>
      </c>
      <c r="AT73" s="246"/>
      <c r="AU73" s="246"/>
      <c r="AV73" s="246"/>
      <c r="AW73" s="246"/>
      <c r="AX73" s="312">
        <v>0.7</v>
      </c>
      <c r="AY73" s="312"/>
      <c r="AZ73" s="312"/>
      <c r="BA73" s="312"/>
      <c r="BB73" s="248">
        <v>467000</v>
      </c>
      <c r="BC73" s="248"/>
      <c r="BD73" s="248"/>
      <c r="BE73" s="248"/>
      <c r="BF73" s="248"/>
      <c r="BG73" s="313">
        <v>0.9</v>
      </c>
      <c r="BH73" s="313"/>
      <c r="BI73" s="313"/>
      <c r="BJ73" s="313"/>
    </row>
    <row r="74" spans="1:62" s="5" customFormat="1" ht="11.25" customHeight="1" x14ac:dyDescent="0.15">
      <c r="A74" s="16"/>
      <c r="B74" s="16"/>
      <c r="C74" s="234" t="s">
        <v>238</v>
      </c>
      <c r="D74" s="234"/>
      <c r="E74" s="234"/>
      <c r="F74" s="234"/>
      <c r="G74" s="234"/>
      <c r="H74" s="234"/>
      <c r="I74" s="234"/>
      <c r="J74" s="234"/>
      <c r="K74" s="234"/>
      <c r="L74" s="234"/>
      <c r="M74" s="234"/>
      <c r="N74" s="234"/>
      <c r="O74" s="234"/>
      <c r="P74" s="200"/>
      <c r="Q74" s="15"/>
      <c r="R74" s="246">
        <v>629000</v>
      </c>
      <c r="S74" s="246"/>
      <c r="T74" s="246"/>
      <c r="U74" s="246"/>
      <c r="V74" s="246"/>
      <c r="W74" s="312">
        <v>-0.6</v>
      </c>
      <c r="X74" s="312"/>
      <c r="Y74" s="312"/>
      <c r="Z74" s="312"/>
      <c r="AA74" s="246">
        <v>629000</v>
      </c>
      <c r="AB74" s="246"/>
      <c r="AC74" s="246"/>
      <c r="AD74" s="246"/>
      <c r="AE74" s="246"/>
      <c r="AF74" s="312">
        <v>0</v>
      </c>
      <c r="AG74" s="312"/>
      <c r="AH74" s="312"/>
      <c r="AI74" s="312"/>
      <c r="AJ74" s="246">
        <v>645000</v>
      </c>
      <c r="AK74" s="246"/>
      <c r="AL74" s="246"/>
      <c r="AM74" s="246"/>
      <c r="AN74" s="246"/>
      <c r="AO74" s="312">
        <v>2.5</v>
      </c>
      <c r="AP74" s="312"/>
      <c r="AQ74" s="312"/>
      <c r="AR74" s="312"/>
      <c r="AS74" s="246">
        <v>652000</v>
      </c>
      <c r="AT74" s="246"/>
      <c r="AU74" s="246"/>
      <c r="AV74" s="246"/>
      <c r="AW74" s="246"/>
      <c r="AX74" s="312">
        <v>1.1000000000000001</v>
      </c>
      <c r="AY74" s="312"/>
      <c r="AZ74" s="312"/>
      <c r="BA74" s="312"/>
      <c r="BB74" s="248">
        <v>668000</v>
      </c>
      <c r="BC74" s="248"/>
      <c r="BD74" s="248"/>
      <c r="BE74" s="248"/>
      <c r="BF74" s="248"/>
      <c r="BG74" s="313">
        <v>2.5</v>
      </c>
      <c r="BH74" s="313"/>
      <c r="BI74" s="313"/>
      <c r="BJ74" s="313"/>
    </row>
    <row r="75" spans="1:62" s="5" customFormat="1" ht="11.25" customHeight="1" x14ac:dyDescent="0.15">
      <c r="A75" s="16"/>
      <c r="B75" s="9"/>
      <c r="C75" s="9"/>
      <c r="D75" s="9"/>
      <c r="E75" s="9"/>
      <c r="F75" s="9"/>
      <c r="G75" s="9"/>
      <c r="H75" s="9"/>
      <c r="I75" s="9"/>
      <c r="J75" s="9"/>
      <c r="K75" s="9"/>
      <c r="L75" s="9"/>
      <c r="M75" s="9"/>
      <c r="N75" s="9"/>
      <c r="O75" s="9"/>
      <c r="P75" s="9"/>
      <c r="Q75" s="20"/>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row>
    <row r="76" spans="1:62" s="5" customFormat="1" ht="11.25" customHeight="1" x14ac:dyDescent="0.15">
      <c r="A76" s="16"/>
      <c r="B76" s="67"/>
      <c r="C76" s="244" t="s">
        <v>11</v>
      </c>
      <c r="D76" s="244"/>
      <c r="E76" s="67" t="s">
        <v>236</v>
      </c>
      <c r="F76" s="249" t="s">
        <v>466</v>
      </c>
      <c r="G76" s="249"/>
      <c r="H76" s="67" t="s">
        <v>716</v>
      </c>
      <c r="I76" s="67"/>
      <c r="J76" s="67"/>
      <c r="K76" s="67"/>
      <c r="L76" s="67"/>
      <c r="M76" s="67"/>
      <c r="N76" s="67"/>
      <c r="O76" s="67"/>
      <c r="P76" s="67"/>
      <c r="Q76" s="67"/>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row>
    <row r="77" spans="1:62" s="5" customFormat="1" ht="11.25" customHeight="1" x14ac:dyDescent="0.15">
      <c r="A77" s="16"/>
      <c r="B77" s="67"/>
      <c r="C77" s="68"/>
      <c r="D77" s="68"/>
      <c r="E77" s="67"/>
      <c r="F77" s="250" t="s">
        <v>468</v>
      </c>
      <c r="G77" s="250"/>
      <c r="H77" s="317" t="s">
        <v>719</v>
      </c>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row>
    <row r="78" spans="1:62" s="210" customFormat="1" ht="11.25" customHeight="1" x14ac:dyDescent="0.15">
      <c r="A78" s="200"/>
      <c r="B78" s="67"/>
      <c r="C78" s="213"/>
      <c r="D78" s="213"/>
      <c r="E78" s="67"/>
      <c r="F78" s="208"/>
      <c r="G78" s="208"/>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row>
    <row r="79" spans="1:62" s="210" customFormat="1" ht="11.25" customHeight="1" x14ac:dyDescent="0.15">
      <c r="A79" s="200"/>
      <c r="B79" s="67"/>
      <c r="C79" s="213"/>
      <c r="D79" s="213"/>
      <c r="E79" s="67"/>
      <c r="F79" s="208"/>
      <c r="G79" s="208"/>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row>
    <row r="80" spans="1:62" s="5" customFormat="1" ht="11.25" customHeight="1" x14ac:dyDescent="0.15">
      <c r="A80" s="16"/>
      <c r="B80" s="67"/>
      <c r="C80" s="67"/>
      <c r="D80" s="67"/>
      <c r="E80" s="67"/>
      <c r="F80" s="284" t="s">
        <v>480</v>
      </c>
      <c r="G80" s="284"/>
      <c r="H80" s="67" t="s">
        <v>237</v>
      </c>
      <c r="I80" s="67"/>
      <c r="J80" s="67"/>
      <c r="K80" s="67"/>
      <c r="L80" s="67"/>
      <c r="M80" s="67"/>
      <c r="N80" s="67"/>
      <c r="O80" s="67"/>
      <c r="P80" s="67"/>
      <c r="Q80" s="67"/>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row>
    <row r="81" spans="1:68" s="5" customFormat="1" ht="11.25" customHeight="1" x14ac:dyDescent="0.15">
      <c r="A81" s="16"/>
      <c r="B81" s="67"/>
      <c r="C81" s="67"/>
      <c r="D81" s="67"/>
      <c r="E81" s="67"/>
      <c r="F81" s="284" t="s">
        <v>490</v>
      </c>
      <c r="G81" s="284"/>
      <c r="H81" s="67" t="s">
        <v>717</v>
      </c>
      <c r="I81" s="67"/>
      <c r="J81" s="67"/>
      <c r="K81" s="67"/>
      <c r="L81" s="67"/>
      <c r="M81" s="67"/>
      <c r="N81" s="67"/>
      <c r="O81" s="67"/>
      <c r="P81" s="67"/>
      <c r="Q81" s="67"/>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M81" s="16">
        <v>0</v>
      </c>
      <c r="BN81" s="16"/>
      <c r="BO81" s="16"/>
      <c r="BP81" s="16"/>
    </row>
    <row r="82" spans="1:68" s="5" customFormat="1" ht="11.25" customHeight="1" x14ac:dyDescent="0.15">
      <c r="A82" s="16"/>
      <c r="B82" s="67"/>
      <c r="C82" s="67"/>
      <c r="D82" s="67"/>
      <c r="E82" s="67"/>
      <c r="F82" s="284" t="s">
        <v>500</v>
      </c>
      <c r="G82" s="284"/>
      <c r="H82" s="67" t="s">
        <v>718</v>
      </c>
      <c r="I82" s="67"/>
      <c r="J82" s="67"/>
      <c r="K82" s="67"/>
      <c r="L82" s="67"/>
      <c r="M82" s="67"/>
      <c r="N82" s="67"/>
      <c r="O82" s="67"/>
      <c r="P82" s="67"/>
      <c r="Q82" s="67"/>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row>
    <row r="83" spans="1:68" s="5" customFormat="1" ht="11.25" customHeight="1" x14ac:dyDescent="0.15">
      <c r="A83" s="16"/>
      <c r="B83" s="236" t="s">
        <v>0</v>
      </c>
      <c r="C83" s="236"/>
      <c r="D83" s="236"/>
      <c r="E83" s="67" t="s">
        <v>236</v>
      </c>
      <c r="F83" s="67" t="s">
        <v>781</v>
      </c>
      <c r="G83" s="67"/>
      <c r="H83" s="67"/>
      <c r="I83" s="67"/>
      <c r="J83" s="67"/>
      <c r="K83" s="67"/>
      <c r="L83" s="67"/>
      <c r="M83" s="67"/>
      <c r="N83" s="67"/>
      <c r="O83" s="67"/>
      <c r="P83" s="67"/>
      <c r="Q83" s="67"/>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row>
    <row r="84" spans="1:68" ht="11.25" customHeight="1" x14ac:dyDescent="0.15">
      <c r="P84" s="200"/>
    </row>
    <row r="85" spans="1:68" ht="11.25" customHeight="1" x14ac:dyDescent="0.15">
      <c r="P85" s="200"/>
    </row>
    <row r="86" spans="1:68" ht="11.25" customHeight="1" x14ac:dyDescent="0.15">
      <c r="BJ86" s="5"/>
      <c r="BK86" s="16"/>
    </row>
    <row r="87" spans="1:68" ht="11.25" customHeight="1" x14ac:dyDescent="0.15">
      <c r="BJ87" s="5"/>
      <c r="BK87" s="16"/>
    </row>
    <row r="88" spans="1:68" ht="11.25" customHeight="1" x14ac:dyDescent="0.15">
      <c r="BJ88" s="5"/>
      <c r="BK88" s="16"/>
    </row>
    <row r="89" spans="1:68" ht="11.25" customHeight="1" x14ac:dyDescent="0.15">
      <c r="BJ89" s="5"/>
      <c r="BK89" s="16"/>
    </row>
    <row r="90" spans="1:68" ht="11.25" customHeight="1" x14ac:dyDescent="0.15">
      <c r="BJ90" s="5"/>
      <c r="BK90" s="16"/>
    </row>
    <row r="91" spans="1:68" ht="11.25" customHeight="1" x14ac:dyDescent="0.15">
      <c r="BJ91" s="5"/>
      <c r="BK91" s="16"/>
    </row>
    <row r="92" spans="1:68" ht="11.25" customHeight="1" x14ac:dyDescent="0.15">
      <c r="BJ92" s="5"/>
      <c r="BK92" s="16"/>
    </row>
    <row r="93" spans="1:68" ht="11.25" customHeight="1" x14ac:dyDescent="0.15">
      <c r="BJ93" s="5"/>
      <c r="BK93" s="16"/>
    </row>
    <row r="94" spans="1:68" ht="11.25" customHeight="1" x14ac:dyDescent="0.15">
      <c r="BJ94" s="5"/>
      <c r="BK94" s="16"/>
    </row>
    <row r="95" spans="1:68" ht="11.25" customHeight="1" x14ac:dyDescent="0.15">
      <c r="BJ95" s="5"/>
      <c r="BK95" s="16"/>
    </row>
    <row r="96" spans="1:68" ht="11.25" customHeight="1" x14ac:dyDescent="0.15">
      <c r="BJ96" s="5"/>
      <c r="BK96" s="16"/>
    </row>
    <row r="97" spans="62:63" ht="11.25" customHeight="1" x14ac:dyDescent="0.15">
      <c r="BJ97" s="5"/>
      <c r="BK97" s="16"/>
    </row>
  </sheetData>
  <mergeCells count="635">
    <mergeCell ref="C48:O48"/>
    <mergeCell ref="R48:V48"/>
    <mergeCell ref="W48:Z48"/>
    <mergeCell ref="AA48:AE48"/>
    <mergeCell ref="AF48:AI48"/>
    <mergeCell ref="AJ48:AN48"/>
    <mergeCell ref="AO48:AR48"/>
    <mergeCell ref="AS48:AW48"/>
    <mergeCell ref="AX48:BA48"/>
    <mergeCell ref="BB48:BF48"/>
    <mergeCell ref="BG48:BJ48"/>
    <mergeCell ref="BG14:BJ14"/>
    <mergeCell ref="BB14:BF14"/>
    <mergeCell ref="AX14:BA14"/>
    <mergeCell ref="AS14:AW14"/>
    <mergeCell ref="AO14:AR14"/>
    <mergeCell ref="AJ14:AN14"/>
    <mergeCell ref="AF14:AI14"/>
    <mergeCell ref="BB44:BF44"/>
    <mergeCell ref="BG44:BJ44"/>
    <mergeCell ref="BB45:BF45"/>
    <mergeCell ref="BG45:BJ45"/>
    <mergeCell ref="BB42:BF42"/>
    <mergeCell ref="BG42:BJ42"/>
    <mergeCell ref="BB40:BF40"/>
    <mergeCell ref="BG40:BJ40"/>
    <mergeCell ref="BB41:BF41"/>
    <mergeCell ref="BG41:BJ41"/>
    <mergeCell ref="BB38:BF38"/>
    <mergeCell ref="BG38:BJ38"/>
    <mergeCell ref="BB39:BF39"/>
    <mergeCell ref="BG39:BJ39"/>
    <mergeCell ref="BB34:BF34"/>
    <mergeCell ref="C45:O45"/>
    <mergeCell ref="R45:V45"/>
    <mergeCell ref="W45:Z45"/>
    <mergeCell ref="AA45:AE45"/>
    <mergeCell ref="AF45:AI45"/>
    <mergeCell ref="AJ45:AN45"/>
    <mergeCell ref="AO45:AR45"/>
    <mergeCell ref="AS45:AW45"/>
    <mergeCell ref="AX45:BA45"/>
    <mergeCell ref="C44:O44"/>
    <mergeCell ref="R44:V44"/>
    <mergeCell ref="W44:Z44"/>
    <mergeCell ref="AA44:AE44"/>
    <mergeCell ref="AF44:AI44"/>
    <mergeCell ref="AJ44:AN44"/>
    <mergeCell ref="AO44:AR44"/>
    <mergeCell ref="AS44:AW44"/>
    <mergeCell ref="AX44:BA44"/>
    <mergeCell ref="C40:O40"/>
    <mergeCell ref="R40:V40"/>
    <mergeCell ref="W40:Z40"/>
    <mergeCell ref="AA40:AE40"/>
    <mergeCell ref="AF40:AI40"/>
    <mergeCell ref="AJ40:AN40"/>
    <mergeCell ref="AO40:AR40"/>
    <mergeCell ref="AS40:AW40"/>
    <mergeCell ref="AX40:BA40"/>
    <mergeCell ref="C41:O41"/>
    <mergeCell ref="R41:V41"/>
    <mergeCell ref="W41:Z41"/>
    <mergeCell ref="AA41:AE41"/>
    <mergeCell ref="AF41:AI41"/>
    <mergeCell ref="AJ41:AN41"/>
    <mergeCell ref="AO41:AR41"/>
    <mergeCell ref="AS41:AW41"/>
    <mergeCell ref="AX41:BA41"/>
    <mergeCell ref="C42:O42"/>
    <mergeCell ref="R42:V42"/>
    <mergeCell ref="W42:Z42"/>
    <mergeCell ref="AA42:AE42"/>
    <mergeCell ref="AF42:AI42"/>
    <mergeCell ref="AJ42:AN42"/>
    <mergeCell ref="AO42:AR42"/>
    <mergeCell ref="AS42:AW42"/>
    <mergeCell ref="AX42:BA42"/>
    <mergeCell ref="C39:O39"/>
    <mergeCell ref="R39:V39"/>
    <mergeCell ref="W39:Z39"/>
    <mergeCell ref="AA39:AE39"/>
    <mergeCell ref="AF39:AI39"/>
    <mergeCell ref="AJ39:AN39"/>
    <mergeCell ref="AO39:AR39"/>
    <mergeCell ref="AS39:AW39"/>
    <mergeCell ref="AX39:BA39"/>
    <mergeCell ref="C38:O38"/>
    <mergeCell ref="R38:V38"/>
    <mergeCell ref="W38:Z38"/>
    <mergeCell ref="AA38:AE38"/>
    <mergeCell ref="AF38:AI38"/>
    <mergeCell ref="AJ38:AN38"/>
    <mergeCell ref="AO38:AR38"/>
    <mergeCell ref="AS38:AW38"/>
    <mergeCell ref="AX38:BA38"/>
    <mergeCell ref="BG34:BJ34"/>
    <mergeCell ref="BB35:BF35"/>
    <mergeCell ref="BG35:BJ35"/>
    <mergeCell ref="C36:O36"/>
    <mergeCell ref="R36:V36"/>
    <mergeCell ref="W36:Z36"/>
    <mergeCell ref="AA36:AE36"/>
    <mergeCell ref="AF36:AI36"/>
    <mergeCell ref="AJ36:AN36"/>
    <mergeCell ref="AO36:AR36"/>
    <mergeCell ref="AS36:AW36"/>
    <mergeCell ref="AX36:BA36"/>
    <mergeCell ref="BB36:BF36"/>
    <mergeCell ref="BG36:BJ36"/>
    <mergeCell ref="C35:O35"/>
    <mergeCell ref="R35:V35"/>
    <mergeCell ref="W35:Z35"/>
    <mergeCell ref="AA35:AE35"/>
    <mergeCell ref="AF35:AI35"/>
    <mergeCell ref="AJ35:AN35"/>
    <mergeCell ref="AO35:AR35"/>
    <mergeCell ref="AS35:AW35"/>
    <mergeCell ref="AX35:BA35"/>
    <mergeCell ref="C34:O34"/>
    <mergeCell ref="R34:V34"/>
    <mergeCell ref="W34:Z34"/>
    <mergeCell ref="AA34:AE34"/>
    <mergeCell ref="AF34:AI34"/>
    <mergeCell ref="AJ34:AN34"/>
    <mergeCell ref="AO34:AR34"/>
    <mergeCell ref="AS34:AW34"/>
    <mergeCell ref="AX34:BA34"/>
    <mergeCell ref="BB47:BF47"/>
    <mergeCell ref="BG47:BJ47"/>
    <mergeCell ref="C46:O46"/>
    <mergeCell ref="R46:V46"/>
    <mergeCell ref="W46:Z46"/>
    <mergeCell ref="AA46:AE46"/>
    <mergeCell ref="AF46:AI46"/>
    <mergeCell ref="AJ46:AN46"/>
    <mergeCell ref="AO46:AR46"/>
    <mergeCell ref="AS46:AW46"/>
    <mergeCell ref="AX46:BA46"/>
    <mergeCell ref="C47:O47"/>
    <mergeCell ref="R47:V47"/>
    <mergeCell ref="W47:Z47"/>
    <mergeCell ref="AA47:AE47"/>
    <mergeCell ref="AF47:AI47"/>
    <mergeCell ref="AJ47:AN47"/>
    <mergeCell ref="AO47:AR47"/>
    <mergeCell ref="AS47:AW47"/>
    <mergeCell ref="AX47:BA47"/>
    <mergeCell ref="BB46:BF46"/>
    <mergeCell ref="BG46:BJ46"/>
    <mergeCell ref="BB32:BF32"/>
    <mergeCell ref="BG32:BJ32"/>
    <mergeCell ref="C33:O33"/>
    <mergeCell ref="R33:V33"/>
    <mergeCell ref="W33:Z33"/>
    <mergeCell ref="AA33:AE33"/>
    <mergeCell ref="AF33:AI33"/>
    <mergeCell ref="AJ33:AN33"/>
    <mergeCell ref="AO33:AR33"/>
    <mergeCell ref="AS33:AW33"/>
    <mergeCell ref="AX33:BA33"/>
    <mergeCell ref="BB33:BF33"/>
    <mergeCell ref="BG33:BJ33"/>
    <mergeCell ref="C32:O32"/>
    <mergeCell ref="R32:V32"/>
    <mergeCell ref="W32:Z32"/>
    <mergeCell ref="AA32:AE32"/>
    <mergeCell ref="AF32:AI32"/>
    <mergeCell ref="AJ32:AN32"/>
    <mergeCell ref="AO32:AR32"/>
    <mergeCell ref="AS32:AW32"/>
    <mergeCell ref="AX32:BA32"/>
    <mergeCell ref="BB29:BF29"/>
    <mergeCell ref="BG29:BJ29"/>
    <mergeCell ref="C30:O30"/>
    <mergeCell ref="R30:V30"/>
    <mergeCell ref="W30:Z30"/>
    <mergeCell ref="AA30:AE30"/>
    <mergeCell ref="AF30:AI30"/>
    <mergeCell ref="AJ30:AN30"/>
    <mergeCell ref="AO30:AR30"/>
    <mergeCell ref="AS30:AW30"/>
    <mergeCell ref="AX30:BA30"/>
    <mergeCell ref="BB30:BF30"/>
    <mergeCell ref="BG30:BJ30"/>
    <mergeCell ref="C29:O29"/>
    <mergeCell ref="R29:V29"/>
    <mergeCell ref="W29:Z29"/>
    <mergeCell ref="AA29:AE29"/>
    <mergeCell ref="AF29:AI29"/>
    <mergeCell ref="AJ29:AN29"/>
    <mergeCell ref="AO29:AR29"/>
    <mergeCell ref="AS29:AW29"/>
    <mergeCell ref="AX29:BA29"/>
    <mergeCell ref="C28:O28"/>
    <mergeCell ref="R28:V28"/>
    <mergeCell ref="W28:Z28"/>
    <mergeCell ref="AA28:AE28"/>
    <mergeCell ref="AF28:AI28"/>
    <mergeCell ref="AJ28:AN28"/>
    <mergeCell ref="AO28:AR28"/>
    <mergeCell ref="AS28:AW28"/>
    <mergeCell ref="AX28:BA28"/>
    <mergeCell ref="BB28:BF28"/>
    <mergeCell ref="BG28:BJ28"/>
    <mergeCell ref="BB26:BF26"/>
    <mergeCell ref="BG26:BJ26"/>
    <mergeCell ref="C27:O27"/>
    <mergeCell ref="R27:V27"/>
    <mergeCell ref="W27:Z27"/>
    <mergeCell ref="AA27:AE27"/>
    <mergeCell ref="AF27:AI27"/>
    <mergeCell ref="AJ27:AN27"/>
    <mergeCell ref="AO27:AR27"/>
    <mergeCell ref="AS27:AW27"/>
    <mergeCell ref="AX27:BA27"/>
    <mergeCell ref="BB27:BF27"/>
    <mergeCell ref="BG27:BJ27"/>
    <mergeCell ref="C26:O26"/>
    <mergeCell ref="R26:V26"/>
    <mergeCell ref="W26:Z26"/>
    <mergeCell ref="AA26:AE26"/>
    <mergeCell ref="AF26:AI26"/>
    <mergeCell ref="AJ26:AN26"/>
    <mergeCell ref="AO26:AR26"/>
    <mergeCell ref="AS26:AW26"/>
    <mergeCell ref="AX26:BA26"/>
    <mergeCell ref="BB24:BF24"/>
    <mergeCell ref="BG24:BJ24"/>
    <mergeCell ref="C23:O23"/>
    <mergeCell ref="R23:V23"/>
    <mergeCell ref="W23:Z23"/>
    <mergeCell ref="AA23:AE23"/>
    <mergeCell ref="AF23:AI23"/>
    <mergeCell ref="AJ23:AN23"/>
    <mergeCell ref="AO23:AR23"/>
    <mergeCell ref="AS23:AW23"/>
    <mergeCell ref="AX23:BA23"/>
    <mergeCell ref="C24:O24"/>
    <mergeCell ref="R24:V24"/>
    <mergeCell ref="W24:Z24"/>
    <mergeCell ref="AA24:AE24"/>
    <mergeCell ref="AF24:AI24"/>
    <mergeCell ref="AJ24:AN24"/>
    <mergeCell ref="AO24:AR24"/>
    <mergeCell ref="AS24:AW24"/>
    <mergeCell ref="AX24:BA24"/>
    <mergeCell ref="W22:Z22"/>
    <mergeCell ref="AA22:AE22"/>
    <mergeCell ref="AF22:AI22"/>
    <mergeCell ref="AJ22:AN22"/>
    <mergeCell ref="AO22:AR22"/>
    <mergeCell ref="AS22:AW22"/>
    <mergeCell ref="AX22:BA22"/>
    <mergeCell ref="BB23:BF23"/>
    <mergeCell ref="BG23:BJ23"/>
    <mergeCell ref="BB18:BF18"/>
    <mergeCell ref="AO21:AR21"/>
    <mergeCell ref="AS21:AW21"/>
    <mergeCell ref="AX21:BA21"/>
    <mergeCell ref="BB21:BF21"/>
    <mergeCell ref="BG21:BJ21"/>
    <mergeCell ref="C20:O20"/>
    <mergeCell ref="R20:V20"/>
    <mergeCell ref="W20:Z20"/>
    <mergeCell ref="AA20:AE20"/>
    <mergeCell ref="AF20:AI20"/>
    <mergeCell ref="AJ20:AN20"/>
    <mergeCell ref="AO20:AR20"/>
    <mergeCell ref="AS20:AW20"/>
    <mergeCell ref="AX20:BA20"/>
    <mergeCell ref="C18:O18"/>
    <mergeCell ref="R18:V18"/>
    <mergeCell ref="W18:Z18"/>
    <mergeCell ref="AA18:AE18"/>
    <mergeCell ref="AF18:AI18"/>
    <mergeCell ref="AJ18:AN18"/>
    <mergeCell ref="AO18:AR18"/>
    <mergeCell ref="AS18:AW18"/>
    <mergeCell ref="AX18:BA18"/>
    <mergeCell ref="AA14:AE14"/>
    <mergeCell ref="W14:Z14"/>
    <mergeCell ref="R14:V14"/>
    <mergeCell ref="C14:O14"/>
    <mergeCell ref="C8:O8"/>
    <mergeCell ref="W8:Z8"/>
    <mergeCell ref="AA8:AE8"/>
    <mergeCell ref="AF8:AI8"/>
    <mergeCell ref="AJ8:AN8"/>
    <mergeCell ref="R8:V8"/>
    <mergeCell ref="C10:O10"/>
    <mergeCell ref="W10:Z10"/>
    <mergeCell ref="AA10:AE10"/>
    <mergeCell ref="AF10:AI10"/>
    <mergeCell ref="C9:O9"/>
    <mergeCell ref="W9:Z9"/>
    <mergeCell ref="AA9:AE9"/>
    <mergeCell ref="AF9:AI9"/>
    <mergeCell ref="AJ9:AN9"/>
    <mergeCell ref="AJ10:AN10"/>
    <mergeCell ref="R9:V9"/>
    <mergeCell ref="R10:V10"/>
    <mergeCell ref="AS1:BK2"/>
    <mergeCell ref="B3:BJ3"/>
    <mergeCell ref="AA5:AI5"/>
    <mergeCell ref="AJ5:AR5"/>
    <mergeCell ref="AS5:BA5"/>
    <mergeCell ref="BB5:BJ5"/>
    <mergeCell ref="W6:Z6"/>
    <mergeCell ref="AA6:AE6"/>
    <mergeCell ref="BG6:BJ6"/>
    <mergeCell ref="AF6:AI6"/>
    <mergeCell ref="AJ6:AN6"/>
    <mergeCell ref="AO6:AR6"/>
    <mergeCell ref="AS6:AW6"/>
    <mergeCell ref="AX6:BA6"/>
    <mergeCell ref="BB6:BF6"/>
    <mergeCell ref="R5:Z5"/>
    <mergeCell ref="R6:V6"/>
    <mergeCell ref="B5:Q6"/>
    <mergeCell ref="AX8:BA8"/>
    <mergeCell ref="BB8:BF8"/>
    <mergeCell ref="AX10:BA10"/>
    <mergeCell ref="BB10:BF10"/>
    <mergeCell ref="BG10:BJ10"/>
    <mergeCell ref="AO11:AR11"/>
    <mergeCell ref="AS11:AW11"/>
    <mergeCell ref="AX11:BA11"/>
    <mergeCell ref="BB9:BF9"/>
    <mergeCell ref="BG9:BJ9"/>
    <mergeCell ref="AO10:AR10"/>
    <mergeCell ref="AS10:AW10"/>
    <mergeCell ref="AS9:AW9"/>
    <mergeCell ref="AX9:BA9"/>
    <mergeCell ref="BG8:BJ8"/>
    <mergeCell ref="AO9:AR9"/>
    <mergeCell ref="AO8:AR8"/>
    <mergeCell ref="AS8:AW8"/>
    <mergeCell ref="AX12:BA12"/>
    <mergeCell ref="BB12:BF12"/>
    <mergeCell ref="BG12:BJ12"/>
    <mergeCell ref="BB11:BF11"/>
    <mergeCell ref="BG11:BJ11"/>
    <mergeCell ref="C12:O12"/>
    <mergeCell ref="W12:Z12"/>
    <mergeCell ref="AA12:AE12"/>
    <mergeCell ref="AF12:AI12"/>
    <mergeCell ref="C11:O11"/>
    <mergeCell ref="W11:Z11"/>
    <mergeCell ref="AA11:AE11"/>
    <mergeCell ref="AF11:AI11"/>
    <mergeCell ref="AJ11:AN11"/>
    <mergeCell ref="AJ12:AN12"/>
    <mergeCell ref="AO12:AR12"/>
    <mergeCell ref="AS12:AW12"/>
    <mergeCell ref="R11:V11"/>
    <mergeCell ref="R12:V12"/>
    <mergeCell ref="AX15:BA15"/>
    <mergeCell ref="BB15:BF15"/>
    <mergeCell ref="BG15:BJ15"/>
    <mergeCell ref="C15:O15"/>
    <mergeCell ref="W15:Z15"/>
    <mergeCell ref="AA15:AE15"/>
    <mergeCell ref="AF15:AI15"/>
    <mergeCell ref="AJ15:AN15"/>
    <mergeCell ref="AO15:AR15"/>
    <mergeCell ref="AS15:AW15"/>
    <mergeCell ref="R15:V15"/>
    <mergeCell ref="B50:I50"/>
    <mergeCell ref="C51:I51"/>
    <mergeCell ref="J51:O51"/>
    <mergeCell ref="W51:Z51"/>
    <mergeCell ref="AA51:AE51"/>
    <mergeCell ref="AF51:AI51"/>
    <mergeCell ref="C16:O16"/>
    <mergeCell ref="W16:Z16"/>
    <mergeCell ref="AA16:AE16"/>
    <mergeCell ref="AF16:AI16"/>
    <mergeCell ref="C17:O17"/>
    <mergeCell ref="W17:Z17"/>
    <mergeCell ref="AA17:AE17"/>
    <mergeCell ref="AF17:AI17"/>
    <mergeCell ref="R16:V16"/>
    <mergeCell ref="R17:V17"/>
    <mergeCell ref="R51:V51"/>
    <mergeCell ref="C21:O21"/>
    <mergeCell ref="R21:V21"/>
    <mergeCell ref="W21:Z21"/>
    <mergeCell ref="AA21:AE21"/>
    <mergeCell ref="AF21:AI21"/>
    <mergeCell ref="C22:O22"/>
    <mergeCell ref="R22:V22"/>
    <mergeCell ref="AJ51:AN51"/>
    <mergeCell ref="AO51:AR51"/>
    <mergeCell ref="AS51:AW51"/>
    <mergeCell ref="AX51:BA51"/>
    <mergeCell ref="BB51:BF51"/>
    <mergeCell ref="BG51:BJ51"/>
    <mergeCell ref="AO16:AR16"/>
    <mergeCell ref="AS16:AW16"/>
    <mergeCell ref="AX16:BA16"/>
    <mergeCell ref="AJ16:AN16"/>
    <mergeCell ref="AJ17:AN17"/>
    <mergeCell ref="AO17:AR17"/>
    <mergeCell ref="AS17:AW17"/>
    <mergeCell ref="AX17:BA17"/>
    <mergeCell ref="BB17:BF17"/>
    <mergeCell ref="BG17:BJ17"/>
    <mergeCell ref="BB16:BF16"/>
    <mergeCell ref="BG16:BJ16"/>
    <mergeCell ref="BG18:BJ18"/>
    <mergeCell ref="BB22:BF22"/>
    <mergeCell ref="BG22:BJ22"/>
    <mergeCell ref="BB20:BF20"/>
    <mergeCell ref="BG20:BJ20"/>
    <mergeCell ref="AJ21:AN21"/>
    <mergeCell ref="AJ52:AN52"/>
    <mergeCell ref="AO52:AR52"/>
    <mergeCell ref="AS52:AW52"/>
    <mergeCell ref="BB52:BF52"/>
    <mergeCell ref="BG52:BJ52"/>
    <mergeCell ref="AX52:BA52"/>
    <mergeCell ref="C52:I52"/>
    <mergeCell ref="J52:O52"/>
    <mergeCell ref="W52:Z52"/>
    <mergeCell ref="AA52:AE52"/>
    <mergeCell ref="AF52:AI52"/>
    <mergeCell ref="R52:V52"/>
    <mergeCell ref="C55:O55"/>
    <mergeCell ref="W55:Z55"/>
    <mergeCell ref="AA55:AE55"/>
    <mergeCell ref="AF55:AI55"/>
    <mergeCell ref="C53:I53"/>
    <mergeCell ref="J53:O53"/>
    <mergeCell ref="W53:Z53"/>
    <mergeCell ref="AA53:AE53"/>
    <mergeCell ref="AF53:AI53"/>
    <mergeCell ref="R53:V53"/>
    <mergeCell ref="R55:V55"/>
    <mergeCell ref="AX55:BA55"/>
    <mergeCell ref="BB55:BF55"/>
    <mergeCell ref="BG55:BJ55"/>
    <mergeCell ref="AO53:AR53"/>
    <mergeCell ref="AS53:AW53"/>
    <mergeCell ref="AX53:BA53"/>
    <mergeCell ref="BB53:BF53"/>
    <mergeCell ref="BG53:BJ53"/>
    <mergeCell ref="AJ53:AN53"/>
    <mergeCell ref="AJ55:AN55"/>
    <mergeCell ref="AO55:AR55"/>
    <mergeCell ref="AS55:AW55"/>
    <mergeCell ref="C57:O57"/>
    <mergeCell ref="W57:Z57"/>
    <mergeCell ref="AA57:AE57"/>
    <mergeCell ref="AF57:AI57"/>
    <mergeCell ref="C56:O56"/>
    <mergeCell ref="W56:Z56"/>
    <mergeCell ref="AA56:AE56"/>
    <mergeCell ref="AF56:AI56"/>
    <mergeCell ref="R56:V56"/>
    <mergeCell ref="R57:V57"/>
    <mergeCell ref="AX57:BA57"/>
    <mergeCell ref="BB57:BF57"/>
    <mergeCell ref="BG57:BJ57"/>
    <mergeCell ref="AO56:AR56"/>
    <mergeCell ref="AS56:AW56"/>
    <mergeCell ref="AX56:BA56"/>
    <mergeCell ref="BB56:BF56"/>
    <mergeCell ref="BG56:BJ56"/>
    <mergeCell ref="AJ56:AN56"/>
    <mergeCell ref="AJ57:AN57"/>
    <mergeCell ref="AO57:AR57"/>
    <mergeCell ref="AS57:AW57"/>
    <mergeCell ref="C59:O59"/>
    <mergeCell ref="W59:Z59"/>
    <mergeCell ref="AA59:AE59"/>
    <mergeCell ref="AF59:AI59"/>
    <mergeCell ref="C58:O58"/>
    <mergeCell ref="W58:Z58"/>
    <mergeCell ref="AA58:AE58"/>
    <mergeCell ref="AF58:AI58"/>
    <mergeCell ref="R58:V58"/>
    <mergeCell ref="R59:V59"/>
    <mergeCell ref="AX59:BA59"/>
    <mergeCell ref="BB59:BF59"/>
    <mergeCell ref="BG59:BJ59"/>
    <mergeCell ref="AO58:AR58"/>
    <mergeCell ref="AS58:AW58"/>
    <mergeCell ref="AX58:BA58"/>
    <mergeCell ref="BB58:BF58"/>
    <mergeCell ref="BG58:BJ58"/>
    <mergeCell ref="AJ58:AN58"/>
    <mergeCell ref="AJ59:AN59"/>
    <mergeCell ref="AO59:AR59"/>
    <mergeCell ref="AS59:AW59"/>
    <mergeCell ref="C62:O62"/>
    <mergeCell ref="W62:Z62"/>
    <mergeCell ref="AA62:AE62"/>
    <mergeCell ref="AF62:AI62"/>
    <mergeCell ref="C61:O61"/>
    <mergeCell ref="W61:Z61"/>
    <mergeCell ref="AA61:AE61"/>
    <mergeCell ref="AF61:AI61"/>
    <mergeCell ref="R61:V61"/>
    <mergeCell ref="R62:V62"/>
    <mergeCell ref="AX62:BA62"/>
    <mergeCell ref="BB62:BF62"/>
    <mergeCell ref="BG62:BJ62"/>
    <mergeCell ref="AO61:AR61"/>
    <mergeCell ref="AS61:AW61"/>
    <mergeCell ref="AX61:BA61"/>
    <mergeCell ref="BB61:BF61"/>
    <mergeCell ref="BG61:BJ61"/>
    <mergeCell ref="AJ61:AN61"/>
    <mergeCell ref="AJ62:AN62"/>
    <mergeCell ref="AO62:AR62"/>
    <mergeCell ref="AS62:AW62"/>
    <mergeCell ref="BG64:BJ64"/>
    <mergeCell ref="AO63:AR63"/>
    <mergeCell ref="AS63:AW63"/>
    <mergeCell ref="AX63:BA63"/>
    <mergeCell ref="BB63:BF63"/>
    <mergeCell ref="BG63:BJ63"/>
    <mergeCell ref="AJ63:AN63"/>
    <mergeCell ref="C64:O64"/>
    <mergeCell ref="W64:Z64"/>
    <mergeCell ref="AA64:AE64"/>
    <mergeCell ref="AF64:AI64"/>
    <mergeCell ref="C63:O63"/>
    <mergeCell ref="W63:Z63"/>
    <mergeCell ref="AA63:AE63"/>
    <mergeCell ref="AF63:AI63"/>
    <mergeCell ref="R63:V63"/>
    <mergeCell ref="R64:V64"/>
    <mergeCell ref="AJ64:AN64"/>
    <mergeCell ref="AO64:AR64"/>
    <mergeCell ref="AS64:AW64"/>
    <mergeCell ref="AX64:BA64"/>
    <mergeCell ref="BB64:BF64"/>
    <mergeCell ref="C67:O67"/>
    <mergeCell ref="W67:Z67"/>
    <mergeCell ref="AA67:AE67"/>
    <mergeCell ref="AF67:AI67"/>
    <mergeCell ref="C65:O65"/>
    <mergeCell ref="W65:Z65"/>
    <mergeCell ref="AA65:AE65"/>
    <mergeCell ref="AF65:AI65"/>
    <mergeCell ref="R65:V65"/>
    <mergeCell ref="R67:V67"/>
    <mergeCell ref="AX67:BA67"/>
    <mergeCell ref="BB67:BF67"/>
    <mergeCell ref="BG67:BJ67"/>
    <mergeCell ref="AO65:AR65"/>
    <mergeCell ref="AS65:AW65"/>
    <mergeCell ref="AX65:BA65"/>
    <mergeCell ref="BB65:BF65"/>
    <mergeCell ref="BG65:BJ65"/>
    <mergeCell ref="AJ65:AN65"/>
    <mergeCell ref="AJ67:AN67"/>
    <mergeCell ref="AO67:AR67"/>
    <mergeCell ref="AS67:AW67"/>
    <mergeCell ref="C69:O69"/>
    <mergeCell ref="W69:Z69"/>
    <mergeCell ref="AA69:AE69"/>
    <mergeCell ref="AF69:AI69"/>
    <mergeCell ref="C68:O68"/>
    <mergeCell ref="W68:Z68"/>
    <mergeCell ref="AA68:AE68"/>
    <mergeCell ref="AF68:AI68"/>
    <mergeCell ref="AJ68:AN68"/>
    <mergeCell ref="AJ69:AN69"/>
    <mergeCell ref="R69:V69"/>
    <mergeCell ref="R68:V68"/>
    <mergeCell ref="C73:O73"/>
    <mergeCell ref="W73:Z73"/>
    <mergeCell ref="AA73:AE73"/>
    <mergeCell ref="AF73:AI73"/>
    <mergeCell ref="W70:Z70"/>
    <mergeCell ref="AA70:AE70"/>
    <mergeCell ref="AF70:AI70"/>
    <mergeCell ref="AO71:AR71"/>
    <mergeCell ref="AO73:AR73"/>
    <mergeCell ref="AJ70:AN70"/>
    <mergeCell ref="AO70:AR70"/>
    <mergeCell ref="R70:V70"/>
    <mergeCell ref="R71:V71"/>
    <mergeCell ref="R73:V73"/>
    <mergeCell ref="C71:O71"/>
    <mergeCell ref="W71:Z71"/>
    <mergeCell ref="AA71:AE71"/>
    <mergeCell ref="AF71:AI71"/>
    <mergeCell ref="C70:O70"/>
    <mergeCell ref="AJ73:AN73"/>
    <mergeCell ref="AJ71:AN71"/>
    <mergeCell ref="B83:D83"/>
    <mergeCell ref="C76:D76"/>
    <mergeCell ref="F76:G76"/>
    <mergeCell ref="F77:G77"/>
    <mergeCell ref="F80:G80"/>
    <mergeCell ref="F81:G81"/>
    <mergeCell ref="F82:G82"/>
    <mergeCell ref="AJ74:AN74"/>
    <mergeCell ref="AO74:AR74"/>
    <mergeCell ref="C74:O74"/>
    <mergeCell ref="R74:V74"/>
    <mergeCell ref="H77:BJ79"/>
    <mergeCell ref="AX71:BA71"/>
    <mergeCell ref="BB71:BF71"/>
    <mergeCell ref="BG71:BJ71"/>
    <mergeCell ref="AS70:AW70"/>
    <mergeCell ref="AX70:BA70"/>
    <mergeCell ref="W74:Z74"/>
    <mergeCell ref="AA74:AE74"/>
    <mergeCell ref="AF74:AI74"/>
    <mergeCell ref="AS74:AW74"/>
    <mergeCell ref="AX74:BA74"/>
    <mergeCell ref="BB74:BF74"/>
    <mergeCell ref="BG74:BJ74"/>
    <mergeCell ref="AS73:AW73"/>
    <mergeCell ref="AX73:BA73"/>
    <mergeCell ref="BB73:BF73"/>
    <mergeCell ref="BG73:BJ73"/>
    <mergeCell ref="BB70:BF70"/>
    <mergeCell ref="BG70:BJ70"/>
    <mergeCell ref="AS71:AW71"/>
    <mergeCell ref="BG69:BJ69"/>
    <mergeCell ref="AO68:AR68"/>
    <mergeCell ref="AS68:AW68"/>
    <mergeCell ref="AX68:BA68"/>
    <mergeCell ref="BB68:BF68"/>
    <mergeCell ref="BG68:BJ68"/>
    <mergeCell ref="AO69:AR69"/>
    <mergeCell ref="AS69:AW69"/>
    <mergeCell ref="AX69:BA69"/>
    <mergeCell ref="BB69:BF69"/>
  </mergeCells>
  <phoneticPr fontId="9"/>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2"/>
  <sheetViews>
    <sheetView view="pageBreakPreview" zoomScaleNormal="100" zoomScaleSheetLayoutView="100" workbookViewId="0">
      <selection activeCell="BL1" sqref="BL1"/>
    </sheetView>
  </sheetViews>
  <sheetFormatPr defaultRowHeight="11.25" customHeight="1" x14ac:dyDescent="0.15"/>
  <cols>
    <col min="1" max="63" width="1.625" style="16" customWidth="1"/>
    <col min="64" max="16384" width="9" style="16"/>
  </cols>
  <sheetData>
    <row r="1" spans="1:19" ht="11.25" customHeight="1" x14ac:dyDescent="0.15">
      <c r="A1" s="235">
        <v>108</v>
      </c>
      <c r="B1" s="235"/>
      <c r="C1" s="235"/>
      <c r="D1" s="235"/>
      <c r="E1" s="235"/>
      <c r="F1" s="235"/>
      <c r="G1" s="235"/>
      <c r="H1" s="235"/>
      <c r="I1" s="235"/>
      <c r="J1" s="235"/>
      <c r="K1" s="235"/>
      <c r="L1" s="235"/>
      <c r="M1" s="235"/>
      <c r="N1" s="235"/>
      <c r="O1" s="235"/>
      <c r="P1" s="235"/>
      <c r="Q1" s="235"/>
      <c r="R1" s="235"/>
      <c r="S1" s="235"/>
    </row>
    <row r="2" spans="1:19" ht="11.25" customHeight="1" x14ac:dyDescent="0.15">
      <c r="A2" s="235"/>
      <c r="B2" s="235"/>
      <c r="C2" s="235"/>
      <c r="D2" s="235"/>
      <c r="E2" s="235"/>
      <c r="F2" s="235"/>
      <c r="G2" s="235"/>
      <c r="H2" s="235"/>
      <c r="I2" s="235"/>
      <c r="J2" s="235"/>
      <c r="K2" s="235"/>
      <c r="L2" s="235"/>
      <c r="M2" s="235"/>
      <c r="N2" s="235"/>
      <c r="O2" s="235"/>
      <c r="P2" s="235"/>
      <c r="Q2" s="235"/>
      <c r="R2" s="235"/>
      <c r="S2" s="235"/>
    </row>
    <row r="22" spans="19:44" ht="11.25" customHeight="1" x14ac:dyDescent="0.15">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row>
  </sheetData>
  <mergeCells count="2">
    <mergeCell ref="S22:AR22"/>
    <mergeCell ref="A1:S2"/>
  </mergeCells>
  <phoneticPr fontId="5"/>
  <pageMargins left="0.47244094488188981" right="0.39370078740157483" top="0.31496062992125984" bottom="0.39370078740157483" header="0" footer="0"/>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V66"/>
  <sheetViews>
    <sheetView view="pageBreakPreview" zoomScaleNormal="100" zoomScaleSheetLayoutView="100" workbookViewId="0">
      <selection activeCell="BL1" sqref="BL1"/>
    </sheetView>
  </sheetViews>
  <sheetFormatPr defaultRowHeight="11.25" customHeight="1" x14ac:dyDescent="0.15"/>
  <cols>
    <col min="1" max="1" width="1" style="16" customWidth="1"/>
    <col min="2" max="63" width="1.625" style="16" customWidth="1"/>
    <col min="64" max="16384" width="9" style="16"/>
  </cols>
  <sheetData>
    <row r="1" spans="1:74" ht="11.25" customHeight="1" x14ac:dyDescent="0.15">
      <c r="A1" s="235">
        <v>126</v>
      </c>
      <c r="B1" s="235"/>
      <c r="C1" s="235"/>
      <c r="D1" s="235"/>
      <c r="E1" s="235"/>
      <c r="F1" s="235"/>
      <c r="G1" s="235"/>
      <c r="H1" s="235"/>
      <c r="I1" s="235"/>
      <c r="J1" s="235"/>
      <c r="K1" s="235"/>
      <c r="L1" s="235"/>
      <c r="M1" s="235"/>
      <c r="N1" s="235"/>
      <c r="O1" s="235"/>
      <c r="P1" s="235"/>
      <c r="Q1" s="235"/>
      <c r="R1" s="235"/>
      <c r="S1" s="235"/>
    </row>
    <row r="2" spans="1:74" ht="11.25" customHeight="1" x14ac:dyDescent="0.15">
      <c r="A2" s="235"/>
      <c r="B2" s="235"/>
      <c r="C2" s="235"/>
      <c r="D2" s="235"/>
      <c r="E2" s="235"/>
      <c r="F2" s="235"/>
      <c r="G2" s="235"/>
      <c r="H2" s="235"/>
      <c r="I2" s="235"/>
      <c r="J2" s="235"/>
      <c r="K2" s="235"/>
      <c r="L2" s="235"/>
      <c r="M2" s="235"/>
      <c r="N2" s="235"/>
      <c r="O2" s="235"/>
      <c r="P2" s="235"/>
      <c r="Q2" s="235"/>
      <c r="R2" s="235"/>
      <c r="S2" s="235"/>
    </row>
    <row r="3" spans="1:74" ht="17.25" customHeight="1" x14ac:dyDescent="0.15">
      <c r="B3" s="237" t="s">
        <v>651</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74" ht="11.25" customHeight="1" x14ac:dyDescent="0.15">
      <c r="BJ4" s="101" t="s">
        <v>502</v>
      </c>
    </row>
    <row r="5" spans="1:74" ht="11.25" customHeight="1" x14ac:dyDescent="0.15">
      <c r="B5" s="266" t="s">
        <v>503</v>
      </c>
      <c r="C5" s="267"/>
      <c r="D5" s="267"/>
      <c r="E5" s="267"/>
      <c r="F5" s="267"/>
      <c r="G5" s="267"/>
      <c r="H5" s="267"/>
      <c r="I5" s="267"/>
      <c r="J5" s="267"/>
      <c r="K5" s="267"/>
      <c r="L5" s="267"/>
      <c r="M5" s="267"/>
      <c r="N5" s="267"/>
      <c r="O5" s="267" t="s">
        <v>504</v>
      </c>
      <c r="P5" s="267"/>
      <c r="Q5" s="267"/>
      <c r="R5" s="267"/>
      <c r="S5" s="267"/>
      <c r="T5" s="267"/>
      <c r="U5" s="267"/>
      <c r="V5" s="267"/>
      <c r="W5" s="267"/>
      <c r="X5" s="267"/>
      <c r="Y5" s="267"/>
      <c r="Z5" s="267"/>
      <c r="AA5" s="267"/>
      <c r="AB5" s="267"/>
      <c r="AC5" s="267"/>
      <c r="AD5" s="267"/>
      <c r="AE5" s="267"/>
      <c r="AF5" s="267"/>
      <c r="AG5" s="267"/>
      <c r="AH5" s="267"/>
      <c r="AI5" s="267"/>
      <c r="AJ5" s="267"/>
      <c r="AK5" s="267"/>
      <c r="AL5" s="267"/>
      <c r="AM5" s="267" t="s">
        <v>505</v>
      </c>
      <c r="AN5" s="267"/>
      <c r="AO5" s="267"/>
      <c r="AP5" s="267"/>
      <c r="AQ5" s="267"/>
      <c r="AR5" s="267"/>
      <c r="AS5" s="267"/>
      <c r="AT5" s="267"/>
      <c r="AU5" s="267"/>
      <c r="AV5" s="267"/>
      <c r="AW5" s="267"/>
      <c r="AX5" s="267"/>
      <c r="AY5" s="267"/>
      <c r="AZ5" s="267"/>
      <c r="BA5" s="267"/>
      <c r="BB5" s="267"/>
      <c r="BC5" s="267"/>
      <c r="BD5" s="267"/>
      <c r="BE5" s="267"/>
      <c r="BF5" s="267"/>
      <c r="BG5" s="267"/>
      <c r="BH5" s="267"/>
      <c r="BI5" s="267"/>
      <c r="BJ5" s="261"/>
    </row>
    <row r="6" spans="1:74" ht="11.25" customHeight="1" x14ac:dyDescent="0.15">
      <c r="B6" s="268"/>
      <c r="C6" s="239"/>
      <c r="D6" s="239"/>
      <c r="E6" s="239"/>
      <c r="F6" s="239"/>
      <c r="G6" s="239"/>
      <c r="H6" s="239"/>
      <c r="I6" s="239"/>
      <c r="J6" s="239"/>
      <c r="K6" s="239"/>
      <c r="L6" s="239"/>
      <c r="M6" s="239"/>
      <c r="N6" s="239"/>
      <c r="O6" s="239" t="s">
        <v>18</v>
      </c>
      <c r="P6" s="239"/>
      <c r="Q6" s="239"/>
      <c r="R6" s="239"/>
      <c r="S6" s="239"/>
      <c r="T6" s="239"/>
      <c r="U6" s="239"/>
      <c r="V6" s="239"/>
      <c r="W6" s="239" t="s">
        <v>302</v>
      </c>
      <c r="X6" s="239"/>
      <c r="Y6" s="239"/>
      <c r="Z6" s="239"/>
      <c r="AA6" s="239"/>
      <c r="AB6" s="239"/>
      <c r="AC6" s="239"/>
      <c r="AD6" s="239"/>
      <c r="AE6" s="239" t="s">
        <v>301</v>
      </c>
      <c r="AF6" s="239"/>
      <c r="AG6" s="239"/>
      <c r="AH6" s="239"/>
      <c r="AI6" s="239"/>
      <c r="AJ6" s="239"/>
      <c r="AK6" s="239"/>
      <c r="AL6" s="239"/>
      <c r="AM6" s="239" t="s">
        <v>18</v>
      </c>
      <c r="AN6" s="239"/>
      <c r="AO6" s="239"/>
      <c r="AP6" s="239"/>
      <c r="AQ6" s="239"/>
      <c r="AR6" s="239"/>
      <c r="AS6" s="239"/>
      <c r="AT6" s="239"/>
      <c r="AU6" s="239" t="s">
        <v>302</v>
      </c>
      <c r="AV6" s="239"/>
      <c r="AW6" s="239"/>
      <c r="AX6" s="239"/>
      <c r="AY6" s="239"/>
      <c r="AZ6" s="239"/>
      <c r="BA6" s="239"/>
      <c r="BB6" s="239"/>
      <c r="BC6" s="239" t="s">
        <v>301</v>
      </c>
      <c r="BD6" s="239"/>
      <c r="BE6" s="239"/>
      <c r="BF6" s="239"/>
      <c r="BG6" s="239"/>
      <c r="BH6" s="239"/>
      <c r="BI6" s="239"/>
      <c r="BJ6" s="269"/>
    </row>
    <row r="7" spans="1:74" ht="11.25" customHeight="1" x14ac:dyDescent="0.15">
      <c r="B7" s="18"/>
      <c r="C7" s="18"/>
      <c r="D7" s="18"/>
      <c r="E7" s="18"/>
      <c r="F7" s="18"/>
      <c r="G7" s="18"/>
      <c r="H7" s="18"/>
      <c r="I7" s="18"/>
      <c r="J7" s="18"/>
      <c r="K7" s="18"/>
      <c r="L7" s="18"/>
      <c r="M7" s="18"/>
      <c r="N7" s="3"/>
    </row>
    <row r="8" spans="1:74" ht="11.25" customHeight="1" x14ac:dyDescent="0.15">
      <c r="B8" s="18"/>
      <c r="C8" s="240" t="s">
        <v>4</v>
      </c>
      <c r="D8" s="240"/>
      <c r="E8" s="240"/>
      <c r="F8" s="240"/>
      <c r="G8" s="240">
        <v>24</v>
      </c>
      <c r="H8" s="240"/>
      <c r="I8" s="240"/>
      <c r="J8" s="240" t="s">
        <v>300</v>
      </c>
      <c r="K8" s="240"/>
      <c r="L8" s="240"/>
      <c r="M8" s="240"/>
      <c r="N8" s="10"/>
      <c r="O8" s="241">
        <f>SUM(W8:AL8)</f>
        <v>579500</v>
      </c>
      <c r="P8" s="238"/>
      <c r="Q8" s="238"/>
      <c r="R8" s="238"/>
      <c r="S8" s="238"/>
      <c r="T8" s="238"/>
      <c r="U8" s="238"/>
      <c r="V8" s="238"/>
      <c r="W8" s="238">
        <v>282706</v>
      </c>
      <c r="X8" s="238"/>
      <c r="Y8" s="238"/>
      <c r="Z8" s="238"/>
      <c r="AA8" s="238"/>
      <c r="AB8" s="238"/>
      <c r="AC8" s="238"/>
      <c r="AD8" s="238"/>
      <c r="AE8" s="238">
        <v>296794</v>
      </c>
      <c r="AF8" s="238"/>
      <c r="AG8" s="238"/>
      <c r="AH8" s="238"/>
      <c r="AI8" s="238"/>
      <c r="AJ8" s="238"/>
      <c r="AK8" s="238"/>
      <c r="AL8" s="238"/>
      <c r="AM8" s="238">
        <f>SUM(AU8:BJ8)</f>
        <v>1337</v>
      </c>
      <c r="AN8" s="238"/>
      <c r="AO8" s="238"/>
      <c r="AP8" s="238"/>
      <c r="AQ8" s="238"/>
      <c r="AR8" s="238"/>
      <c r="AS8" s="238"/>
      <c r="AT8" s="238"/>
      <c r="AU8" s="238">
        <v>46</v>
      </c>
      <c r="AV8" s="238"/>
      <c r="AW8" s="238"/>
      <c r="AX8" s="238"/>
      <c r="AY8" s="238"/>
      <c r="AZ8" s="238"/>
      <c r="BA8" s="238"/>
      <c r="BB8" s="238"/>
      <c r="BC8" s="238">
        <v>1291</v>
      </c>
      <c r="BD8" s="238"/>
      <c r="BE8" s="238"/>
      <c r="BF8" s="238"/>
      <c r="BG8" s="238"/>
      <c r="BH8" s="238"/>
      <c r="BI8" s="238"/>
      <c r="BJ8" s="238"/>
    </row>
    <row r="9" spans="1:74" ht="11.25" customHeight="1" x14ac:dyDescent="0.15">
      <c r="B9" s="18"/>
      <c r="C9" s="18"/>
      <c r="D9" s="18"/>
      <c r="E9" s="18"/>
      <c r="F9" s="18"/>
      <c r="G9" s="240">
        <v>25</v>
      </c>
      <c r="H9" s="240"/>
      <c r="I9" s="240"/>
      <c r="J9" s="18"/>
      <c r="K9" s="18"/>
      <c r="L9" s="18"/>
      <c r="M9" s="18"/>
      <c r="N9" s="10"/>
      <c r="O9" s="241">
        <f>SUM(W9:AL9)</f>
        <v>581479</v>
      </c>
      <c r="P9" s="238"/>
      <c r="Q9" s="238"/>
      <c r="R9" s="238"/>
      <c r="S9" s="238"/>
      <c r="T9" s="238"/>
      <c r="U9" s="238"/>
      <c r="V9" s="238"/>
      <c r="W9" s="238">
        <v>283179</v>
      </c>
      <c r="X9" s="238"/>
      <c r="Y9" s="238"/>
      <c r="Z9" s="238"/>
      <c r="AA9" s="238"/>
      <c r="AB9" s="238"/>
      <c r="AC9" s="238"/>
      <c r="AD9" s="238"/>
      <c r="AE9" s="238">
        <v>298300</v>
      </c>
      <c r="AF9" s="238"/>
      <c r="AG9" s="238"/>
      <c r="AH9" s="238"/>
      <c r="AI9" s="238"/>
      <c r="AJ9" s="238"/>
      <c r="AK9" s="238"/>
      <c r="AL9" s="238"/>
      <c r="AM9" s="238">
        <f>SUM(AU9:BJ9)</f>
        <v>1979</v>
      </c>
      <c r="AN9" s="238"/>
      <c r="AO9" s="238"/>
      <c r="AP9" s="238"/>
      <c r="AQ9" s="238"/>
      <c r="AR9" s="238"/>
      <c r="AS9" s="238"/>
      <c r="AT9" s="238"/>
      <c r="AU9" s="238">
        <v>473</v>
      </c>
      <c r="AV9" s="238"/>
      <c r="AW9" s="238"/>
      <c r="AX9" s="238"/>
      <c r="AY9" s="238"/>
      <c r="AZ9" s="238"/>
      <c r="BA9" s="238"/>
      <c r="BB9" s="238"/>
      <c r="BC9" s="238">
        <v>1506</v>
      </c>
      <c r="BD9" s="238"/>
      <c r="BE9" s="238"/>
      <c r="BF9" s="238"/>
      <c r="BG9" s="238"/>
      <c r="BH9" s="238"/>
      <c r="BI9" s="238"/>
      <c r="BJ9" s="238"/>
    </row>
    <row r="10" spans="1:74" ht="11.25" customHeight="1" x14ac:dyDescent="0.15">
      <c r="B10" s="18"/>
      <c r="C10" s="18"/>
      <c r="D10" s="18"/>
      <c r="E10" s="18"/>
      <c r="F10" s="18"/>
      <c r="G10" s="240">
        <v>26</v>
      </c>
      <c r="H10" s="240"/>
      <c r="I10" s="240"/>
      <c r="J10" s="18"/>
      <c r="K10" s="18"/>
      <c r="L10" s="18"/>
      <c r="M10" s="18"/>
      <c r="N10" s="10"/>
      <c r="O10" s="241">
        <f>SUM(W10:AL10)</f>
        <v>583724</v>
      </c>
      <c r="P10" s="238"/>
      <c r="Q10" s="238"/>
      <c r="R10" s="238"/>
      <c r="S10" s="238"/>
      <c r="T10" s="238"/>
      <c r="U10" s="238"/>
      <c r="V10" s="238"/>
      <c r="W10" s="238">
        <v>283814</v>
      </c>
      <c r="X10" s="238"/>
      <c r="Y10" s="238"/>
      <c r="Z10" s="238"/>
      <c r="AA10" s="238"/>
      <c r="AB10" s="238"/>
      <c r="AC10" s="238"/>
      <c r="AD10" s="238"/>
      <c r="AE10" s="238">
        <v>299910</v>
      </c>
      <c r="AF10" s="238"/>
      <c r="AG10" s="238"/>
      <c r="AH10" s="238"/>
      <c r="AI10" s="238"/>
      <c r="AJ10" s="238"/>
      <c r="AK10" s="238"/>
      <c r="AL10" s="238"/>
      <c r="AM10" s="238">
        <v>2245</v>
      </c>
      <c r="AN10" s="238"/>
      <c r="AO10" s="238"/>
      <c r="AP10" s="238"/>
      <c r="AQ10" s="238"/>
      <c r="AR10" s="238"/>
      <c r="AS10" s="238"/>
      <c r="AT10" s="238"/>
      <c r="AU10" s="238">
        <v>635</v>
      </c>
      <c r="AV10" s="238"/>
      <c r="AW10" s="238"/>
      <c r="AX10" s="238"/>
      <c r="AY10" s="238"/>
      <c r="AZ10" s="238"/>
      <c r="BA10" s="238"/>
      <c r="BB10" s="238"/>
      <c r="BC10" s="238">
        <v>1610</v>
      </c>
      <c r="BD10" s="238"/>
      <c r="BE10" s="238"/>
      <c r="BF10" s="238"/>
      <c r="BG10" s="238"/>
      <c r="BH10" s="238"/>
      <c r="BI10" s="238"/>
      <c r="BJ10" s="238"/>
    </row>
    <row r="11" spans="1:74" ht="11.25" customHeight="1" x14ac:dyDescent="0.15">
      <c r="B11" s="18"/>
      <c r="C11" s="18"/>
      <c r="D11" s="18"/>
      <c r="E11" s="18"/>
      <c r="F11" s="18"/>
      <c r="G11" s="240">
        <v>27</v>
      </c>
      <c r="H11" s="240"/>
      <c r="I11" s="240"/>
      <c r="J11" s="18"/>
      <c r="K11" s="18"/>
      <c r="L11" s="18"/>
      <c r="M11" s="18"/>
      <c r="N11" s="10"/>
      <c r="O11" s="241">
        <v>586783</v>
      </c>
      <c r="P11" s="238"/>
      <c r="Q11" s="238"/>
      <c r="R11" s="238"/>
      <c r="S11" s="238"/>
      <c r="T11" s="238"/>
      <c r="U11" s="238"/>
      <c r="V11" s="238"/>
      <c r="W11" s="238">
        <v>284744</v>
      </c>
      <c r="X11" s="238"/>
      <c r="Y11" s="238"/>
      <c r="Z11" s="238"/>
      <c r="AA11" s="238"/>
      <c r="AB11" s="238"/>
      <c r="AC11" s="238"/>
      <c r="AD11" s="238"/>
      <c r="AE11" s="238">
        <v>302039</v>
      </c>
      <c r="AF11" s="238"/>
      <c r="AG11" s="238"/>
      <c r="AH11" s="238"/>
      <c r="AI11" s="238"/>
      <c r="AJ11" s="238"/>
      <c r="AK11" s="238"/>
      <c r="AL11" s="238"/>
      <c r="AM11" s="238">
        <v>3059</v>
      </c>
      <c r="AN11" s="238"/>
      <c r="AO11" s="238"/>
      <c r="AP11" s="238"/>
      <c r="AQ11" s="238"/>
      <c r="AR11" s="238"/>
      <c r="AS11" s="238"/>
      <c r="AT11" s="238"/>
      <c r="AU11" s="238">
        <v>930</v>
      </c>
      <c r="AV11" s="238"/>
      <c r="AW11" s="238"/>
      <c r="AX11" s="238"/>
      <c r="AY11" s="238"/>
      <c r="AZ11" s="238"/>
      <c r="BA11" s="238"/>
      <c r="BB11" s="238"/>
      <c r="BC11" s="238">
        <v>2129</v>
      </c>
      <c r="BD11" s="238"/>
      <c r="BE11" s="238"/>
      <c r="BF11" s="238"/>
      <c r="BG11" s="238"/>
      <c r="BH11" s="238"/>
      <c r="BI11" s="238"/>
      <c r="BJ11" s="238"/>
    </row>
    <row r="12" spans="1:74" ht="11.25" customHeight="1" x14ac:dyDescent="0.15">
      <c r="B12" s="18"/>
      <c r="C12" s="18"/>
      <c r="D12" s="18"/>
      <c r="E12" s="18"/>
      <c r="F12" s="18"/>
      <c r="G12" s="273">
        <v>28</v>
      </c>
      <c r="H12" s="273"/>
      <c r="I12" s="273"/>
      <c r="J12" s="128"/>
      <c r="K12" s="128"/>
      <c r="L12" s="128"/>
      <c r="M12" s="128"/>
      <c r="N12" s="125"/>
      <c r="O12" s="296">
        <v>603531</v>
      </c>
      <c r="P12" s="247"/>
      <c r="Q12" s="247"/>
      <c r="R12" s="247"/>
      <c r="S12" s="247"/>
      <c r="T12" s="247"/>
      <c r="U12" s="247"/>
      <c r="V12" s="247"/>
      <c r="W12" s="247">
        <v>292875</v>
      </c>
      <c r="X12" s="247"/>
      <c r="Y12" s="247"/>
      <c r="Z12" s="247"/>
      <c r="AA12" s="247"/>
      <c r="AB12" s="247"/>
      <c r="AC12" s="247"/>
      <c r="AD12" s="247"/>
      <c r="AE12" s="247">
        <v>310656</v>
      </c>
      <c r="AF12" s="247"/>
      <c r="AG12" s="247"/>
      <c r="AH12" s="247"/>
      <c r="AI12" s="247"/>
      <c r="AJ12" s="247"/>
      <c r="AK12" s="247"/>
      <c r="AL12" s="247"/>
      <c r="AM12" s="247">
        <v>16748</v>
      </c>
      <c r="AN12" s="247"/>
      <c r="AO12" s="247"/>
      <c r="AP12" s="247"/>
      <c r="AQ12" s="247"/>
      <c r="AR12" s="247"/>
      <c r="AS12" s="247"/>
      <c r="AT12" s="247"/>
      <c r="AU12" s="247">
        <v>8131</v>
      </c>
      <c r="AV12" s="247"/>
      <c r="AW12" s="247"/>
      <c r="AX12" s="247"/>
      <c r="AY12" s="247"/>
      <c r="AZ12" s="247"/>
      <c r="BA12" s="247"/>
      <c r="BB12" s="247"/>
      <c r="BC12" s="247">
        <v>8617</v>
      </c>
      <c r="BD12" s="247"/>
      <c r="BE12" s="247"/>
      <c r="BF12" s="247"/>
      <c r="BG12" s="247"/>
      <c r="BH12" s="247"/>
      <c r="BI12" s="247"/>
      <c r="BJ12" s="247"/>
    </row>
    <row r="13" spans="1:74" ht="11.25" customHeight="1" x14ac:dyDescent="0.15">
      <c r="B13" s="9"/>
      <c r="C13" s="9"/>
      <c r="D13" s="9"/>
      <c r="E13" s="9"/>
      <c r="F13" s="9"/>
      <c r="G13" s="9"/>
      <c r="H13" s="9"/>
      <c r="I13" s="9"/>
      <c r="J13" s="9"/>
      <c r="K13" s="9"/>
      <c r="L13" s="9"/>
      <c r="M13" s="9"/>
      <c r="N13" s="20"/>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N13" s="5"/>
      <c r="BO13" s="282">
        <f>SUM(BW13:CL13)</f>
        <v>0</v>
      </c>
      <c r="BP13" s="282"/>
      <c r="BQ13" s="282"/>
      <c r="BR13" s="282"/>
      <c r="BS13" s="282"/>
      <c r="BT13" s="282"/>
      <c r="BU13" s="282"/>
      <c r="BV13" s="282"/>
    </row>
    <row r="14" spans="1:74" ht="11.25" customHeight="1" x14ac:dyDescent="0.15">
      <c r="B14" s="244" t="s">
        <v>0</v>
      </c>
      <c r="C14" s="244"/>
      <c r="D14" s="244"/>
      <c r="E14" s="67" t="s">
        <v>1</v>
      </c>
      <c r="F14" s="67" t="s">
        <v>281</v>
      </c>
      <c r="G14" s="67"/>
      <c r="H14" s="67"/>
      <c r="I14" s="67"/>
      <c r="BN14" s="5"/>
    </row>
    <row r="16" spans="1:74" ht="17.25" customHeight="1" x14ac:dyDescent="0.15">
      <c r="B16" s="237" t="s">
        <v>652</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row>
    <row r="17" spans="2:70" ht="11.25" customHeight="1" x14ac:dyDescent="0.1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row>
    <row r="18" spans="2:70" ht="11.25" customHeight="1" x14ac:dyDescent="0.15">
      <c r="B18" s="258" t="s">
        <v>294</v>
      </c>
      <c r="C18" s="258"/>
      <c r="D18" s="258"/>
      <c r="E18" s="258"/>
      <c r="F18" s="258"/>
      <c r="G18" s="258"/>
      <c r="H18" s="258"/>
      <c r="I18" s="258"/>
      <c r="J18" s="258"/>
      <c r="K18" s="258"/>
      <c r="L18" s="258"/>
      <c r="M18" s="258"/>
      <c r="N18" s="98"/>
      <c r="O18" s="261" t="s">
        <v>299</v>
      </c>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row>
    <row r="19" spans="2:70" ht="11.25" customHeight="1" x14ac:dyDescent="0.15">
      <c r="B19" s="242"/>
      <c r="C19" s="242"/>
      <c r="D19" s="242"/>
      <c r="E19" s="242"/>
      <c r="F19" s="242"/>
      <c r="G19" s="242"/>
      <c r="H19" s="242"/>
      <c r="I19" s="242"/>
      <c r="J19" s="242"/>
      <c r="K19" s="242"/>
      <c r="L19" s="242"/>
      <c r="M19" s="242"/>
      <c r="N19" s="10"/>
      <c r="O19" s="292" t="s">
        <v>506</v>
      </c>
      <c r="P19" s="253"/>
      <c r="Q19" s="253"/>
      <c r="R19" s="263"/>
      <c r="S19" s="252" t="s">
        <v>298</v>
      </c>
      <c r="T19" s="253"/>
      <c r="U19" s="253"/>
      <c r="V19" s="263"/>
      <c r="W19" s="253" t="s">
        <v>600</v>
      </c>
      <c r="X19" s="253"/>
      <c r="Y19" s="253"/>
      <c r="Z19" s="263"/>
      <c r="AA19" s="253" t="s">
        <v>297</v>
      </c>
      <c r="AB19" s="253"/>
      <c r="AC19" s="253"/>
      <c r="AD19" s="263"/>
      <c r="AE19" s="293" t="s">
        <v>507</v>
      </c>
      <c r="AF19" s="253"/>
      <c r="AG19" s="253"/>
      <c r="AH19" s="253"/>
      <c r="AI19" s="292" t="s">
        <v>508</v>
      </c>
      <c r="AJ19" s="253"/>
      <c r="AK19" s="253"/>
      <c r="AL19" s="263"/>
      <c r="AM19" s="253" t="s">
        <v>501</v>
      </c>
      <c r="AN19" s="253"/>
      <c r="AO19" s="253"/>
      <c r="AP19" s="263"/>
      <c r="AQ19" s="253" t="s">
        <v>296</v>
      </c>
      <c r="AR19" s="253"/>
      <c r="AS19" s="253"/>
      <c r="AT19" s="263"/>
      <c r="AU19" s="320" t="s">
        <v>666</v>
      </c>
      <c r="AV19" s="321"/>
      <c r="AW19" s="321"/>
      <c r="AX19" s="322"/>
      <c r="AY19" s="293" t="s">
        <v>668</v>
      </c>
      <c r="AZ19" s="253"/>
      <c r="BA19" s="253"/>
      <c r="BB19" s="263"/>
      <c r="BC19" s="253" t="s">
        <v>601</v>
      </c>
      <c r="BD19" s="253"/>
      <c r="BE19" s="253"/>
      <c r="BF19" s="263"/>
      <c r="BG19" s="253" t="s">
        <v>295</v>
      </c>
      <c r="BH19" s="253"/>
      <c r="BI19" s="253"/>
      <c r="BJ19" s="253"/>
      <c r="BK19" s="5"/>
    </row>
    <row r="20" spans="2:70" ht="11.25" customHeight="1" x14ac:dyDescent="0.15">
      <c r="B20" s="242"/>
      <c r="C20" s="242"/>
      <c r="D20" s="242"/>
      <c r="E20" s="242"/>
      <c r="F20" s="242"/>
      <c r="G20" s="242"/>
      <c r="H20" s="242"/>
      <c r="I20" s="242"/>
      <c r="J20" s="242"/>
      <c r="K20" s="242"/>
      <c r="L20" s="242"/>
      <c r="M20" s="242"/>
      <c r="N20" s="10"/>
      <c r="O20" s="254"/>
      <c r="P20" s="242"/>
      <c r="Q20" s="242"/>
      <c r="R20" s="243"/>
      <c r="S20" s="254"/>
      <c r="T20" s="242"/>
      <c r="U20" s="242"/>
      <c r="V20" s="243"/>
      <c r="W20" s="242"/>
      <c r="X20" s="242"/>
      <c r="Y20" s="242"/>
      <c r="Z20" s="243"/>
      <c r="AA20" s="242"/>
      <c r="AB20" s="242"/>
      <c r="AC20" s="242"/>
      <c r="AD20" s="243"/>
      <c r="AE20" s="242"/>
      <c r="AF20" s="242"/>
      <c r="AG20" s="242"/>
      <c r="AH20" s="242"/>
      <c r="AI20" s="254"/>
      <c r="AJ20" s="242"/>
      <c r="AK20" s="242"/>
      <c r="AL20" s="243"/>
      <c r="AM20" s="242"/>
      <c r="AN20" s="242"/>
      <c r="AO20" s="242"/>
      <c r="AP20" s="243"/>
      <c r="AQ20" s="242"/>
      <c r="AR20" s="242"/>
      <c r="AS20" s="242"/>
      <c r="AT20" s="243"/>
      <c r="AU20" s="323"/>
      <c r="AV20" s="323"/>
      <c r="AW20" s="323"/>
      <c r="AX20" s="324"/>
      <c r="AY20" s="242"/>
      <c r="AZ20" s="242"/>
      <c r="BA20" s="242"/>
      <c r="BB20" s="243"/>
      <c r="BC20" s="242"/>
      <c r="BD20" s="242"/>
      <c r="BE20" s="242"/>
      <c r="BF20" s="243"/>
      <c r="BG20" s="242"/>
      <c r="BH20" s="242"/>
      <c r="BI20" s="242"/>
      <c r="BJ20" s="242"/>
      <c r="BK20" s="5"/>
      <c r="BN20" s="282"/>
      <c r="BO20" s="282"/>
      <c r="BP20" s="282"/>
      <c r="BQ20" s="282"/>
      <c r="BR20" s="5"/>
    </row>
    <row r="21" spans="2:70" ht="11.25" customHeight="1" x14ac:dyDescent="0.15">
      <c r="B21" s="242"/>
      <c r="C21" s="242"/>
      <c r="D21" s="242"/>
      <c r="E21" s="242"/>
      <c r="F21" s="242"/>
      <c r="G21" s="242"/>
      <c r="H21" s="242"/>
      <c r="I21" s="242"/>
      <c r="J21" s="242"/>
      <c r="K21" s="242"/>
      <c r="L21" s="242"/>
      <c r="M21" s="242"/>
      <c r="N21" s="10"/>
      <c r="O21" s="254"/>
      <c r="P21" s="242"/>
      <c r="Q21" s="242"/>
      <c r="R21" s="243"/>
      <c r="S21" s="254"/>
      <c r="T21" s="242"/>
      <c r="U21" s="242"/>
      <c r="V21" s="243"/>
      <c r="W21" s="242"/>
      <c r="X21" s="242"/>
      <c r="Y21" s="242"/>
      <c r="Z21" s="243"/>
      <c r="AA21" s="242"/>
      <c r="AB21" s="242"/>
      <c r="AC21" s="242"/>
      <c r="AD21" s="243"/>
      <c r="AE21" s="242"/>
      <c r="AF21" s="242"/>
      <c r="AG21" s="242"/>
      <c r="AH21" s="242"/>
      <c r="AI21" s="254"/>
      <c r="AJ21" s="242"/>
      <c r="AK21" s="242"/>
      <c r="AL21" s="243"/>
      <c r="AM21" s="242"/>
      <c r="AN21" s="242"/>
      <c r="AO21" s="242"/>
      <c r="AP21" s="243"/>
      <c r="AQ21" s="242"/>
      <c r="AR21" s="242"/>
      <c r="AS21" s="242"/>
      <c r="AT21" s="243"/>
      <c r="AU21" s="323"/>
      <c r="AV21" s="323"/>
      <c r="AW21" s="323"/>
      <c r="AX21" s="324"/>
      <c r="AY21" s="242"/>
      <c r="AZ21" s="242"/>
      <c r="BA21" s="242"/>
      <c r="BB21" s="243"/>
      <c r="BC21" s="242"/>
      <c r="BD21" s="242"/>
      <c r="BE21" s="242"/>
      <c r="BF21" s="243"/>
      <c r="BG21" s="242"/>
      <c r="BH21" s="242"/>
      <c r="BI21" s="242"/>
      <c r="BJ21" s="242"/>
      <c r="BK21" s="5"/>
      <c r="BN21" s="282"/>
      <c r="BO21" s="282"/>
      <c r="BP21" s="282"/>
      <c r="BQ21" s="282"/>
      <c r="BR21" s="5"/>
    </row>
    <row r="22" spans="2:70" ht="11.25" customHeight="1" x14ac:dyDescent="0.15">
      <c r="B22" s="242"/>
      <c r="C22" s="242"/>
      <c r="D22" s="242"/>
      <c r="E22" s="242"/>
      <c r="F22" s="242"/>
      <c r="G22" s="242"/>
      <c r="H22" s="242"/>
      <c r="I22" s="242"/>
      <c r="J22" s="242"/>
      <c r="K22" s="242"/>
      <c r="L22" s="242"/>
      <c r="M22" s="242"/>
      <c r="N22" s="10"/>
      <c r="O22" s="254"/>
      <c r="P22" s="242"/>
      <c r="Q22" s="242"/>
      <c r="R22" s="243"/>
      <c r="S22" s="254"/>
      <c r="T22" s="242"/>
      <c r="U22" s="242"/>
      <c r="V22" s="243"/>
      <c r="W22" s="242"/>
      <c r="X22" s="242"/>
      <c r="Y22" s="242"/>
      <c r="Z22" s="243"/>
      <c r="AA22" s="242"/>
      <c r="AB22" s="242"/>
      <c r="AC22" s="242"/>
      <c r="AD22" s="243"/>
      <c r="AE22" s="242"/>
      <c r="AF22" s="242"/>
      <c r="AG22" s="242"/>
      <c r="AH22" s="242"/>
      <c r="AI22" s="254"/>
      <c r="AJ22" s="242"/>
      <c r="AK22" s="242"/>
      <c r="AL22" s="243"/>
      <c r="AM22" s="242"/>
      <c r="AN22" s="242"/>
      <c r="AO22" s="242"/>
      <c r="AP22" s="243"/>
      <c r="AQ22" s="242"/>
      <c r="AR22" s="242"/>
      <c r="AS22" s="242"/>
      <c r="AT22" s="243"/>
      <c r="AU22" s="323"/>
      <c r="AV22" s="323"/>
      <c r="AW22" s="323"/>
      <c r="AX22" s="324"/>
      <c r="AY22" s="242"/>
      <c r="AZ22" s="242"/>
      <c r="BA22" s="242"/>
      <c r="BB22" s="243"/>
      <c r="BC22" s="242"/>
      <c r="BD22" s="242"/>
      <c r="BE22" s="242"/>
      <c r="BF22" s="243"/>
      <c r="BG22" s="242"/>
      <c r="BH22" s="242"/>
      <c r="BI22" s="242"/>
      <c r="BJ22" s="242"/>
      <c r="BK22" s="5"/>
      <c r="BN22" s="282"/>
      <c r="BO22" s="282"/>
      <c r="BP22" s="282"/>
      <c r="BQ22" s="282"/>
      <c r="BR22" s="5"/>
    </row>
    <row r="23" spans="2:70" ht="11.25" customHeight="1" x14ac:dyDescent="0.15">
      <c r="B23" s="256"/>
      <c r="C23" s="256"/>
      <c r="D23" s="256"/>
      <c r="E23" s="256"/>
      <c r="F23" s="256"/>
      <c r="G23" s="256"/>
      <c r="H23" s="256"/>
      <c r="I23" s="256"/>
      <c r="J23" s="256"/>
      <c r="K23" s="256"/>
      <c r="L23" s="256"/>
      <c r="M23" s="256"/>
      <c r="N23" s="99"/>
      <c r="O23" s="255"/>
      <c r="P23" s="256"/>
      <c r="Q23" s="256"/>
      <c r="R23" s="260"/>
      <c r="S23" s="255"/>
      <c r="T23" s="256"/>
      <c r="U23" s="256"/>
      <c r="V23" s="260"/>
      <c r="W23" s="256"/>
      <c r="X23" s="256"/>
      <c r="Y23" s="256"/>
      <c r="Z23" s="260"/>
      <c r="AA23" s="256"/>
      <c r="AB23" s="256"/>
      <c r="AC23" s="256"/>
      <c r="AD23" s="260"/>
      <c r="AE23" s="256"/>
      <c r="AF23" s="256"/>
      <c r="AG23" s="256"/>
      <c r="AH23" s="256"/>
      <c r="AI23" s="255"/>
      <c r="AJ23" s="256"/>
      <c r="AK23" s="256"/>
      <c r="AL23" s="260"/>
      <c r="AM23" s="256"/>
      <c r="AN23" s="256"/>
      <c r="AO23" s="256"/>
      <c r="AP23" s="260"/>
      <c r="AQ23" s="256"/>
      <c r="AR23" s="256"/>
      <c r="AS23" s="256"/>
      <c r="AT23" s="260"/>
      <c r="AU23" s="325"/>
      <c r="AV23" s="325"/>
      <c r="AW23" s="325"/>
      <c r="AX23" s="326"/>
      <c r="AY23" s="256"/>
      <c r="AZ23" s="256"/>
      <c r="BA23" s="256"/>
      <c r="BB23" s="260"/>
      <c r="BC23" s="256"/>
      <c r="BD23" s="256"/>
      <c r="BE23" s="256"/>
      <c r="BF23" s="260"/>
      <c r="BG23" s="256"/>
      <c r="BH23" s="256"/>
      <c r="BI23" s="256"/>
      <c r="BJ23" s="256"/>
      <c r="BK23" s="5"/>
    </row>
    <row r="24" spans="2:70" ht="11.25" customHeight="1" x14ac:dyDescent="0.15">
      <c r="B24" s="2"/>
      <c r="C24" s="2"/>
      <c r="D24" s="2"/>
      <c r="E24" s="2"/>
      <c r="F24" s="2"/>
      <c r="G24" s="2"/>
      <c r="H24" s="2"/>
      <c r="I24" s="2"/>
      <c r="J24" s="2"/>
      <c r="K24" s="2"/>
      <c r="L24" s="2"/>
      <c r="M24" s="2"/>
      <c r="N24" s="21"/>
      <c r="O24" s="155"/>
      <c r="P24" s="155"/>
      <c r="Q24" s="301" t="s">
        <v>109</v>
      </c>
      <c r="R24" s="301"/>
      <c r="S24" s="155"/>
      <c r="T24" s="155"/>
      <c r="U24" s="301" t="s">
        <v>109</v>
      </c>
      <c r="V24" s="301"/>
      <c r="W24" s="155"/>
      <c r="X24" s="155"/>
      <c r="Y24" s="301" t="s">
        <v>109</v>
      </c>
      <c r="Z24" s="301"/>
      <c r="AA24" s="155"/>
      <c r="AB24" s="155"/>
      <c r="AC24" s="301" t="s">
        <v>109</v>
      </c>
      <c r="AD24" s="301"/>
      <c r="AE24" s="155"/>
      <c r="AF24" s="155"/>
      <c r="AG24" s="301" t="s">
        <v>109</v>
      </c>
      <c r="AH24" s="301"/>
      <c r="AI24" s="155"/>
      <c r="AJ24" s="155"/>
      <c r="AK24" s="301" t="s">
        <v>109</v>
      </c>
      <c r="AL24" s="301"/>
      <c r="AM24" s="155"/>
      <c r="AN24" s="155"/>
      <c r="AO24" s="301" t="s">
        <v>109</v>
      </c>
      <c r="AP24" s="301"/>
      <c r="AQ24" s="155"/>
      <c r="AR24" s="155"/>
      <c r="AS24" s="301" t="s">
        <v>109</v>
      </c>
      <c r="AT24" s="301"/>
      <c r="AU24" s="12"/>
      <c r="AV24" s="12"/>
      <c r="AW24" s="301" t="s">
        <v>109</v>
      </c>
      <c r="AX24" s="301"/>
      <c r="AY24" s="12"/>
      <c r="AZ24" s="12"/>
      <c r="BA24" s="301" t="s">
        <v>109</v>
      </c>
      <c r="BB24" s="301"/>
      <c r="BC24" s="12"/>
      <c r="BD24" s="12"/>
      <c r="BE24" s="301" t="s">
        <v>109</v>
      </c>
      <c r="BF24" s="301"/>
      <c r="BG24" s="12"/>
      <c r="BH24" s="12"/>
      <c r="BI24" s="301" t="s">
        <v>109</v>
      </c>
      <c r="BJ24" s="301"/>
      <c r="BK24" s="5"/>
      <c r="BL24" s="5"/>
      <c r="BP24" s="5"/>
    </row>
    <row r="25" spans="2:70" ht="11.25" customHeight="1" x14ac:dyDescent="0.15">
      <c r="B25" s="307" t="s">
        <v>292</v>
      </c>
      <c r="C25" s="307"/>
      <c r="D25" s="307"/>
      <c r="E25" s="307"/>
      <c r="F25" s="307"/>
      <c r="G25" s="307"/>
      <c r="H25" s="307"/>
      <c r="I25" s="307"/>
      <c r="J25" s="307"/>
      <c r="K25" s="307"/>
      <c r="L25" s="307"/>
      <c r="M25" s="307"/>
      <c r="N25" s="15"/>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70"/>
      <c r="AV25" s="70"/>
      <c r="AW25" s="70"/>
      <c r="AX25" s="70"/>
      <c r="AY25" s="70"/>
      <c r="AZ25" s="70"/>
      <c r="BA25" s="70"/>
      <c r="BB25" s="70"/>
      <c r="BC25" s="70"/>
      <c r="BD25" s="70"/>
      <c r="BE25" s="70"/>
      <c r="BF25" s="70"/>
      <c r="BG25" s="70"/>
      <c r="BH25" s="70"/>
      <c r="BI25" s="70"/>
      <c r="BJ25" s="70"/>
    </row>
    <row r="26" spans="2:70" ht="11.25" customHeight="1" x14ac:dyDescent="0.15">
      <c r="B26" s="149"/>
      <c r="C26" s="242" t="s">
        <v>291</v>
      </c>
      <c r="D26" s="242"/>
      <c r="E26" s="242"/>
      <c r="F26" s="242"/>
      <c r="G26" s="242"/>
      <c r="H26" s="242"/>
      <c r="I26" s="242"/>
      <c r="J26" s="242"/>
      <c r="K26" s="242"/>
      <c r="L26" s="242"/>
      <c r="M26" s="242"/>
      <c r="N26" s="15"/>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02"/>
      <c r="AV26" s="102"/>
      <c r="AW26" s="102"/>
      <c r="AX26" s="102"/>
      <c r="AY26" s="102"/>
      <c r="AZ26" s="102"/>
      <c r="BA26" s="102"/>
      <c r="BB26" s="102"/>
      <c r="BC26" s="102"/>
      <c r="BD26" s="102"/>
      <c r="BE26" s="102"/>
      <c r="BF26" s="102"/>
      <c r="BG26" s="102"/>
      <c r="BH26" s="102"/>
      <c r="BI26" s="102"/>
      <c r="BJ26" s="102"/>
    </row>
    <row r="27" spans="2:70" ht="11.25" customHeight="1" x14ac:dyDescent="0.15">
      <c r="B27" s="149"/>
      <c r="C27" s="149"/>
      <c r="D27" s="328" t="s">
        <v>598</v>
      </c>
      <c r="E27" s="242"/>
      <c r="F27" s="242"/>
      <c r="G27" s="242"/>
      <c r="H27" s="242"/>
      <c r="I27" s="242"/>
      <c r="J27" s="242"/>
      <c r="K27" s="242"/>
      <c r="L27" s="242"/>
      <c r="M27" s="242"/>
      <c r="N27" s="15"/>
      <c r="O27" s="299">
        <v>53.49</v>
      </c>
      <c r="P27" s="299"/>
      <c r="Q27" s="299"/>
      <c r="R27" s="299"/>
      <c r="S27" s="299">
        <v>0</v>
      </c>
      <c r="T27" s="299"/>
      <c r="U27" s="299"/>
      <c r="V27" s="299"/>
      <c r="W27" s="299">
        <v>0</v>
      </c>
      <c r="X27" s="299"/>
      <c r="Y27" s="299"/>
      <c r="Z27" s="299"/>
      <c r="AA27" s="299">
        <v>16.739999999999998</v>
      </c>
      <c r="AB27" s="299"/>
      <c r="AC27" s="299"/>
      <c r="AD27" s="299"/>
      <c r="AE27" s="299">
        <v>9.2100000000000009</v>
      </c>
      <c r="AF27" s="299"/>
      <c r="AG27" s="299"/>
      <c r="AH27" s="299"/>
      <c r="AI27" s="299">
        <v>0</v>
      </c>
      <c r="AJ27" s="299"/>
      <c r="AK27" s="299"/>
      <c r="AL27" s="299"/>
      <c r="AM27" s="299">
        <v>0</v>
      </c>
      <c r="AN27" s="299"/>
      <c r="AO27" s="299"/>
      <c r="AP27" s="299"/>
      <c r="AQ27" s="299">
        <v>0</v>
      </c>
      <c r="AR27" s="299"/>
      <c r="AS27" s="299"/>
      <c r="AT27" s="299"/>
      <c r="AU27" s="299">
        <v>0</v>
      </c>
      <c r="AV27" s="299"/>
      <c r="AW27" s="299"/>
      <c r="AX27" s="299"/>
      <c r="AY27" s="299">
        <v>0</v>
      </c>
      <c r="AZ27" s="299"/>
      <c r="BA27" s="299"/>
      <c r="BB27" s="299"/>
      <c r="BC27" s="299">
        <v>0</v>
      </c>
      <c r="BD27" s="299"/>
      <c r="BE27" s="299"/>
      <c r="BF27" s="299"/>
      <c r="BG27" s="299">
        <v>20.56</v>
      </c>
      <c r="BH27" s="299"/>
      <c r="BI27" s="299"/>
      <c r="BJ27" s="299"/>
      <c r="BL27" s="194"/>
      <c r="BM27" s="194"/>
      <c r="BN27" s="194"/>
      <c r="BO27" s="194"/>
    </row>
    <row r="28" spans="2:70" s="148" customFormat="1" ht="11.25" customHeight="1" x14ac:dyDescent="0.15">
      <c r="B28" s="149"/>
      <c r="C28" s="149"/>
      <c r="D28" s="242"/>
      <c r="E28" s="242"/>
      <c r="F28" s="242"/>
      <c r="G28" s="242"/>
      <c r="H28" s="242"/>
      <c r="I28" s="242"/>
      <c r="J28" s="242"/>
      <c r="K28" s="242"/>
      <c r="L28" s="242"/>
      <c r="M28" s="242"/>
      <c r="N28" s="15"/>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L28" s="194"/>
      <c r="BM28" s="194"/>
      <c r="BN28" s="194"/>
      <c r="BO28" s="194"/>
    </row>
    <row r="29" spans="2:70" ht="11.25" customHeight="1" x14ac:dyDescent="0.15">
      <c r="B29" s="149"/>
      <c r="C29" s="149"/>
      <c r="D29" s="328" t="s">
        <v>599</v>
      </c>
      <c r="E29" s="242"/>
      <c r="F29" s="242"/>
      <c r="G29" s="242"/>
      <c r="H29" s="242"/>
      <c r="I29" s="242"/>
      <c r="J29" s="242"/>
      <c r="K29" s="242"/>
      <c r="L29" s="242"/>
      <c r="M29" s="242"/>
      <c r="N29" s="15"/>
      <c r="O29" s="299">
        <v>54</v>
      </c>
      <c r="P29" s="299"/>
      <c r="Q29" s="299"/>
      <c r="R29" s="299"/>
      <c r="S29" s="299">
        <v>0</v>
      </c>
      <c r="T29" s="299"/>
      <c r="U29" s="299"/>
      <c r="V29" s="299"/>
      <c r="W29" s="299">
        <v>0</v>
      </c>
      <c r="X29" s="299"/>
      <c r="Y29" s="299"/>
      <c r="Z29" s="299"/>
      <c r="AA29" s="299">
        <v>23.78</v>
      </c>
      <c r="AB29" s="299"/>
      <c r="AC29" s="299"/>
      <c r="AD29" s="299"/>
      <c r="AE29" s="299">
        <v>10.28</v>
      </c>
      <c r="AF29" s="299"/>
      <c r="AG29" s="299"/>
      <c r="AH29" s="299"/>
      <c r="AI29" s="299">
        <v>0</v>
      </c>
      <c r="AJ29" s="299"/>
      <c r="AK29" s="299"/>
      <c r="AL29" s="299"/>
      <c r="AM29" s="299">
        <v>0</v>
      </c>
      <c r="AN29" s="299"/>
      <c r="AO29" s="299"/>
      <c r="AP29" s="299"/>
      <c r="AQ29" s="299">
        <v>0</v>
      </c>
      <c r="AR29" s="299"/>
      <c r="AS29" s="299"/>
      <c r="AT29" s="299"/>
      <c r="AU29" s="299">
        <v>0</v>
      </c>
      <c r="AV29" s="299"/>
      <c r="AW29" s="299"/>
      <c r="AX29" s="299"/>
      <c r="AY29" s="299">
        <v>0</v>
      </c>
      <c r="AZ29" s="299"/>
      <c r="BA29" s="299"/>
      <c r="BB29" s="299"/>
      <c r="BC29" s="299">
        <v>0</v>
      </c>
      <c r="BD29" s="299"/>
      <c r="BE29" s="299"/>
      <c r="BF29" s="299"/>
      <c r="BG29" s="299">
        <v>11.95</v>
      </c>
      <c r="BH29" s="299"/>
      <c r="BI29" s="299"/>
      <c r="BJ29" s="299"/>
      <c r="BL29" s="194"/>
      <c r="BM29" s="194"/>
      <c r="BN29" s="194"/>
      <c r="BO29" s="194"/>
    </row>
    <row r="30" spans="2:70" s="148" customFormat="1" ht="11.25" customHeight="1" x14ac:dyDescent="0.15">
      <c r="B30" s="149"/>
      <c r="C30" s="149"/>
      <c r="D30" s="242"/>
      <c r="E30" s="242"/>
      <c r="F30" s="242"/>
      <c r="G30" s="242"/>
      <c r="H30" s="242"/>
      <c r="I30" s="242"/>
      <c r="J30" s="242"/>
      <c r="K30" s="242"/>
      <c r="L30" s="242"/>
      <c r="M30" s="242"/>
      <c r="N30" s="15"/>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L30" s="194"/>
      <c r="BM30" s="194"/>
      <c r="BN30" s="194"/>
      <c r="BO30" s="194"/>
    </row>
    <row r="31" spans="2:70" ht="11.25" customHeight="1" x14ac:dyDescent="0.15">
      <c r="B31" s="149"/>
      <c r="C31" s="149"/>
      <c r="D31" s="242" t="s">
        <v>288</v>
      </c>
      <c r="E31" s="242"/>
      <c r="F31" s="242"/>
      <c r="G31" s="242"/>
      <c r="H31" s="242"/>
      <c r="I31" s="242"/>
      <c r="J31" s="242"/>
      <c r="K31" s="242"/>
      <c r="L31" s="242"/>
      <c r="M31" s="242"/>
      <c r="N31" s="15"/>
      <c r="O31" s="299">
        <v>24.76</v>
      </c>
      <c r="P31" s="299"/>
      <c r="Q31" s="299"/>
      <c r="R31" s="299"/>
      <c r="S31" s="299">
        <v>9.92</v>
      </c>
      <c r="T31" s="299"/>
      <c r="U31" s="299"/>
      <c r="V31" s="299"/>
      <c r="W31" s="299">
        <v>0</v>
      </c>
      <c r="X31" s="299"/>
      <c r="Y31" s="299"/>
      <c r="Z31" s="299"/>
      <c r="AA31" s="299">
        <v>15.25</v>
      </c>
      <c r="AB31" s="299"/>
      <c r="AC31" s="299"/>
      <c r="AD31" s="299"/>
      <c r="AE31" s="299">
        <v>6.98</v>
      </c>
      <c r="AF31" s="299"/>
      <c r="AG31" s="299"/>
      <c r="AH31" s="299"/>
      <c r="AI31" s="299">
        <v>2.31</v>
      </c>
      <c r="AJ31" s="299"/>
      <c r="AK31" s="299"/>
      <c r="AL31" s="299"/>
      <c r="AM31" s="299">
        <v>0</v>
      </c>
      <c r="AN31" s="299"/>
      <c r="AO31" s="299"/>
      <c r="AP31" s="299"/>
      <c r="AQ31" s="299">
        <v>10.98</v>
      </c>
      <c r="AR31" s="299"/>
      <c r="AS31" s="299"/>
      <c r="AT31" s="299"/>
      <c r="AU31" s="299">
        <v>0</v>
      </c>
      <c r="AV31" s="299"/>
      <c r="AW31" s="299"/>
      <c r="AX31" s="299"/>
      <c r="AY31" s="299">
        <v>19.71</v>
      </c>
      <c r="AZ31" s="299"/>
      <c r="BA31" s="299"/>
      <c r="BB31" s="299"/>
      <c r="BC31" s="299">
        <v>0</v>
      </c>
      <c r="BD31" s="299"/>
      <c r="BE31" s="299"/>
      <c r="BF31" s="299"/>
      <c r="BG31" s="299">
        <v>10.09</v>
      </c>
      <c r="BH31" s="299"/>
      <c r="BI31" s="299"/>
      <c r="BJ31" s="299"/>
      <c r="BL31" s="194"/>
      <c r="BM31" s="194"/>
      <c r="BN31" s="194"/>
      <c r="BO31" s="194"/>
    </row>
    <row r="32" spans="2:70" ht="11.25" customHeight="1" x14ac:dyDescent="0.15">
      <c r="B32" s="149"/>
      <c r="C32" s="264" t="s">
        <v>407</v>
      </c>
      <c r="D32" s="264"/>
      <c r="E32" s="264"/>
      <c r="F32" s="264"/>
      <c r="G32" s="264"/>
      <c r="H32" s="264"/>
      <c r="I32" s="264"/>
      <c r="J32" s="264"/>
      <c r="K32" s="264"/>
      <c r="L32" s="264"/>
      <c r="M32" s="264"/>
      <c r="N32" s="15"/>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03"/>
      <c r="AV32" s="103"/>
      <c r="AW32" s="103"/>
      <c r="AX32" s="103"/>
      <c r="AY32" s="103"/>
      <c r="AZ32" s="103"/>
      <c r="BA32" s="103"/>
      <c r="BB32" s="103"/>
      <c r="BC32" s="103"/>
      <c r="BD32" s="103"/>
      <c r="BE32" s="103"/>
      <c r="BF32" s="103"/>
      <c r="BG32" s="103"/>
      <c r="BH32" s="103"/>
      <c r="BI32" s="103"/>
      <c r="BJ32" s="103"/>
      <c r="BL32" s="194"/>
      <c r="BM32" s="197"/>
      <c r="BN32" s="197"/>
      <c r="BO32" s="197"/>
    </row>
    <row r="33" spans="2:68" ht="11.25" customHeight="1" x14ac:dyDescent="0.15">
      <c r="B33" s="149"/>
      <c r="C33" s="150"/>
      <c r="D33" s="319" t="s">
        <v>598</v>
      </c>
      <c r="E33" s="264"/>
      <c r="F33" s="264"/>
      <c r="G33" s="264"/>
      <c r="H33" s="264"/>
      <c r="I33" s="264"/>
      <c r="J33" s="264"/>
      <c r="K33" s="264"/>
      <c r="L33" s="264"/>
      <c r="M33" s="264"/>
      <c r="N33" s="15"/>
      <c r="O33" s="306">
        <v>51.4</v>
      </c>
      <c r="P33" s="306"/>
      <c r="Q33" s="306"/>
      <c r="R33" s="306"/>
      <c r="S33" s="306">
        <v>0</v>
      </c>
      <c r="T33" s="306"/>
      <c r="U33" s="306"/>
      <c r="V33" s="306"/>
      <c r="W33" s="306">
        <v>0</v>
      </c>
      <c r="X33" s="306"/>
      <c r="Y33" s="306"/>
      <c r="Z33" s="306"/>
      <c r="AA33" s="306">
        <v>0</v>
      </c>
      <c r="AB33" s="306"/>
      <c r="AC33" s="306"/>
      <c r="AD33" s="306"/>
      <c r="AE33" s="306">
        <v>21.19</v>
      </c>
      <c r="AF33" s="306"/>
      <c r="AG33" s="306"/>
      <c r="AH33" s="306"/>
      <c r="AI33" s="306">
        <v>0</v>
      </c>
      <c r="AJ33" s="306"/>
      <c r="AK33" s="306"/>
      <c r="AL33" s="306"/>
      <c r="AM33" s="306">
        <v>0</v>
      </c>
      <c r="AN33" s="306"/>
      <c r="AO33" s="306"/>
      <c r="AP33" s="306"/>
      <c r="AQ33" s="306">
        <v>0</v>
      </c>
      <c r="AR33" s="306"/>
      <c r="AS33" s="306"/>
      <c r="AT33" s="306"/>
      <c r="AU33" s="306">
        <v>0</v>
      </c>
      <c r="AV33" s="306"/>
      <c r="AW33" s="306"/>
      <c r="AX33" s="306"/>
      <c r="AY33" s="306">
        <v>27.42</v>
      </c>
      <c r="AZ33" s="306"/>
      <c r="BA33" s="306"/>
      <c r="BB33" s="306"/>
      <c r="BC33" s="306">
        <v>0</v>
      </c>
      <c r="BD33" s="306"/>
      <c r="BE33" s="306"/>
      <c r="BF33" s="306"/>
      <c r="BG33" s="306">
        <v>0</v>
      </c>
      <c r="BH33" s="306"/>
      <c r="BI33" s="306"/>
      <c r="BJ33" s="306"/>
      <c r="BL33" s="194"/>
      <c r="BM33" s="195"/>
      <c r="BN33" s="195"/>
      <c r="BO33" s="195"/>
    </row>
    <row r="34" spans="2:68" s="148" customFormat="1" ht="11.25" customHeight="1" x14ac:dyDescent="0.15">
      <c r="B34" s="149"/>
      <c r="C34" s="150"/>
      <c r="D34" s="264"/>
      <c r="E34" s="264"/>
      <c r="F34" s="264"/>
      <c r="G34" s="264"/>
      <c r="H34" s="264"/>
      <c r="I34" s="264"/>
      <c r="J34" s="264"/>
      <c r="K34" s="264"/>
      <c r="L34" s="264"/>
      <c r="M34" s="264"/>
      <c r="N34" s="15"/>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L34" s="194"/>
      <c r="BM34" s="195"/>
      <c r="BN34" s="195"/>
      <c r="BO34" s="195"/>
    </row>
    <row r="35" spans="2:68" ht="11.25" customHeight="1" x14ac:dyDescent="0.15">
      <c r="B35" s="149"/>
      <c r="C35" s="150"/>
      <c r="D35" s="331" t="s">
        <v>599</v>
      </c>
      <c r="E35" s="332"/>
      <c r="F35" s="332"/>
      <c r="G35" s="332"/>
      <c r="H35" s="332"/>
      <c r="I35" s="332"/>
      <c r="J35" s="332"/>
      <c r="K35" s="332"/>
      <c r="L35" s="332"/>
      <c r="M35" s="332"/>
      <c r="N35" s="15"/>
      <c r="O35" s="306">
        <v>51.73</v>
      </c>
      <c r="P35" s="306"/>
      <c r="Q35" s="306"/>
      <c r="R35" s="306"/>
      <c r="S35" s="306">
        <v>0</v>
      </c>
      <c r="T35" s="306"/>
      <c r="U35" s="306"/>
      <c r="V35" s="306"/>
      <c r="W35" s="306">
        <v>0</v>
      </c>
      <c r="X35" s="306"/>
      <c r="Y35" s="306"/>
      <c r="Z35" s="306"/>
      <c r="AA35" s="306">
        <v>24.22</v>
      </c>
      <c r="AB35" s="306"/>
      <c r="AC35" s="306"/>
      <c r="AD35" s="306"/>
      <c r="AE35" s="306">
        <v>14.8</v>
      </c>
      <c r="AF35" s="306"/>
      <c r="AG35" s="306"/>
      <c r="AH35" s="306"/>
      <c r="AI35" s="306">
        <v>0</v>
      </c>
      <c r="AJ35" s="306"/>
      <c r="AK35" s="306"/>
      <c r="AL35" s="306"/>
      <c r="AM35" s="306">
        <v>0</v>
      </c>
      <c r="AN35" s="306"/>
      <c r="AO35" s="306"/>
      <c r="AP35" s="306"/>
      <c r="AQ35" s="306">
        <v>0</v>
      </c>
      <c r="AR35" s="306"/>
      <c r="AS35" s="306"/>
      <c r="AT35" s="306"/>
      <c r="AU35" s="306">
        <v>0</v>
      </c>
      <c r="AV35" s="306"/>
      <c r="AW35" s="306"/>
      <c r="AX35" s="306"/>
      <c r="AY35" s="306">
        <v>0</v>
      </c>
      <c r="AZ35" s="306"/>
      <c r="BA35" s="306"/>
      <c r="BB35" s="306"/>
      <c r="BC35" s="306">
        <v>4.8600000000000003</v>
      </c>
      <c r="BD35" s="306"/>
      <c r="BE35" s="306"/>
      <c r="BF35" s="306"/>
      <c r="BG35" s="306">
        <v>4.4000000000000004</v>
      </c>
      <c r="BH35" s="306"/>
      <c r="BI35" s="306"/>
      <c r="BJ35" s="306"/>
      <c r="BL35" s="194"/>
      <c r="BM35" s="195"/>
      <c r="BN35" s="195"/>
      <c r="BO35" s="195"/>
    </row>
    <row r="36" spans="2:68" s="148" customFormat="1" ht="11.25" customHeight="1" x14ac:dyDescent="0.15">
      <c r="B36" s="149"/>
      <c r="C36" s="150"/>
      <c r="D36" s="332"/>
      <c r="E36" s="332"/>
      <c r="F36" s="332"/>
      <c r="G36" s="332"/>
      <c r="H36" s="332"/>
      <c r="I36" s="332"/>
      <c r="J36" s="332"/>
      <c r="K36" s="332"/>
      <c r="L36" s="332"/>
      <c r="M36" s="332"/>
      <c r="N36" s="15"/>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L36" s="194"/>
      <c r="BM36" s="195"/>
      <c r="BN36" s="195"/>
      <c r="BO36" s="195"/>
    </row>
    <row r="37" spans="2:68" ht="11.25" customHeight="1" x14ac:dyDescent="0.15">
      <c r="B37" s="149"/>
      <c r="C37" s="150"/>
      <c r="D37" s="264" t="s">
        <v>288</v>
      </c>
      <c r="E37" s="264"/>
      <c r="F37" s="264"/>
      <c r="G37" s="264"/>
      <c r="H37" s="264"/>
      <c r="I37" s="264"/>
      <c r="J37" s="264"/>
      <c r="K37" s="264"/>
      <c r="L37" s="264"/>
      <c r="M37" s="264"/>
      <c r="N37" s="15"/>
      <c r="O37" s="306">
        <v>31.87</v>
      </c>
      <c r="P37" s="306"/>
      <c r="Q37" s="306"/>
      <c r="R37" s="306"/>
      <c r="S37" s="306">
        <v>11.88</v>
      </c>
      <c r="T37" s="306"/>
      <c r="U37" s="306"/>
      <c r="V37" s="306"/>
      <c r="W37" s="306">
        <v>0</v>
      </c>
      <c r="X37" s="306"/>
      <c r="Y37" s="306"/>
      <c r="Z37" s="306"/>
      <c r="AA37" s="306">
        <v>15.22</v>
      </c>
      <c r="AB37" s="306"/>
      <c r="AC37" s="306"/>
      <c r="AD37" s="306"/>
      <c r="AE37" s="306">
        <v>15.65</v>
      </c>
      <c r="AF37" s="306"/>
      <c r="AG37" s="306"/>
      <c r="AH37" s="306"/>
      <c r="AI37" s="306">
        <v>2.52</v>
      </c>
      <c r="AJ37" s="306"/>
      <c r="AK37" s="306"/>
      <c r="AL37" s="306"/>
      <c r="AM37" s="306">
        <v>0</v>
      </c>
      <c r="AN37" s="306"/>
      <c r="AO37" s="306"/>
      <c r="AP37" s="306"/>
      <c r="AQ37" s="306">
        <v>0</v>
      </c>
      <c r="AR37" s="306"/>
      <c r="AS37" s="306"/>
      <c r="AT37" s="306"/>
      <c r="AU37" s="306">
        <v>0</v>
      </c>
      <c r="AV37" s="306"/>
      <c r="AW37" s="306"/>
      <c r="AX37" s="306"/>
      <c r="AY37" s="306">
        <v>15.1</v>
      </c>
      <c r="AZ37" s="306"/>
      <c r="BA37" s="306"/>
      <c r="BB37" s="306"/>
      <c r="BC37" s="306">
        <v>3.11</v>
      </c>
      <c r="BD37" s="306"/>
      <c r="BE37" s="306"/>
      <c r="BF37" s="306"/>
      <c r="BG37" s="306">
        <v>4.6399999999999997</v>
      </c>
      <c r="BH37" s="306"/>
      <c r="BI37" s="306"/>
      <c r="BJ37" s="306"/>
      <c r="BL37" s="194"/>
      <c r="BM37" s="195"/>
      <c r="BN37" s="195"/>
      <c r="BO37" s="195"/>
    </row>
    <row r="38" spans="2:68" s="148" customFormat="1" ht="11.25" customHeight="1" x14ac:dyDescent="0.15">
      <c r="B38" s="149"/>
      <c r="C38" s="150"/>
      <c r="D38" s="150"/>
      <c r="E38" s="150"/>
      <c r="F38" s="150"/>
      <c r="G38" s="150"/>
      <c r="H38" s="150"/>
      <c r="I38" s="150"/>
      <c r="J38" s="150"/>
      <c r="K38" s="150"/>
      <c r="L38" s="150"/>
      <c r="M38" s="150"/>
      <c r="N38" s="15"/>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L38" s="194"/>
      <c r="BM38" s="195"/>
      <c r="BN38" s="195"/>
      <c r="BO38" s="195"/>
    </row>
    <row r="39" spans="2:68" s="148" customFormat="1" ht="11.25" customHeight="1" x14ac:dyDescent="0.15">
      <c r="B39" s="307" t="s">
        <v>597</v>
      </c>
      <c r="C39" s="307"/>
      <c r="D39" s="307"/>
      <c r="E39" s="307"/>
      <c r="F39" s="307"/>
      <c r="G39" s="307"/>
      <c r="H39" s="307"/>
      <c r="I39" s="307"/>
      <c r="J39" s="307"/>
      <c r="K39" s="307"/>
      <c r="L39" s="307"/>
      <c r="M39" s="307"/>
      <c r="N39" s="15"/>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L39" s="194"/>
      <c r="BM39" s="195"/>
      <c r="BN39" s="195"/>
      <c r="BO39" s="195"/>
    </row>
    <row r="40" spans="2:68" s="148" customFormat="1" ht="11.25" customHeight="1" x14ac:dyDescent="0.15">
      <c r="B40" s="149"/>
      <c r="C40" s="327">
        <v>42666</v>
      </c>
      <c r="D40" s="327"/>
      <c r="E40" s="327"/>
      <c r="F40" s="327"/>
      <c r="G40" s="327"/>
      <c r="H40" s="327"/>
      <c r="I40" s="327"/>
      <c r="J40" s="327"/>
      <c r="K40" s="327"/>
      <c r="L40" s="327"/>
      <c r="M40" s="327"/>
      <c r="N40" s="15"/>
      <c r="O40" s="299">
        <v>60.54</v>
      </c>
      <c r="P40" s="299"/>
      <c r="Q40" s="299"/>
      <c r="R40" s="299"/>
      <c r="S40" s="299">
        <v>0</v>
      </c>
      <c r="T40" s="299"/>
      <c r="U40" s="299"/>
      <c r="V40" s="299"/>
      <c r="W40" s="299">
        <v>36.83</v>
      </c>
      <c r="X40" s="299"/>
      <c r="Y40" s="299"/>
      <c r="Z40" s="299"/>
      <c r="AA40" s="299">
        <v>0</v>
      </c>
      <c r="AB40" s="299"/>
      <c r="AC40" s="299"/>
      <c r="AD40" s="299"/>
      <c r="AE40" s="299">
        <v>0</v>
      </c>
      <c r="AF40" s="299"/>
      <c r="AG40" s="299"/>
      <c r="AH40" s="299"/>
      <c r="AI40" s="299">
        <v>0</v>
      </c>
      <c r="AJ40" s="299"/>
      <c r="AK40" s="299"/>
      <c r="AL40" s="299"/>
      <c r="AM40" s="299">
        <v>0</v>
      </c>
      <c r="AN40" s="299"/>
      <c r="AO40" s="299"/>
      <c r="AP40" s="299"/>
      <c r="AQ40" s="299">
        <v>0</v>
      </c>
      <c r="AR40" s="299"/>
      <c r="AS40" s="299"/>
      <c r="AT40" s="299"/>
      <c r="AU40" s="299">
        <v>0</v>
      </c>
      <c r="AV40" s="299"/>
      <c r="AW40" s="299"/>
      <c r="AX40" s="299"/>
      <c r="AY40" s="299">
        <v>0</v>
      </c>
      <c r="AZ40" s="299"/>
      <c r="BA40" s="299"/>
      <c r="BB40" s="299"/>
      <c r="BC40" s="299">
        <v>0</v>
      </c>
      <c r="BD40" s="299"/>
      <c r="BE40" s="299"/>
      <c r="BF40" s="299"/>
      <c r="BG40" s="299">
        <v>2.63</v>
      </c>
      <c r="BH40" s="299"/>
      <c r="BI40" s="299"/>
      <c r="BJ40" s="299"/>
      <c r="BL40" s="194"/>
      <c r="BM40" s="194"/>
      <c r="BN40" s="194"/>
      <c r="BO40" s="194"/>
    </row>
    <row r="41" spans="2:68" ht="11.25" customHeight="1" x14ac:dyDescent="0.15">
      <c r="B41" s="149"/>
      <c r="C41" s="149"/>
      <c r="D41" s="149"/>
      <c r="E41" s="149"/>
      <c r="F41" s="149"/>
      <c r="G41" s="149"/>
      <c r="H41" s="149"/>
      <c r="I41" s="149"/>
      <c r="J41" s="149"/>
      <c r="K41" s="149"/>
      <c r="L41" s="149"/>
      <c r="M41" s="149"/>
      <c r="N41" s="15"/>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02"/>
      <c r="AV41" s="102"/>
      <c r="AW41" s="102"/>
      <c r="AX41" s="102"/>
      <c r="AY41" s="102"/>
      <c r="AZ41" s="102"/>
      <c r="BA41" s="102"/>
      <c r="BB41" s="102"/>
      <c r="BC41" s="102"/>
      <c r="BD41" s="102"/>
      <c r="BE41" s="102"/>
      <c r="BF41" s="102"/>
      <c r="BG41" s="102"/>
      <c r="BH41" s="102"/>
      <c r="BI41" s="102"/>
      <c r="BJ41" s="102"/>
      <c r="BL41" s="194"/>
      <c r="BM41" s="194"/>
      <c r="BN41" s="194"/>
      <c r="BO41" s="194"/>
    </row>
    <row r="42" spans="2:68" ht="11.25" customHeight="1" x14ac:dyDescent="0.15">
      <c r="B42" s="307" t="s">
        <v>290</v>
      </c>
      <c r="C42" s="307"/>
      <c r="D42" s="307"/>
      <c r="E42" s="307"/>
      <c r="F42" s="307"/>
      <c r="G42" s="307"/>
      <c r="H42" s="307"/>
      <c r="I42" s="307"/>
      <c r="J42" s="307"/>
      <c r="K42" s="307"/>
      <c r="L42" s="307"/>
      <c r="M42" s="307"/>
      <c r="N42" s="15"/>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02"/>
      <c r="AV42" s="102"/>
      <c r="AW42" s="102"/>
      <c r="AX42" s="102"/>
      <c r="AY42" s="102"/>
      <c r="AZ42" s="102"/>
      <c r="BA42" s="102"/>
      <c r="BB42" s="102"/>
      <c r="BC42" s="102"/>
      <c r="BD42" s="102"/>
      <c r="BE42" s="102"/>
      <c r="BF42" s="102"/>
      <c r="BG42" s="102"/>
      <c r="BH42" s="102"/>
      <c r="BI42" s="102"/>
      <c r="BJ42" s="102"/>
      <c r="BL42" s="194"/>
      <c r="BM42" s="194"/>
      <c r="BN42" s="194"/>
      <c r="BO42" s="194"/>
    </row>
    <row r="43" spans="2:68" ht="11.25" customHeight="1" x14ac:dyDescent="0.15">
      <c r="B43" s="149"/>
      <c r="C43" s="327">
        <v>41476</v>
      </c>
      <c r="D43" s="242"/>
      <c r="E43" s="242"/>
      <c r="F43" s="242"/>
      <c r="G43" s="242"/>
      <c r="H43" s="242"/>
      <c r="I43" s="242"/>
      <c r="J43" s="242"/>
      <c r="K43" s="242"/>
      <c r="L43" s="242"/>
      <c r="M43" s="242"/>
      <c r="N43" s="15"/>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02"/>
      <c r="AV43" s="102"/>
      <c r="AW43" s="102"/>
      <c r="AX43" s="102"/>
      <c r="AY43" s="102"/>
      <c r="AZ43" s="102"/>
      <c r="BA43" s="102"/>
      <c r="BB43" s="102"/>
      <c r="BC43" s="102"/>
      <c r="BD43" s="102"/>
      <c r="BE43" s="102"/>
      <c r="BF43" s="102"/>
      <c r="BG43" s="102"/>
      <c r="BH43" s="102"/>
      <c r="BI43" s="102"/>
      <c r="BJ43" s="102"/>
      <c r="BL43" s="194"/>
      <c r="BM43" s="194"/>
      <c r="BN43" s="194"/>
      <c r="BO43" s="194"/>
    </row>
    <row r="44" spans="2:68" ht="11.25" customHeight="1" x14ac:dyDescent="0.15">
      <c r="B44" s="149"/>
      <c r="C44" s="149"/>
      <c r="D44" s="242" t="s">
        <v>289</v>
      </c>
      <c r="E44" s="242"/>
      <c r="F44" s="242"/>
      <c r="G44" s="242"/>
      <c r="H44" s="242"/>
      <c r="I44" s="242"/>
      <c r="J44" s="242"/>
      <c r="K44" s="242"/>
      <c r="L44" s="242"/>
      <c r="M44" s="242"/>
      <c r="N44" s="15"/>
      <c r="O44" s="299">
        <v>29.78</v>
      </c>
      <c r="P44" s="299"/>
      <c r="Q44" s="299"/>
      <c r="R44" s="299"/>
      <c r="S44" s="299">
        <v>13.61</v>
      </c>
      <c r="T44" s="299"/>
      <c r="U44" s="299"/>
      <c r="V44" s="299"/>
      <c r="W44" s="299">
        <v>0</v>
      </c>
      <c r="X44" s="299"/>
      <c r="Y44" s="299"/>
      <c r="Z44" s="299"/>
      <c r="AA44" s="299">
        <v>9.5500000000000007</v>
      </c>
      <c r="AB44" s="299"/>
      <c r="AC44" s="299"/>
      <c r="AD44" s="299"/>
      <c r="AE44" s="299">
        <v>12.46</v>
      </c>
      <c r="AF44" s="299"/>
      <c r="AG44" s="299"/>
      <c r="AH44" s="299"/>
      <c r="AI44" s="299">
        <v>0</v>
      </c>
      <c r="AJ44" s="299"/>
      <c r="AK44" s="299"/>
      <c r="AL44" s="299"/>
      <c r="AM44" s="299">
        <v>0</v>
      </c>
      <c r="AN44" s="299"/>
      <c r="AO44" s="299"/>
      <c r="AP44" s="299"/>
      <c r="AQ44" s="299">
        <v>5.58</v>
      </c>
      <c r="AR44" s="299"/>
      <c r="AS44" s="299"/>
      <c r="AT44" s="299"/>
      <c r="AU44" s="299">
        <v>0</v>
      </c>
      <c r="AV44" s="299"/>
      <c r="AW44" s="299"/>
      <c r="AX44" s="299"/>
      <c r="AY44" s="299">
        <v>7.26</v>
      </c>
      <c r="AZ44" s="299"/>
      <c r="BA44" s="299"/>
      <c r="BB44" s="299"/>
      <c r="BC44" s="299">
        <v>0</v>
      </c>
      <c r="BD44" s="299"/>
      <c r="BE44" s="299"/>
      <c r="BF44" s="299"/>
      <c r="BG44" s="299">
        <v>21.76</v>
      </c>
      <c r="BH44" s="299"/>
      <c r="BI44" s="299"/>
      <c r="BJ44" s="299"/>
      <c r="BL44" s="194"/>
      <c r="BM44" s="194"/>
      <c r="BN44" s="194"/>
      <c r="BO44" s="194"/>
      <c r="BP44" s="5"/>
    </row>
    <row r="45" spans="2:68" ht="11.25" customHeight="1" x14ac:dyDescent="0.15">
      <c r="B45" s="149"/>
      <c r="C45" s="149"/>
      <c r="D45" s="242" t="s">
        <v>288</v>
      </c>
      <c r="E45" s="242"/>
      <c r="F45" s="242"/>
      <c r="G45" s="242"/>
      <c r="H45" s="242"/>
      <c r="I45" s="242"/>
      <c r="J45" s="242"/>
      <c r="K45" s="242"/>
      <c r="L45" s="242"/>
      <c r="M45" s="242"/>
      <c r="N45" s="15"/>
      <c r="O45" s="299">
        <v>31.72</v>
      </c>
      <c r="P45" s="299"/>
      <c r="Q45" s="299"/>
      <c r="R45" s="299"/>
      <c r="S45" s="299">
        <v>11.55</v>
      </c>
      <c r="T45" s="299"/>
      <c r="U45" s="299"/>
      <c r="V45" s="299"/>
      <c r="W45" s="299">
        <v>0</v>
      </c>
      <c r="X45" s="299"/>
      <c r="Y45" s="299"/>
      <c r="Z45" s="299"/>
      <c r="AA45" s="299">
        <v>10.92</v>
      </c>
      <c r="AB45" s="299"/>
      <c r="AC45" s="299"/>
      <c r="AD45" s="299"/>
      <c r="AE45" s="299">
        <v>13.68</v>
      </c>
      <c r="AF45" s="299"/>
      <c r="AG45" s="299"/>
      <c r="AH45" s="299"/>
      <c r="AI45" s="299">
        <v>2.2599999999999998</v>
      </c>
      <c r="AJ45" s="299"/>
      <c r="AK45" s="299"/>
      <c r="AL45" s="299"/>
      <c r="AM45" s="299">
        <v>0</v>
      </c>
      <c r="AN45" s="299"/>
      <c r="AO45" s="299"/>
      <c r="AP45" s="299"/>
      <c r="AQ45" s="299">
        <v>12.66</v>
      </c>
      <c r="AR45" s="299"/>
      <c r="AS45" s="299"/>
      <c r="AT45" s="299"/>
      <c r="AU45" s="299">
        <v>0</v>
      </c>
      <c r="AV45" s="299"/>
      <c r="AW45" s="299"/>
      <c r="AX45" s="299"/>
      <c r="AY45" s="299">
        <v>11.24</v>
      </c>
      <c r="AZ45" s="299"/>
      <c r="BA45" s="299"/>
      <c r="BB45" s="299"/>
      <c r="BC45" s="299">
        <v>2.21</v>
      </c>
      <c r="BD45" s="299"/>
      <c r="BE45" s="299"/>
      <c r="BF45" s="299"/>
      <c r="BG45" s="299">
        <v>3.76</v>
      </c>
      <c r="BH45" s="299"/>
      <c r="BI45" s="299"/>
      <c r="BJ45" s="299"/>
      <c r="BL45" s="194"/>
      <c r="BM45" s="194"/>
      <c r="BN45" s="194"/>
      <c r="BO45" s="194"/>
    </row>
    <row r="46" spans="2:68" ht="11.25" customHeight="1" x14ac:dyDescent="0.15">
      <c r="B46" s="149"/>
      <c r="C46" s="329">
        <v>42561</v>
      </c>
      <c r="D46" s="330"/>
      <c r="E46" s="330"/>
      <c r="F46" s="330"/>
      <c r="G46" s="330"/>
      <c r="H46" s="330"/>
      <c r="I46" s="330"/>
      <c r="J46" s="330"/>
      <c r="K46" s="330"/>
      <c r="L46" s="330"/>
      <c r="M46" s="330"/>
      <c r="N46" s="15"/>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02"/>
      <c r="AV46" s="102"/>
      <c r="AW46" s="102"/>
      <c r="AX46" s="102"/>
      <c r="AY46" s="102"/>
      <c r="AZ46" s="102"/>
      <c r="BA46" s="102"/>
      <c r="BB46" s="102"/>
      <c r="BC46" s="102"/>
      <c r="BD46" s="102"/>
      <c r="BE46" s="102"/>
      <c r="BF46" s="102"/>
      <c r="BG46" s="102"/>
      <c r="BH46" s="102"/>
      <c r="BI46" s="102"/>
      <c r="BJ46" s="102"/>
      <c r="BL46" s="194"/>
      <c r="BM46" s="194"/>
      <c r="BN46" s="194"/>
      <c r="BO46" s="194"/>
    </row>
    <row r="47" spans="2:68" ht="11.25" customHeight="1" x14ac:dyDescent="0.15">
      <c r="B47" s="149"/>
      <c r="C47" s="150"/>
      <c r="D47" s="264" t="s">
        <v>289</v>
      </c>
      <c r="E47" s="264"/>
      <c r="F47" s="264"/>
      <c r="G47" s="264"/>
      <c r="H47" s="264"/>
      <c r="I47" s="264"/>
      <c r="J47" s="264"/>
      <c r="K47" s="264"/>
      <c r="L47" s="264"/>
      <c r="M47" s="264"/>
      <c r="N47" s="15"/>
      <c r="O47" s="306">
        <v>23.61</v>
      </c>
      <c r="P47" s="306"/>
      <c r="Q47" s="306"/>
      <c r="R47" s="306"/>
      <c r="S47" s="306">
        <v>11.8</v>
      </c>
      <c r="T47" s="306"/>
      <c r="U47" s="306"/>
      <c r="V47" s="306"/>
      <c r="W47" s="306">
        <v>27.33</v>
      </c>
      <c r="X47" s="306"/>
      <c r="Y47" s="306"/>
      <c r="Z47" s="306"/>
      <c r="AA47" s="306">
        <v>0</v>
      </c>
      <c r="AB47" s="306"/>
      <c r="AC47" s="306"/>
      <c r="AD47" s="306"/>
      <c r="AE47" s="306">
        <v>10.37</v>
      </c>
      <c r="AF47" s="306"/>
      <c r="AG47" s="306"/>
      <c r="AH47" s="306"/>
      <c r="AI47" s="306">
        <v>1.63</v>
      </c>
      <c r="AJ47" s="306"/>
      <c r="AK47" s="306"/>
      <c r="AL47" s="306"/>
      <c r="AM47" s="306">
        <v>0</v>
      </c>
      <c r="AN47" s="306"/>
      <c r="AO47" s="306"/>
      <c r="AP47" s="306"/>
      <c r="AQ47" s="306">
        <v>0</v>
      </c>
      <c r="AR47" s="306"/>
      <c r="AS47" s="306"/>
      <c r="AT47" s="306"/>
      <c r="AU47" s="306">
        <v>7.27</v>
      </c>
      <c r="AV47" s="306"/>
      <c r="AW47" s="306"/>
      <c r="AX47" s="306"/>
      <c r="AY47" s="306">
        <v>0</v>
      </c>
      <c r="AZ47" s="306"/>
      <c r="BA47" s="306"/>
      <c r="BB47" s="306"/>
      <c r="BC47" s="306">
        <v>0</v>
      </c>
      <c r="BD47" s="306"/>
      <c r="BE47" s="306"/>
      <c r="BF47" s="306"/>
      <c r="BG47" s="306">
        <v>17.989999999999998</v>
      </c>
      <c r="BH47" s="306"/>
      <c r="BI47" s="306"/>
      <c r="BJ47" s="306"/>
      <c r="BL47" s="194"/>
      <c r="BM47" s="195"/>
      <c r="BN47" s="195"/>
      <c r="BO47" s="195"/>
    </row>
    <row r="48" spans="2:68" ht="11.25" customHeight="1" x14ac:dyDescent="0.15">
      <c r="B48" s="149"/>
      <c r="C48" s="150"/>
      <c r="D48" s="264" t="s">
        <v>288</v>
      </c>
      <c r="E48" s="264"/>
      <c r="F48" s="264"/>
      <c r="G48" s="264"/>
      <c r="H48" s="264"/>
      <c r="I48" s="264"/>
      <c r="J48" s="264"/>
      <c r="K48" s="264"/>
      <c r="L48" s="264"/>
      <c r="M48" s="264"/>
      <c r="N48" s="15"/>
      <c r="O48" s="306">
        <v>33.93</v>
      </c>
      <c r="P48" s="306"/>
      <c r="Q48" s="306"/>
      <c r="R48" s="306"/>
      <c r="S48" s="306">
        <v>11.06</v>
      </c>
      <c r="T48" s="306"/>
      <c r="U48" s="306"/>
      <c r="V48" s="306"/>
      <c r="W48" s="306">
        <v>20.13</v>
      </c>
      <c r="X48" s="306"/>
      <c r="Y48" s="306"/>
      <c r="Z48" s="306"/>
      <c r="AA48" s="306">
        <v>0</v>
      </c>
      <c r="AB48" s="306"/>
      <c r="AC48" s="306"/>
      <c r="AD48" s="306"/>
      <c r="AE48" s="306">
        <v>14.17</v>
      </c>
      <c r="AF48" s="306"/>
      <c r="AG48" s="306"/>
      <c r="AH48" s="306"/>
      <c r="AI48" s="306">
        <v>3.06</v>
      </c>
      <c r="AJ48" s="306"/>
      <c r="AK48" s="306"/>
      <c r="AL48" s="306"/>
      <c r="AM48" s="306">
        <v>0</v>
      </c>
      <c r="AN48" s="306"/>
      <c r="AO48" s="306"/>
      <c r="AP48" s="306"/>
      <c r="AQ48" s="306">
        <v>0</v>
      </c>
      <c r="AR48" s="306"/>
      <c r="AS48" s="306"/>
      <c r="AT48" s="306"/>
      <c r="AU48" s="306">
        <v>7.18</v>
      </c>
      <c r="AV48" s="306"/>
      <c r="AW48" s="306"/>
      <c r="AX48" s="306"/>
      <c r="AY48" s="306">
        <v>0</v>
      </c>
      <c r="AZ48" s="306"/>
      <c r="BA48" s="306"/>
      <c r="BB48" s="306"/>
      <c r="BC48" s="306">
        <v>3.07</v>
      </c>
      <c r="BD48" s="306"/>
      <c r="BE48" s="306"/>
      <c r="BF48" s="306"/>
      <c r="BG48" s="306">
        <v>7.4</v>
      </c>
      <c r="BH48" s="306"/>
      <c r="BI48" s="306"/>
      <c r="BJ48" s="306"/>
      <c r="BL48" s="194"/>
      <c r="BM48" s="195"/>
      <c r="BN48" s="195"/>
      <c r="BO48" s="195"/>
    </row>
    <row r="49" spans="1:67" ht="11.25" customHeight="1" x14ac:dyDescent="0.15">
      <c r="B49" s="149"/>
      <c r="C49" s="149"/>
      <c r="D49" s="149"/>
      <c r="E49" s="149"/>
      <c r="F49" s="149"/>
      <c r="G49" s="149"/>
      <c r="H49" s="149"/>
      <c r="I49" s="149"/>
      <c r="J49" s="149"/>
      <c r="K49" s="149"/>
      <c r="L49" s="149"/>
      <c r="M49" s="149"/>
      <c r="N49" s="15"/>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02"/>
      <c r="AV49" s="102"/>
      <c r="AW49" s="102"/>
      <c r="AX49" s="102"/>
      <c r="AY49" s="102"/>
      <c r="AZ49" s="102"/>
      <c r="BA49" s="102"/>
      <c r="BB49" s="102"/>
      <c r="BC49" s="102"/>
      <c r="BD49" s="102"/>
      <c r="BE49" s="102"/>
      <c r="BF49" s="102"/>
      <c r="BG49" s="102"/>
      <c r="BH49" s="102"/>
      <c r="BI49" s="102"/>
      <c r="BJ49" s="102"/>
      <c r="BL49" s="194"/>
      <c r="BM49" s="194"/>
      <c r="BN49" s="194"/>
      <c r="BO49" s="194"/>
    </row>
    <row r="50" spans="1:67" ht="11.25" customHeight="1" x14ac:dyDescent="0.15">
      <c r="B50" s="307" t="s">
        <v>287</v>
      </c>
      <c r="C50" s="307"/>
      <c r="D50" s="307"/>
      <c r="E50" s="307"/>
      <c r="F50" s="307"/>
      <c r="G50" s="307"/>
      <c r="H50" s="307"/>
      <c r="I50" s="307"/>
      <c r="J50" s="307"/>
      <c r="K50" s="307"/>
      <c r="L50" s="307"/>
      <c r="M50" s="307"/>
      <c r="N50" s="15"/>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02"/>
      <c r="AV50" s="102"/>
      <c r="AW50" s="102"/>
      <c r="AX50" s="102"/>
      <c r="AY50" s="102"/>
      <c r="AZ50" s="102"/>
      <c r="BA50" s="102"/>
      <c r="BB50" s="102"/>
      <c r="BC50" s="102"/>
      <c r="BD50" s="102"/>
      <c r="BE50" s="102"/>
      <c r="BF50" s="102"/>
      <c r="BG50" s="102"/>
      <c r="BH50" s="102"/>
      <c r="BI50" s="102"/>
      <c r="BJ50" s="102"/>
      <c r="BL50" s="194"/>
      <c r="BM50" s="194"/>
      <c r="BN50" s="194"/>
      <c r="BO50" s="194"/>
    </row>
    <row r="51" spans="1:67" ht="11.25" customHeight="1" x14ac:dyDescent="0.15">
      <c r="B51" s="149"/>
      <c r="C51" s="242" t="s">
        <v>286</v>
      </c>
      <c r="D51" s="242"/>
      <c r="E51" s="242"/>
      <c r="F51" s="242"/>
      <c r="G51" s="242"/>
      <c r="H51" s="242"/>
      <c r="I51" s="242"/>
      <c r="J51" s="242"/>
      <c r="K51" s="242"/>
      <c r="L51" s="242"/>
      <c r="M51" s="242"/>
      <c r="N51" s="15"/>
      <c r="O51" s="299">
        <v>22.02</v>
      </c>
      <c r="P51" s="299"/>
      <c r="Q51" s="299"/>
      <c r="R51" s="299"/>
      <c r="S51" s="299">
        <v>15.75</v>
      </c>
      <c r="T51" s="299"/>
      <c r="U51" s="299"/>
      <c r="V51" s="299"/>
      <c r="W51" s="299">
        <v>0</v>
      </c>
      <c r="X51" s="299"/>
      <c r="Y51" s="299"/>
      <c r="Z51" s="299"/>
      <c r="AA51" s="299">
        <v>39.85</v>
      </c>
      <c r="AB51" s="299"/>
      <c r="AC51" s="299"/>
      <c r="AD51" s="299"/>
      <c r="AE51" s="299">
        <v>9.32</v>
      </c>
      <c r="AF51" s="299"/>
      <c r="AG51" s="299"/>
      <c r="AH51" s="299"/>
      <c r="AI51" s="299">
        <v>3.22</v>
      </c>
      <c r="AJ51" s="299"/>
      <c r="AK51" s="299"/>
      <c r="AL51" s="299"/>
      <c r="AM51" s="299">
        <v>7.11</v>
      </c>
      <c r="AN51" s="299"/>
      <c r="AO51" s="299"/>
      <c r="AP51" s="299"/>
      <c r="AQ51" s="299">
        <v>0</v>
      </c>
      <c r="AR51" s="299"/>
      <c r="AS51" s="299"/>
      <c r="AT51" s="299"/>
      <c r="AU51" s="299">
        <v>0</v>
      </c>
      <c r="AV51" s="299"/>
      <c r="AW51" s="299"/>
      <c r="AX51" s="299"/>
      <c r="AY51" s="299">
        <v>0</v>
      </c>
      <c r="AZ51" s="299"/>
      <c r="BA51" s="299"/>
      <c r="BB51" s="299"/>
      <c r="BC51" s="299">
        <v>0</v>
      </c>
      <c r="BD51" s="299"/>
      <c r="BE51" s="299"/>
      <c r="BF51" s="299"/>
      <c r="BG51" s="299">
        <v>2.73</v>
      </c>
      <c r="BH51" s="299"/>
      <c r="BI51" s="299"/>
      <c r="BJ51" s="299"/>
      <c r="BL51" s="194"/>
      <c r="BM51" s="194"/>
      <c r="BN51" s="194"/>
      <c r="BO51" s="194"/>
    </row>
    <row r="52" spans="1:67" ht="11.25" customHeight="1" x14ac:dyDescent="0.15">
      <c r="B52" s="149"/>
      <c r="C52" s="264" t="s">
        <v>285</v>
      </c>
      <c r="D52" s="264"/>
      <c r="E52" s="264"/>
      <c r="F52" s="264"/>
      <c r="G52" s="264"/>
      <c r="H52" s="264"/>
      <c r="I52" s="264"/>
      <c r="J52" s="264"/>
      <c r="K52" s="264"/>
      <c r="L52" s="264"/>
      <c r="M52" s="264"/>
      <c r="N52" s="86"/>
      <c r="O52" s="306">
        <v>37.65</v>
      </c>
      <c r="P52" s="306"/>
      <c r="Q52" s="306"/>
      <c r="R52" s="306"/>
      <c r="S52" s="306">
        <v>16.260000000000002</v>
      </c>
      <c r="T52" s="306"/>
      <c r="U52" s="306"/>
      <c r="V52" s="306"/>
      <c r="W52" s="306">
        <v>0</v>
      </c>
      <c r="X52" s="306"/>
      <c r="Y52" s="306"/>
      <c r="Z52" s="306"/>
      <c r="AA52" s="306">
        <v>9.2100000000000009</v>
      </c>
      <c r="AB52" s="306"/>
      <c r="AC52" s="306"/>
      <c r="AD52" s="306"/>
      <c r="AE52" s="306">
        <v>12.27</v>
      </c>
      <c r="AF52" s="306"/>
      <c r="AG52" s="306"/>
      <c r="AH52" s="306"/>
      <c r="AI52" s="306">
        <v>0</v>
      </c>
      <c r="AJ52" s="306"/>
      <c r="AK52" s="306"/>
      <c r="AL52" s="306"/>
      <c r="AM52" s="306">
        <v>7.98</v>
      </c>
      <c r="AN52" s="306"/>
      <c r="AO52" s="306"/>
      <c r="AP52" s="306"/>
      <c r="AQ52" s="306">
        <v>8.01</v>
      </c>
      <c r="AR52" s="306"/>
      <c r="AS52" s="306"/>
      <c r="AT52" s="306"/>
      <c r="AU52" s="306">
        <v>0</v>
      </c>
      <c r="AV52" s="306"/>
      <c r="AW52" s="306"/>
      <c r="AX52" s="306"/>
      <c r="AY52" s="306">
        <v>8.6199999999999992</v>
      </c>
      <c r="AZ52" s="306"/>
      <c r="BA52" s="306"/>
      <c r="BB52" s="306"/>
      <c r="BC52" s="306">
        <v>0</v>
      </c>
      <c r="BD52" s="306"/>
      <c r="BE52" s="306"/>
      <c r="BF52" s="306"/>
      <c r="BG52" s="306">
        <v>0</v>
      </c>
      <c r="BH52" s="306"/>
      <c r="BI52" s="306"/>
      <c r="BJ52" s="306"/>
      <c r="BL52" s="194"/>
      <c r="BM52" s="195"/>
      <c r="BN52" s="195"/>
      <c r="BO52" s="195"/>
    </row>
    <row r="53" spans="1:67" ht="11.25" customHeight="1" x14ac:dyDescent="0.15">
      <c r="B53" s="149"/>
      <c r="C53" s="149"/>
      <c r="D53" s="149"/>
      <c r="E53" s="149"/>
      <c r="F53" s="149"/>
      <c r="G53" s="149"/>
      <c r="H53" s="149"/>
      <c r="I53" s="149"/>
      <c r="J53" s="149"/>
      <c r="K53" s="149"/>
      <c r="L53" s="149"/>
      <c r="M53" s="149"/>
      <c r="N53" s="15"/>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02"/>
      <c r="AV53" s="102"/>
      <c r="AW53" s="102"/>
      <c r="AX53" s="102"/>
      <c r="AY53" s="102"/>
      <c r="AZ53" s="102"/>
      <c r="BA53" s="102"/>
      <c r="BB53" s="102"/>
      <c r="BC53" s="102"/>
      <c r="BD53" s="102"/>
      <c r="BE53" s="102"/>
      <c r="BF53" s="102"/>
      <c r="BG53" s="102"/>
      <c r="BH53" s="102"/>
      <c r="BI53" s="102"/>
      <c r="BJ53" s="102"/>
      <c r="BL53" s="194"/>
      <c r="BM53" s="194"/>
      <c r="BN53" s="194"/>
      <c r="BO53" s="194"/>
    </row>
    <row r="54" spans="1:67" ht="11.25" customHeight="1" x14ac:dyDescent="0.15">
      <c r="B54" s="307" t="s">
        <v>284</v>
      </c>
      <c r="C54" s="307"/>
      <c r="D54" s="307"/>
      <c r="E54" s="307"/>
      <c r="F54" s="307"/>
      <c r="G54" s="307"/>
      <c r="H54" s="307"/>
      <c r="I54" s="307"/>
      <c r="J54" s="307"/>
      <c r="K54" s="307"/>
      <c r="L54" s="307"/>
      <c r="M54" s="307"/>
      <c r="N54" s="15"/>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02"/>
      <c r="AV54" s="102"/>
      <c r="AW54" s="102"/>
      <c r="AX54" s="102"/>
      <c r="AY54" s="102"/>
      <c r="AZ54" s="102"/>
      <c r="BA54" s="102"/>
      <c r="BB54" s="102"/>
      <c r="BC54" s="102"/>
      <c r="BD54" s="102"/>
      <c r="BE54" s="102"/>
      <c r="BF54" s="102"/>
      <c r="BG54" s="102"/>
      <c r="BH54" s="102"/>
      <c r="BI54" s="102"/>
      <c r="BJ54" s="102"/>
      <c r="BL54" s="194"/>
      <c r="BM54" s="194"/>
      <c r="BN54" s="194"/>
      <c r="BO54" s="194"/>
    </row>
    <row r="55" spans="1:67" ht="11.25" customHeight="1" x14ac:dyDescent="0.15">
      <c r="B55" s="149"/>
      <c r="C55" s="242" t="s">
        <v>419</v>
      </c>
      <c r="D55" s="242"/>
      <c r="E55" s="242"/>
      <c r="F55" s="242"/>
      <c r="G55" s="242"/>
      <c r="H55" s="242"/>
      <c r="I55" s="242"/>
      <c r="J55" s="242"/>
      <c r="K55" s="242"/>
      <c r="L55" s="242"/>
      <c r="M55" s="242"/>
      <c r="N55" s="15"/>
      <c r="O55" s="299">
        <v>31.84</v>
      </c>
      <c r="P55" s="299"/>
      <c r="Q55" s="299"/>
      <c r="R55" s="299"/>
      <c r="S55" s="299">
        <v>17.66</v>
      </c>
      <c r="T55" s="299"/>
      <c r="U55" s="299"/>
      <c r="V55" s="299"/>
      <c r="W55" s="299">
        <v>0</v>
      </c>
      <c r="X55" s="299"/>
      <c r="Y55" s="299"/>
      <c r="Z55" s="299"/>
      <c r="AA55" s="299">
        <v>9.35</v>
      </c>
      <c r="AB55" s="299"/>
      <c r="AC55" s="299"/>
      <c r="AD55" s="299"/>
      <c r="AE55" s="299">
        <v>8.6999999999999993</v>
      </c>
      <c r="AF55" s="299"/>
      <c r="AG55" s="299"/>
      <c r="AH55" s="299"/>
      <c r="AI55" s="299">
        <v>1.91</v>
      </c>
      <c r="AJ55" s="299"/>
      <c r="AK55" s="299"/>
      <c r="AL55" s="299"/>
      <c r="AM55" s="299">
        <v>5.25</v>
      </c>
      <c r="AN55" s="299"/>
      <c r="AO55" s="299"/>
      <c r="AP55" s="299"/>
      <c r="AQ55" s="299">
        <v>4.67</v>
      </c>
      <c r="AR55" s="299"/>
      <c r="AS55" s="299"/>
      <c r="AT55" s="299"/>
      <c r="AU55" s="299">
        <v>0</v>
      </c>
      <c r="AV55" s="299"/>
      <c r="AW55" s="299"/>
      <c r="AX55" s="299"/>
      <c r="AY55" s="299">
        <v>0</v>
      </c>
      <c r="AZ55" s="299"/>
      <c r="BA55" s="299"/>
      <c r="BB55" s="299"/>
      <c r="BC55" s="299">
        <v>0</v>
      </c>
      <c r="BD55" s="299"/>
      <c r="BE55" s="299"/>
      <c r="BF55" s="299"/>
      <c r="BG55" s="299">
        <v>20.62</v>
      </c>
      <c r="BH55" s="299"/>
      <c r="BI55" s="299"/>
      <c r="BJ55" s="299"/>
      <c r="BL55" s="194"/>
      <c r="BM55" s="194"/>
      <c r="BN55" s="194"/>
      <c r="BO55" s="194"/>
    </row>
    <row r="56" spans="1:67" ht="11.25" customHeight="1" x14ac:dyDescent="0.15">
      <c r="B56" s="149"/>
      <c r="C56" s="264" t="s">
        <v>420</v>
      </c>
      <c r="D56" s="264"/>
      <c r="E56" s="264"/>
      <c r="F56" s="264"/>
      <c r="G56" s="264"/>
      <c r="H56" s="264"/>
      <c r="I56" s="264"/>
      <c r="J56" s="264"/>
      <c r="K56" s="264"/>
      <c r="L56" s="264"/>
      <c r="M56" s="264"/>
      <c r="N56" s="86"/>
      <c r="O56" s="306">
        <v>33.520000000000003</v>
      </c>
      <c r="P56" s="306"/>
      <c r="Q56" s="306"/>
      <c r="R56" s="306"/>
      <c r="S56" s="306">
        <v>17.309999999999999</v>
      </c>
      <c r="T56" s="306"/>
      <c r="U56" s="306"/>
      <c r="V56" s="306"/>
      <c r="W56" s="306">
        <v>0</v>
      </c>
      <c r="X56" s="306"/>
      <c r="Y56" s="306"/>
      <c r="Z56" s="306"/>
      <c r="AA56" s="306">
        <v>7.32</v>
      </c>
      <c r="AB56" s="306"/>
      <c r="AC56" s="306"/>
      <c r="AD56" s="306"/>
      <c r="AE56" s="306">
        <v>11.7</v>
      </c>
      <c r="AF56" s="306"/>
      <c r="AG56" s="306"/>
      <c r="AH56" s="306"/>
      <c r="AI56" s="306">
        <v>0.99</v>
      </c>
      <c r="AJ56" s="306"/>
      <c r="AK56" s="306"/>
      <c r="AL56" s="306"/>
      <c r="AM56" s="306">
        <v>5.64</v>
      </c>
      <c r="AN56" s="306"/>
      <c r="AO56" s="306"/>
      <c r="AP56" s="306"/>
      <c r="AQ56" s="306">
        <v>0</v>
      </c>
      <c r="AR56" s="306"/>
      <c r="AS56" s="306"/>
      <c r="AT56" s="306"/>
      <c r="AU56" s="306">
        <v>0</v>
      </c>
      <c r="AV56" s="306"/>
      <c r="AW56" s="306"/>
      <c r="AX56" s="306"/>
      <c r="AY56" s="306">
        <v>2.71</v>
      </c>
      <c r="AZ56" s="306"/>
      <c r="BA56" s="306"/>
      <c r="BB56" s="306"/>
      <c r="BC56" s="306">
        <v>0</v>
      </c>
      <c r="BD56" s="306"/>
      <c r="BE56" s="306"/>
      <c r="BF56" s="306"/>
      <c r="BG56" s="306">
        <v>20.81</v>
      </c>
      <c r="BH56" s="306"/>
      <c r="BI56" s="306"/>
      <c r="BJ56" s="306"/>
      <c r="BL56" s="194"/>
      <c r="BM56" s="195"/>
      <c r="BN56" s="195"/>
      <c r="BO56" s="195"/>
    </row>
    <row r="57" spans="1:67" ht="11.25" customHeight="1" x14ac:dyDescent="0.15">
      <c r="B57" s="9"/>
      <c r="C57" s="9"/>
      <c r="D57" s="9"/>
      <c r="E57" s="9"/>
      <c r="F57" s="9"/>
      <c r="G57" s="9"/>
      <c r="H57" s="9"/>
      <c r="I57" s="9"/>
      <c r="J57" s="9"/>
      <c r="K57" s="9"/>
      <c r="L57" s="9"/>
      <c r="M57" s="9"/>
      <c r="N57" s="20"/>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151"/>
      <c r="BL57" s="151"/>
    </row>
    <row r="58" spans="1:67" s="170" customFormat="1" ht="11.25" customHeight="1" x14ac:dyDescent="0.15">
      <c r="A58" s="166"/>
      <c r="B58" s="67"/>
      <c r="C58" s="244" t="s">
        <v>11</v>
      </c>
      <c r="D58" s="244"/>
      <c r="E58" s="67" t="s">
        <v>236</v>
      </c>
      <c r="F58" s="249" t="s">
        <v>671</v>
      </c>
      <c r="G58" s="249"/>
      <c r="H58" s="73" t="s">
        <v>674</v>
      </c>
      <c r="I58" s="73"/>
      <c r="J58" s="67"/>
      <c r="K58" s="67"/>
      <c r="L58" s="67"/>
      <c r="M58" s="67"/>
      <c r="N58" s="67"/>
      <c r="O58" s="67"/>
      <c r="P58" s="67"/>
      <c r="Q58" s="67"/>
      <c r="R58" s="67"/>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row>
    <row r="59" spans="1:67" s="193" customFormat="1" ht="11.25" customHeight="1" x14ac:dyDescent="0.15">
      <c r="A59" s="192"/>
      <c r="B59" s="67"/>
      <c r="C59" s="196"/>
      <c r="D59" s="196"/>
      <c r="E59" s="67"/>
      <c r="F59" s="284" t="s">
        <v>672</v>
      </c>
      <c r="G59" s="284"/>
      <c r="H59" s="196" t="s">
        <v>667</v>
      </c>
      <c r="I59" s="196"/>
      <c r="J59" s="67"/>
      <c r="K59" s="67"/>
      <c r="L59" s="67"/>
      <c r="M59" s="67"/>
      <c r="N59" s="67"/>
      <c r="O59" s="67"/>
      <c r="P59" s="67"/>
      <c r="Q59" s="67"/>
      <c r="R59" s="67"/>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row>
    <row r="60" spans="1:67" s="193" customFormat="1" ht="11.25" customHeight="1" x14ac:dyDescent="0.15">
      <c r="A60" s="192"/>
      <c r="B60" s="67"/>
      <c r="C60" s="196"/>
      <c r="D60" s="196"/>
      <c r="E60" s="67"/>
      <c r="F60" s="250" t="s">
        <v>673</v>
      </c>
      <c r="G60" s="250"/>
      <c r="H60" s="67" t="s">
        <v>669</v>
      </c>
      <c r="I60" s="67"/>
      <c r="J60" s="67"/>
      <c r="K60" s="67"/>
      <c r="L60" s="67"/>
      <c r="M60" s="67"/>
      <c r="N60" s="67"/>
      <c r="O60" s="67"/>
      <c r="P60" s="67"/>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row>
    <row r="61" spans="1:67" s="193" customFormat="1" ht="11.25" customHeight="1" x14ac:dyDescent="0.15">
      <c r="A61" s="192"/>
      <c r="B61" s="67"/>
      <c r="C61" s="196"/>
      <c r="D61" s="196"/>
      <c r="E61" s="67"/>
      <c r="F61" s="196"/>
      <c r="G61" s="196"/>
      <c r="H61" s="67" t="s">
        <v>670</v>
      </c>
      <c r="I61" s="67"/>
      <c r="J61" s="67"/>
      <c r="K61" s="67"/>
      <c r="L61" s="67"/>
      <c r="M61" s="67"/>
      <c r="N61" s="67"/>
      <c r="O61" s="67"/>
      <c r="P61" s="67"/>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row>
    <row r="62" spans="1:67" ht="11.25" customHeight="1" x14ac:dyDescent="0.15">
      <c r="B62" s="245" t="s">
        <v>0</v>
      </c>
      <c r="C62" s="245"/>
      <c r="D62" s="245"/>
      <c r="E62" s="67" t="s">
        <v>1</v>
      </c>
      <c r="F62" s="67" t="s">
        <v>281</v>
      </c>
      <c r="G62" s="67"/>
      <c r="H62" s="67"/>
      <c r="I62" s="67"/>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row>
    <row r="66" spans="12:12" ht="11.25" customHeight="1" x14ac:dyDescent="0.15">
      <c r="L66" s="5"/>
    </row>
  </sheetData>
  <mergeCells count="287">
    <mergeCell ref="F58:G58"/>
    <mergeCell ref="F59:G59"/>
    <mergeCell ref="F60:G60"/>
    <mergeCell ref="AA55:AD55"/>
    <mergeCell ref="AA56:AD56"/>
    <mergeCell ref="AE19:AH23"/>
    <mergeCell ref="AG24:AH24"/>
    <mergeCell ref="AE27:AH28"/>
    <mergeCell ref="AE29:AH30"/>
    <mergeCell ref="AE31:AH31"/>
    <mergeCell ref="AE33:AH34"/>
    <mergeCell ref="AE35:AH36"/>
    <mergeCell ref="AE37:AH37"/>
    <mergeCell ref="AE40:AH40"/>
    <mergeCell ref="AE44:AH44"/>
    <mergeCell ref="AE45:AH45"/>
    <mergeCell ref="AE47:AH47"/>
    <mergeCell ref="AE48:AH48"/>
    <mergeCell ref="AE51:AH51"/>
    <mergeCell ref="AE55:AH55"/>
    <mergeCell ref="AE56:AH56"/>
    <mergeCell ref="AC24:AD24"/>
    <mergeCell ref="AA27:AD28"/>
    <mergeCell ref="AA29:AD30"/>
    <mergeCell ref="AA35:AD36"/>
    <mergeCell ref="AA37:AD37"/>
    <mergeCell ref="AA40:AD40"/>
    <mergeCell ref="AA44:AD44"/>
    <mergeCell ref="S55:V55"/>
    <mergeCell ref="S56:V56"/>
    <mergeCell ref="W19:Z23"/>
    <mergeCell ref="Y24:Z24"/>
    <mergeCell ref="W27:Z28"/>
    <mergeCell ref="W29:Z30"/>
    <mergeCell ref="W31:Z31"/>
    <mergeCell ref="W33:Z34"/>
    <mergeCell ref="W35:Z36"/>
    <mergeCell ref="W37:Z37"/>
    <mergeCell ref="W40:Z40"/>
    <mergeCell ref="W44:Z44"/>
    <mergeCell ref="W45:Z45"/>
    <mergeCell ref="W47:Z47"/>
    <mergeCell ref="W48:Z48"/>
    <mergeCell ref="W51:Z51"/>
    <mergeCell ref="W55:Z55"/>
    <mergeCell ref="W56:Z56"/>
    <mergeCell ref="S35:V36"/>
    <mergeCell ref="S37:V37"/>
    <mergeCell ref="S40:V40"/>
    <mergeCell ref="S44:V44"/>
    <mergeCell ref="B50:M50"/>
    <mergeCell ref="C51:M51"/>
    <mergeCell ref="C26:M26"/>
    <mergeCell ref="D27:M28"/>
    <mergeCell ref="D29:M30"/>
    <mergeCell ref="C52:M52"/>
    <mergeCell ref="D44:M44"/>
    <mergeCell ref="D45:M45"/>
    <mergeCell ref="C46:M46"/>
    <mergeCell ref="D47:M47"/>
    <mergeCell ref="D48:M48"/>
    <mergeCell ref="D35:M36"/>
    <mergeCell ref="D37:M37"/>
    <mergeCell ref="B54:M54"/>
    <mergeCell ref="C55:M55"/>
    <mergeCell ref="C56:M56"/>
    <mergeCell ref="O19:R23"/>
    <mergeCell ref="Q24:R24"/>
    <mergeCell ref="O27:R28"/>
    <mergeCell ref="O29:R30"/>
    <mergeCell ref="O31:R31"/>
    <mergeCell ref="O33:R34"/>
    <mergeCell ref="O35:R36"/>
    <mergeCell ref="O37:R37"/>
    <mergeCell ref="O40:R40"/>
    <mergeCell ref="O44:R44"/>
    <mergeCell ref="O45:R45"/>
    <mergeCell ref="O47:R47"/>
    <mergeCell ref="O48:R48"/>
    <mergeCell ref="O51:R51"/>
    <mergeCell ref="O52:R52"/>
    <mergeCell ref="O55:R55"/>
    <mergeCell ref="O56:R56"/>
    <mergeCell ref="B39:M39"/>
    <mergeCell ref="C40:M40"/>
    <mergeCell ref="B42:M42"/>
    <mergeCell ref="C43:M43"/>
    <mergeCell ref="B25:M25"/>
    <mergeCell ref="AI35:AL36"/>
    <mergeCell ref="AM35:AP36"/>
    <mergeCell ref="AQ35:AT36"/>
    <mergeCell ref="AU35:AX36"/>
    <mergeCell ref="BG40:BJ40"/>
    <mergeCell ref="AY33:BB34"/>
    <mergeCell ref="BC33:BF34"/>
    <mergeCell ref="BG33:BJ34"/>
    <mergeCell ref="AY35:BB36"/>
    <mergeCell ref="BC35:BF36"/>
    <mergeCell ref="BG35:BJ36"/>
    <mergeCell ref="AM37:AP37"/>
    <mergeCell ref="AQ37:AT37"/>
    <mergeCell ref="AU37:AX37"/>
    <mergeCell ref="AY37:BB37"/>
    <mergeCell ref="BC37:BF37"/>
    <mergeCell ref="BG37:BJ37"/>
    <mergeCell ref="AI37:AL37"/>
    <mergeCell ref="AI27:AL28"/>
    <mergeCell ref="AM27:AP28"/>
    <mergeCell ref="AQ27:AT28"/>
    <mergeCell ref="AU27:AX28"/>
    <mergeCell ref="AI33:AL34"/>
    <mergeCell ref="AM33:AP34"/>
    <mergeCell ref="AQ33:AT34"/>
    <mergeCell ref="AU33:AX34"/>
    <mergeCell ref="S31:V31"/>
    <mergeCell ref="S33:V34"/>
    <mergeCell ref="S27:V28"/>
    <mergeCell ref="S29:V30"/>
    <mergeCell ref="AA31:AD31"/>
    <mergeCell ref="AA33:AD34"/>
    <mergeCell ref="AY27:BB28"/>
    <mergeCell ref="BC27:BF28"/>
    <mergeCell ref="BG27:BJ28"/>
    <mergeCell ref="AI29:AL30"/>
    <mergeCell ref="AM29:AP30"/>
    <mergeCell ref="AQ29:AT30"/>
    <mergeCell ref="AU29:AX30"/>
    <mergeCell ref="A1:S2"/>
    <mergeCell ref="B3:BJ3"/>
    <mergeCell ref="B5:N6"/>
    <mergeCell ref="O5:AL5"/>
    <mergeCell ref="AM5:BJ5"/>
    <mergeCell ref="O6:V6"/>
    <mergeCell ref="W6:AD6"/>
    <mergeCell ref="AE6:AL6"/>
    <mergeCell ref="AM6:AT6"/>
    <mergeCell ref="AU6:BB6"/>
    <mergeCell ref="BC6:BJ6"/>
    <mergeCell ref="C8:F8"/>
    <mergeCell ref="G8:I8"/>
    <mergeCell ref="J8:M8"/>
    <mergeCell ref="O8:V8"/>
    <mergeCell ref="W8:AD8"/>
    <mergeCell ref="AE8:AL8"/>
    <mergeCell ref="AM8:AT8"/>
    <mergeCell ref="AU8:BB8"/>
    <mergeCell ref="BC8:BJ8"/>
    <mergeCell ref="BC9:BJ9"/>
    <mergeCell ref="G10:I10"/>
    <mergeCell ref="O10:V10"/>
    <mergeCell ref="W10:AD10"/>
    <mergeCell ref="AE10:AL10"/>
    <mergeCell ref="AM10:AT10"/>
    <mergeCell ref="AU10:BB10"/>
    <mergeCell ref="BC10:BJ10"/>
    <mergeCell ref="G9:I9"/>
    <mergeCell ref="O9:V9"/>
    <mergeCell ref="W9:AD9"/>
    <mergeCell ref="AE9:AL9"/>
    <mergeCell ref="AM9:AT9"/>
    <mergeCell ref="AU9:BB9"/>
    <mergeCell ref="BC11:BJ11"/>
    <mergeCell ref="G12:I12"/>
    <mergeCell ref="O12:V12"/>
    <mergeCell ref="W12:AD12"/>
    <mergeCell ref="AE12:AL12"/>
    <mergeCell ref="AM12:AT12"/>
    <mergeCell ref="AU12:BB12"/>
    <mergeCell ref="BC12:BJ12"/>
    <mergeCell ref="G11:I11"/>
    <mergeCell ref="O11:V11"/>
    <mergeCell ref="W11:AD11"/>
    <mergeCell ref="AE11:AL11"/>
    <mergeCell ref="AM11:AT11"/>
    <mergeCell ref="AU11:BB11"/>
    <mergeCell ref="BO13:BV13"/>
    <mergeCell ref="B14:D14"/>
    <mergeCell ref="B16:BJ16"/>
    <mergeCell ref="AI19:AL23"/>
    <mergeCell ref="AM19:AP23"/>
    <mergeCell ref="S19:V23"/>
    <mergeCell ref="AA19:AD23"/>
    <mergeCell ref="O18:BJ18"/>
    <mergeCell ref="BI24:BJ24"/>
    <mergeCell ref="BN20:BQ22"/>
    <mergeCell ref="AK24:AL24"/>
    <mergeCell ref="AO24:AP24"/>
    <mergeCell ref="AS24:AT24"/>
    <mergeCell ref="AW24:AX24"/>
    <mergeCell ref="BA24:BB24"/>
    <mergeCell ref="BE24:BF24"/>
    <mergeCell ref="AQ19:AT23"/>
    <mergeCell ref="AU19:AX23"/>
    <mergeCell ref="AY19:BB23"/>
    <mergeCell ref="BC19:BF23"/>
    <mergeCell ref="BG19:BJ23"/>
    <mergeCell ref="B18:M23"/>
    <mergeCell ref="U24:V24"/>
    <mergeCell ref="AY29:BB30"/>
    <mergeCell ref="BC29:BF30"/>
    <mergeCell ref="BG29:BJ30"/>
    <mergeCell ref="AI31:AL31"/>
    <mergeCell ref="AM31:AP31"/>
    <mergeCell ref="AQ31:AT31"/>
    <mergeCell ref="AU31:AX31"/>
    <mergeCell ref="AY31:BB31"/>
    <mergeCell ref="BC31:BF31"/>
    <mergeCell ref="BG31:BJ31"/>
    <mergeCell ref="BC44:BF44"/>
    <mergeCell ref="BG44:BJ44"/>
    <mergeCell ref="AU44:AX44"/>
    <mergeCell ref="AY44:BB44"/>
    <mergeCell ref="AI40:AL40"/>
    <mergeCell ref="AM40:AP40"/>
    <mergeCell ref="AQ40:AT40"/>
    <mergeCell ref="AU40:AX40"/>
    <mergeCell ref="AY40:BB40"/>
    <mergeCell ref="BC40:BF40"/>
    <mergeCell ref="AI45:AL45"/>
    <mergeCell ref="AM45:AP45"/>
    <mergeCell ref="AQ45:AT45"/>
    <mergeCell ref="AI44:AL44"/>
    <mergeCell ref="AM44:AP44"/>
    <mergeCell ref="AQ44:AT44"/>
    <mergeCell ref="S45:V45"/>
    <mergeCell ref="AA45:AD45"/>
    <mergeCell ref="AU45:AX45"/>
    <mergeCell ref="AY52:BB52"/>
    <mergeCell ref="BC52:BF52"/>
    <mergeCell ref="BG52:BJ52"/>
    <mergeCell ref="AY51:BB51"/>
    <mergeCell ref="BC51:BF51"/>
    <mergeCell ref="BG51:BJ51"/>
    <mergeCell ref="AY45:BB45"/>
    <mergeCell ref="BC45:BF45"/>
    <mergeCell ref="BG45:BJ45"/>
    <mergeCell ref="BG47:BJ47"/>
    <mergeCell ref="AY47:BB47"/>
    <mergeCell ref="BC47:BF47"/>
    <mergeCell ref="AY48:BB48"/>
    <mergeCell ref="BC48:BF48"/>
    <mergeCell ref="BG48:BJ48"/>
    <mergeCell ref="AM51:AP51"/>
    <mergeCell ref="AQ51:AT51"/>
    <mergeCell ref="AU51:AX51"/>
    <mergeCell ref="S47:V47"/>
    <mergeCell ref="S48:V48"/>
    <mergeCell ref="S51:V51"/>
    <mergeCell ref="S52:V52"/>
    <mergeCell ref="W52:Z52"/>
    <mergeCell ref="AA52:AD52"/>
    <mergeCell ref="AE52:AH52"/>
    <mergeCell ref="AM52:AP52"/>
    <mergeCell ref="AQ52:AT52"/>
    <mergeCell ref="AU52:AX52"/>
    <mergeCell ref="AI48:AL48"/>
    <mergeCell ref="AM48:AP48"/>
    <mergeCell ref="AQ48:AT48"/>
    <mergeCell ref="AU48:AX48"/>
    <mergeCell ref="AI47:AL47"/>
    <mergeCell ref="AM47:AP47"/>
    <mergeCell ref="AQ47:AT47"/>
    <mergeCell ref="AU47:AX47"/>
    <mergeCell ref="C58:D58"/>
    <mergeCell ref="B62:D62"/>
    <mergeCell ref="D31:M31"/>
    <mergeCell ref="C32:M32"/>
    <mergeCell ref="D33:M34"/>
    <mergeCell ref="BG55:BJ55"/>
    <mergeCell ref="AI56:AL56"/>
    <mergeCell ref="AM56:AP56"/>
    <mergeCell ref="AQ56:AT56"/>
    <mergeCell ref="AU56:AX56"/>
    <mergeCell ref="AI55:AL55"/>
    <mergeCell ref="AM55:AP55"/>
    <mergeCell ref="AQ55:AT55"/>
    <mergeCell ref="AU55:AX55"/>
    <mergeCell ref="AY55:BB55"/>
    <mergeCell ref="BC55:BF55"/>
    <mergeCell ref="AY56:BB56"/>
    <mergeCell ref="BC56:BF56"/>
    <mergeCell ref="BG56:BJ56"/>
    <mergeCell ref="AA47:AD47"/>
    <mergeCell ref="AA48:AD48"/>
    <mergeCell ref="AA51:AD51"/>
    <mergeCell ref="AI52:AL52"/>
    <mergeCell ref="AI51:AL51"/>
  </mergeCells>
  <phoneticPr fontId="9"/>
  <printOptions horizontalCentered="1"/>
  <pageMargins left="0.39370078740157483" right="0.47244094488188981" top="0.31496062992125984" bottom="0.39370078740157483" header="0" footer="0"/>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BK76"/>
  <sheetViews>
    <sheetView view="pageBreakPreview" zoomScaleNormal="100" zoomScaleSheetLayoutView="100" workbookViewId="0">
      <selection activeCell="BL1" sqref="BL1"/>
    </sheetView>
  </sheetViews>
  <sheetFormatPr defaultRowHeight="11.25" customHeight="1" x14ac:dyDescent="0.15"/>
  <cols>
    <col min="1" max="63" width="1.625" style="16" customWidth="1"/>
    <col min="64" max="16384" width="9" style="16"/>
  </cols>
  <sheetData>
    <row r="1" spans="2:63" ht="11.25" customHeight="1" x14ac:dyDescent="0.15">
      <c r="AS1" s="233">
        <v>127</v>
      </c>
      <c r="AT1" s="233"/>
      <c r="AU1" s="233"/>
      <c r="AV1" s="233"/>
      <c r="AW1" s="233"/>
      <c r="AX1" s="233"/>
      <c r="AY1" s="233"/>
      <c r="AZ1" s="233"/>
      <c r="BA1" s="233"/>
      <c r="BB1" s="233"/>
      <c r="BC1" s="233"/>
      <c r="BD1" s="233"/>
      <c r="BE1" s="233"/>
      <c r="BF1" s="233"/>
      <c r="BG1" s="233"/>
      <c r="BH1" s="233"/>
      <c r="BI1" s="233"/>
      <c r="BJ1" s="233"/>
      <c r="BK1" s="233"/>
    </row>
    <row r="2" spans="2:63" ht="11.25" customHeight="1" x14ac:dyDescent="0.15">
      <c r="AS2" s="233"/>
      <c r="AT2" s="233"/>
      <c r="AU2" s="233"/>
      <c r="AV2" s="233"/>
      <c r="AW2" s="233"/>
      <c r="AX2" s="233"/>
      <c r="AY2" s="233"/>
      <c r="AZ2" s="233"/>
      <c r="BA2" s="233"/>
      <c r="BB2" s="233"/>
      <c r="BC2" s="233"/>
      <c r="BD2" s="233"/>
      <c r="BE2" s="233"/>
      <c r="BF2" s="233"/>
      <c r="BG2" s="233"/>
      <c r="BH2" s="233"/>
      <c r="BI2" s="233"/>
      <c r="BJ2" s="233"/>
      <c r="BK2" s="233"/>
    </row>
    <row r="3" spans="2:63" ht="17.25" customHeight="1" x14ac:dyDescent="0.15">
      <c r="B3" s="237" t="s">
        <v>653</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2:63" ht="11.25" customHeight="1" x14ac:dyDescent="0.15">
      <c r="B4" s="265" t="s">
        <v>509</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row>
    <row r="5" spans="2:63" ht="11.25" customHeight="1" x14ac:dyDescent="0.1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5"/>
      <c r="AW5" s="5"/>
      <c r="AX5" s="5"/>
      <c r="AY5" s="5"/>
      <c r="AZ5" s="5"/>
      <c r="BA5" s="5"/>
      <c r="BB5" s="5"/>
      <c r="BC5" s="5"/>
      <c r="BD5" s="5"/>
      <c r="BE5" s="5"/>
      <c r="BF5" s="5"/>
      <c r="BG5" s="5"/>
      <c r="BH5" s="5"/>
      <c r="BI5" s="5"/>
      <c r="BJ5" s="5"/>
    </row>
    <row r="6" spans="2:63" ht="11.25" customHeight="1" x14ac:dyDescent="0.15">
      <c r="B6" s="266" t="s">
        <v>310</v>
      </c>
      <c r="C6" s="267"/>
      <c r="D6" s="267"/>
      <c r="E6" s="267"/>
      <c r="F6" s="267"/>
      <c r="G6" s="267"/>
      <c r="H6" s="267"/>
      <c r="I6" s="267"/>
      <c r="J6" s="267"/>
      <c r="K6" s="267"/>
      <c r="L6" s="267"/>
      <c r="M6" s="267"/>
      <c r="N6" s="267"/>
      <c r="O6" s="267"/>
      <c r="P6" s="267"/>
      <c r="Q6" s="267"/>
      <c r="R6" s="267" t="s">
        <v>314</v>
      </c>
      <c r="S6" s="267"/>
      <c r="T6" s="267"/>
      <c r="U6" s="267"/>
      <c r="V6" s="267"/>
      <c r="W6" s="267"/>
      <c r="X6" s="267"/>
      <c r="Y6" s="267"/>
      <c r="Z6" s="267"/>
      <c r="AA6" s="267"/>
      <c r="AB6" s="267"/>
      <c r="AC6" s="267"/>
      <c r="AD6" s="267"/>
      <c r="AE6" s="267"/>
      <c r="AF6" s="267"/>
      <c r="AG6" s="267" t="s">
        <v>313</v>
      </c>
      <c r="AH6" s="267"/>
      <c r="AI6" s="267"/>
      <c r="AJ6" s="267"/>
      <c r="AK6" s="267"/>
      <c r="AL6" s="267"/>
      <c r="AM6" s="267"/>
      <c r="AN6" s="267"/>
      <c r="AO6" s="267"/>
      <c r="AP6" s="267"/>
      <c r="AQ6" s="267"/>
      <c r="AR6" s="267"/>
      <c r="AS6" s="267"/>
      <c r="AT6" s="267"/>
      <c r="AU6" s="267"/>
      <c r="AV6" s="267" t="s">
        <v>312</v>
      </c>
      <c r="AW6" s="267"/>
      <c r="AX6" s="267"/>
      <c r="AY6" s="267"/>
      <c r="AZ6" s="267"/>
      <c r="BA6" s="267"/>
      <c r="BB6" s="267"/>
      <c r="BC6" s="267"/>
      <c r="BD6" s="267"/>
      <c r="BE6" s="267"/>
      <c r="BF6" s="267"/>
      <c r="BG6" s="267"/>
      <c r="BH6" s="267"/>
      <c r="BI6" s="267"/>
      <c r="BJ6" s="261"/>
    </row>
    <row r="7" spans="2:63" ht="11.25" customHeight="1" x14ac:dyDescent="0.15">
      <c r="B7" s="268"/>
      <c r="C7" s="239"/>
      <c r="D7" s="239"/>
      <c r="E7" s="239"/>
      <c r="F7" s="239"/>
      <c r="G7" s="239"/>
      <c r="H7" s="239"/>
      <c r="I7" s="239"/>
      <c r="J7" s="239"/>
      <c r="K7" s="239"/>
      <c r="L7" s="239"/>
      <c r="M7" s="239"/>
      <c r="N7" s="239"/>
      <c r="O7" s="239"/>
      <c r="P7" s="239"/>
      <c r="Q7" s="239"/>
      <c r="R7" s="239" t="s">
        <v>18</v>
      </c>
      <c r="S7" s="239"/>
      <c r="T7" s="239"/>
      <c r="U7" s="239"/>
      <c r="V7" s="239"/>
      <c r="W7" s="239" t="s">
        <v>302</v>
      </c>
      <c r="X7" s="239"/>
      <c r="Y7" s="239"/>
      <c r="Z7" s="239"/>
      <c r="AA7" s="239"/>
      <c r="AB7" s="239" t="s">
        <v>301</v>
      </c>
      <c r="AC7" s="239"/>
      <c r="AD7" s="239"/>
      <c r="AE7" s="239"/>
      <c r="AF7" s="239"/>
      <c r="AG7" s="239" t="s">
        <v>18</v>
      </c>
      <c r="AH7" s="239"/>
      <c r="AI7" s="239"/>
      <c r="AJ7" s="239"/>
      <c r="AK7" s="239"/>
      <c r="AL7" s="239" t="s">
        <v>302</v>
      </c>
      <c r="AM7" s="239"/>
      <c r="AN7" s="239"/>
      <c r="AO7" s="239"/>
      <c r="AP7" s="239"/>
      <c r="AQ7" s="239" t="s">
        <v>301</v>
      </c>
      <c r="AR7" s="239"/>
      <c r="AS7" s="239"/>
      <c r="AT7" s="239"/>
      <c r="AU7" s="239"/>
      <c r="AV7" s="239" t="s">
        <v>311</v>
      </c>
      <c r="AW7" s="239"/>
      <c r="AX7" s="239"/>
      <c r="AY7" s="239"/>
      <c r="AZ7" s="239"/>
      <c r="BA7" s="239" t="s">
        <v>302</v>
      </c>
      <c r="BB7" s="239"/>
      <c r="BC7" s="239"/>
      <c r="BD7" s="239"/>
      <c r="BE7" s="239"/>
      <c r="BF7" s="239" t="s">
        <v>301</v>
      </c>
      <c r="BG7" s="239"/>
      <c r="BH7" s="239"/>
      <c r="BI7" s="239"/>
      <c r="BJ7" s="269"/>
    </row>
    <row r="8" spans="2:63" ht="11.25" customHeight="1" x14ac:dyDescent="0.15">
      <c r="B8" s="18"/>
      <c r="C8" s="18"/>
      <c r="D8" s="18"/>
      <c r="E8" s="18"/>
      <c r="F8" s="18"/>
      <c r="G8" s="18"/>
      <c r="H8" s="18"/>
      <c r="I8" s="18"/>
      <c r="J8" s="18"/>
      <c r="K8" s="18"/>
      <c r="L8" s="18"/>
      <c r="M8" s="18"/>
      <c r="N8" s="18"/>
      <c r="O8" s="18"/>
      <c r="P8" s="18"/>
      <c r="Q8" s="3"/>
      <c r="AX8" s="13"/>
      <c r="AY8" s="238" t="s">
        <v>293</v>
      </c>
      <c r="AZ8" s="238"/>
      <c r="BA8" s="13"/>
      <c r="BB8" s="13"/>
      <c r="BC8" s="13"/>
      <c r="BD8" s="238" t="s">
        <v>293</v>
      </c>
      <c r="BE8" s="238"/>
      <c r="BF8" s="13"/>
      <c r="BG8" s="13"/>
      <c r="BH8" s="13"/>
      <c r="BI8" s="238" t="s">
        <v>293</v>
      </c>
      <c r="BJ8" s="238"/>
    </row>
    <row r="9" spans="2:63" ht="11.25" customHeight="1" x14ac:dyDescent="0.15">
      <c r="B9" s="18"/>
      <c r="C9" s="240" t="s">
        <v>291</v>
      </c>
      <c r="D9" s="240"/>
      <c r="E9" s="240"/>
      <c r="F9" s="240"/>
      <c r="G9" s="240"/>
      <c r="H9" s="240"/>
      <c r="I9" s="240"/>
      <c r="J9" s="240"/>
      <c r="K9" s="240"/>
      <c r="L9" s="240"/>
      <c r="M9" s="240"/>
      <c r="N9" s="240"/>
      <c r="O9" s="240"/>
      <c r="P9" s="240"/>
      <c r="Q9" s="10"/>
      <c r="R9" s="246">
        <v>578305</v>
      </c>
      <c r="S9" s="246"/>
      <c r="T9" s="246"/>
      <c r="U9" s="246"/>
      <c r="V9" s="246"/>
      <c r="W9" s="246">
        <v>282058</v>
      </c>
      <c r="X9" s="246"/>
      <c r="Y9" s="246"/>
      <c r="Z9" s="246"/>
      <c r="AA9" s="246"/>
      <c r="AB9" s="246">
        <v>296247</v>
      </c>
      <c r="AC9" s="246"/>
      <c r="AD9" s="246"/>
      <c r="AE9" s="246"/>
      <c r="AF9" s="246"/>
      <c r="AG9" s="246">
        <v>366776</v>
      </c>
      <c r="AH9" s="246"/>
      <c r="AI9" s="246"/>
      <c r="AJ9" s="246"/>
      <c r="AK9" s="246"/>
      <c r="AL9" s="246">
        <v>179355</v>
      </c>
      <c r="AM9" s="246"/>
      <c r="AN9" s="246"/>
      <c r="AO9" s="246"/>
      <c r="AP9" s="246"/>
      <c r="AQ9" s="246">
        <v>187421</v>
      </c>
      <c r="AR9" s="246"/>
      <c r="AS9" s="246"/>
      <c r="AT9" s="246"/>
      <c r="AU9" s="246"/>
      <c r="AV9" s="335">
        <f>SUM(AG9/R9)*100</f>
        <v>63.422588426522339</v>
      </c>
      <c r="AW9" s="335"/>
      <c r="AX9" s="335"/>
      <c r="AY9" s="335"/>
      <c r="AZ9" s="335"/>
      <c r="BA9" s="335">
        <f>SUM(AL9/W9)*100</f>
        <v>63.58798544980111</v>
      </c>
      <c r="BB9" s="335"/>
      <c r="BC9" s="335"/>
      <c r="BD9" s="335"/>
      <c r="BE9" s="335"/>
      <c r="BF9" s="335">
        <f>SUM(AQ9/AB9)*100</f>
        <v>63.26511323321418</v>
      </c>
      <c r="BG9" s="335"/>
      <c r="BH9" s="335"/>
      <c r="BI9" s="335"/>
      <c r="BJ9" s="335"/>
    </row>
    <row r="10" spans="2:63" ht="11.25" customHeight="1" x14ac:dyDescent="0.15">
      <c r="B10" s="18"/>
      <c r="C10" s="18"/>
      <c r="D10" s="240" t="s">
        <v>320</v>
      </c>
      <c r="E10" s="240"/>
      <c r="F10" s="240"/>
      <c r="G10" s="240"/>
      <c r="H10" s="240"/>
      <c r="I10" s="240"/>
      <c r="J10" s="240"/>
      <c r="K10" s="240"/>
      <c r="L10" s="240"/>
      <c r="M10" s="240"/>
      <c r="N10" s="240"/>
      <c r="O10" s="240"/>
      <c r="P10" s="240"/>
      <c r="Q10" s="10"/>
      <c r="R10" s="246">
        <v>448660</v>
      </c>
      <c r="S10" s="246"/>
      <c r="T10" s="246"/>
      <c r="U10" s="246"/>
      <c r="V10" s="246"/>
      <c r="W10" s="246">
        <v>218243</v>
      </c>
      <c r="X10" s="246"/>
      <c r="Y10" s="246"/>
      <c r="Z10" s="246"/>
      <c r="AA10" s="246"/>
      <c r="AB10" s="246">
        <v>230417</v>
      </c>
      <c r="AC10" s="246"/>
      <c r="AD10" s="246"/>
      <c r="AE10" s="246"/>
      <c r="AF10" s="246"/>
      <c r="AG10" s="246">
        <v>284714</v>
      </c>
      <c r="AH10" s="246"/>
      <c r="AI10" s="246"/>
      <c r="AJ10" s="246"/>
      <c r="AK10" s="246"/>
      <c r="AL10" s="246">
        <v>138824</v>
      </c>
      <c r="AM10" s="246"/>
      <c r="AN10" s="246"/>
      <c r="AO10" s="246"/>
      <c r="AP10" s="246"/>
      <c r="AQ10" s="246">
        <v>145890</v>
      </c>
      <c r="AR10" s="246"/>
      <c r="AS10" s="246"/>
      <c r="AT10" s="246"/>
      <c r="AU10" s="246"/>
      <c r="AV10" s="335">
        <f>SUM(AG10/R10)*100</f>
        <v>63.458743814915529</v>
      </c>
      <c r="AW10" s="335"/>
      <c r="AX10" s="335"/>
      <c r="AY10" s="335"/>
      <c r="AZ10" s="335"/>
      <c r="BA10" s="335">
        <f>SUM(AL10/W10)*100</f>
        <v>63.609829410336182</v>
      </c>
      <c r="BB10" s="335"/>
      <c r="BC10" s="335"/>
      <c r="BD10" s="335"/>
      <c r="BE10" s="335"/>
      <c r="BF10" s="335">
        <f>SUM(AQ10/AB10)*100</f>
        <v>63.315640773033245</v>
      </c>
      <c r="BG10" s="335"/>
      <c r="BH10" s="335"/>
      <c r="BI10" s="335"/>
      <c r="BJ10" s="335"/>
    </row>
    <row r="11" spans="2:63" ht="11.25" customHeight="1" x14ac:dyDescent="0.15">
      <c r="B11" s="18"/>
      <c r="C11" s="18"/>
      <c r="D11" s="240" t="s">
        <v>319</v>
      </c>
      <c r="E11" s="240"/>
      <c r="F11" s="240"/>
      <c r="G11" s="240"/>
      <c r="H11" s="240"/>
      <c r="I11" s="240"/>
      <c r="J11" s="240"/>
      <c r="K11" s="240"/>
      <c r="L11" s="240"/>
      <c r="M11" s="240"/>
      <c r="N11" s="240"/>
      <c r="O11" s="240"/>
      <c r="P11" s="240"/>
      <c r="Q11" s="10"/>
      <c r="R11" s="246">
        <v>129645</v>
      </c>
      <c r="S11" s="246"/>
      <c r="T11" s="246"/>
      <c r="U11" s="246"/>
      <c r="V11" s="246"/>
      <c r="W11" s="246">
        <v>63815</v>
      </c>
      <c r="X11" s="246"/>
      <c r="Y11" s="246"/>
      <c r="Z11" s="246"/>
      <c r="AA11" s="246"/>
      <c r="AB11" s="246">
        <v>65830</v>
      </c>
      <c r="AC11" s="246"/>
      <c r="AD11" s="246"/>
      <c r="AE11" s="246"/>
      <c r="AF11" s="246"/>
      <c r="AG11" s="246">
        <v>82062</v>
      </c>
      <c r="AH11" s="246"/>
      <c r="AI11" s="246"/>
      <c r="AJ11" s="246"/>
      <c r="AK11" s="246"/>
      <c r="AL11" s="246">
        <v>40531</v>
      </c>
      <c r="AM11" s="246"/>
      <c r="AN11" s="246"/>
      <c r="AO11" s="246"/>
      <c r="AP11" s="246"/>
      <c r="AQ11" s="246">
        <v>41531</v>
      </c>
      <c r="AR11" s="246"/>
      <c r="AS11" s="246"/>
      <c r="AT11" s="246"/>
      <c r="AU11" s="246"/>
      <c r="AV11" s="335">
        <f>SUM(AG11/R11)*100</f>
        <v>63.297466157584168</v>
      </c>
      <c r="AW11" s="335"/>
      <c r="AX11" s="335"/>
      <c r="AY11" s="335"/>
      <c r="AZ11" s="335"/>
      <c r="BA11" s="335">
        <f>SUM(AL11/W11)*100</f>
        <v>63.513280576666929</v>
      </c>
      <c r="BB11" s="335"/>
      <c r="BC11" s="335"/>
      <c r="BD11" s="335"/>
      <c r="BE11" s="335"/>
      <c r="BF11" s="335">
        <f>SUM(AQ11/AB11)*100</f>
        <v>63.088257633297886</v>
      </c>
      <c r="BG11" s="335"/>
      <c r="BH11" s="335"/>
      <c r="BI11" s="335"/>
      <c r="BJ11" s="335"/>
    </row>
    <row r="12" spans="2:63" ht="11.25" customHeight="1" x14ac:dyDescent="0.15">
      <c r="B12" s="18"/>
      <c r="C12" s="18"/>
      <c r="D12" s="18"/>
      <c r="E12" s="18"/>
      <c r="F12" s="18"/>
      <c r="G12" s="18"/>
      <c r="H12" s="18"/>
      <c r="I12" s="18"/>
      <c r="J12" s="18"/>
      <c r="K12" s="18"/>
      <c r="L12" s="18"/>
      <c r="M12" s="18"/>
      <c r="N12" s="18"/>
      <c r="O12" s="18"/>
      <c r="P12" s="18"/>
      <c r="Q12" s="10"/>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03"/>
      <c r="AW12" s="103"/>
      <c r="AX12" s="103"/>
      <c r="AY12" s="103"/>
      <c r="AZ12" s="103"/>
      <c r="BA12" s="103"/>
      <c r="BB12" s="103"/>
      <c r="BC12" s="103"/>
      <c r="BD12" s="103"/>
      <c r="BE12" s="103"/>
      <c r="BF12" s="103"/>
      <c r="BG12" s="103"/>
      <c r="BH12" s="103"/>
      <c r="BI12" s="103"/>
      <c r="BJ12" s="103"/>
    </row>
    <row r="13" spans="2:63" ht="11.25" customHeight="1" x14ac:dyDescent="0.15">
      <c r="B13" s="18"/>
      <c r="C13" s="273" t="s">
        <v>407</v>
      </c>
      <c r="D13" s="273"/>
      <c r="E13" s="273"/>
      <c r="F13" s="273"/>
      <c r="G13" s="273"/>
      <c r="H13" s="273"/>
      <c r="I13" s="273"/>
      <c r="J13" s="273"/>
      <c r="K13" s="273"/>
      <c r="L13" s="273"/>
      <c r="M13" s="273"/>
      <c r="N13" s="273"/>
      <c r="O13" s="273"/>
      <c r="P13" s="273"/>
      <c r="Q13" s="6"/>
      <c r="R13" s="248">
        <v>583566</v>
      </c>
      <c r="S13" s="248"/>
      <c r="T13" s="248"/>
      <c r="U13" s="248"/>
      <c r="V13" s="248"/>
      <c r="W13" s="248">
        <v>283619</v>
      </c>
      <c r="X13" s="248"/>
      <c r="Y13" s="248"/>
      <c r="Z13" s="248"/>
      <c r="AA13" s="248"/>
      <c r="AB13" s="248">
        <v>299947</v>
      </c>
      <c r="AC13" s="248"/>
      <c r="AD13" s="248"/>
      <c r="AE13" s="248"/>
      <c r="AF13" s="248"/>
      <c r="AG13" s="248">
        <v>319497</v>
      </c>
      <c r="AH13" s="248"/>
      <c r="AI13" s="248"/>
      <c r="AJ13" s="248"/>
      <c r="AK13" s="248"/>
      <c r="AL13" s="248">
        <v>157423</v>
      </c>
      <c r="AM13" s="248"/>
      <c r="AN13" s="248"/>
      <c r="AO13" s="248"/>
      <c r="AP13" s="248"/>
      <c r="AQ13" s="248">
        <v>162074</v>
      </c>
      <c r="AR13" s="248"/>
      <c r="AS13" s="248"/>
      <c r="AT13" s="248"/>
      <c r="AU13" s="248"/>
      <c r="AV13" s="334">
        <f>SUM(AG13/R13)*100</f>
        <v>54.749077225198171</v>
      </c>
      <c r="AW13" s="334"/>
      <c r="AX13" s="334"/>
      <c r="AY13" s="334"/>
      <c r="AZ13" s="334"/>
      <c r="BA13" s="334">
        <f>SUM(AL13/W13)*100</f>
        <v>55.505096626107566</v>
      </c>
      <c r="BB13" s="334"/>
      <c r="BC13" s="334"/>
      <c r="BD13" s="334"/>
      <c r="BE13" s="334"/>
      <c r="BF13" s="334">
        <f>SUM(AQ13/AB13)*100</f>
        <v>54.034212710912264</v>
      </c>
      <c r="BG13" s="334"/>
      <c r="BH13" s="334"/>
      <c r="BI13" s="334"/>
      <c r="BJ13" s="334"/>
    </row>
    <row r="14" spans="2:63" ht="11.25" customHeight="1" x14ac:dyDescent="0.15">
      <c r="B14" s="18"/>
      <c r="C14" s="89"/>
      <c r="D14" s="273" t="s">
        <v>320</v>
      </c>
      <c r="E14" s="273"/>
      <c r="F14" s="273"/>
      <c r="G14" s="273"/>
      <c r="H14" s="273"/>
      <c r="I14" s="273"/>
      <c r="J14" s="273"/>
      <c r="K14" s="273"/>
      <c r="L14" s="273"/>
      <c r="M14" s="273"/>
      <c r="N14" s="273"/>
      <c r="O14" s="273"/>
      <c r="P14" s="273"/>
      <c r="Q14" s="6"/>
      <c r="R14" s="248">
        <v>452092</v>
      </c>
      <c r="S14" s="248"/>
      <c r="T14" s="248"/>
      <c r="U14" s="248"/>
      <c r="V14" s="248"/>
      <c r="W14" s="248">
        <v>219167</v>
      </c>
      <c r="X14" s="248"/>
      <c r="Y14" s="248"/>
      <c r="Z14" s="248"/>
      <c r="AA14" s="248"/>
      <c r="AB14" s="248">
        <v>232925</v>
      </c>
      <c r="AC14" s="248"/>
      <c r="AD14" s="248"/>
      <c r="AE14" s="248"/>
      <c r="AF14" s="248"/>
      <c r="AG14" s="248">
        <v>247698</v>
      </c>
      <c r="AH14" s="248"/>
      <c r="AI14" s="248"/>
      <c r="AJ14" s="248"/>
      <c r="AK14" s="248"/>
      <c r="AL14" s="248">
        <v>121447</v>
      </c>
      <c r="AM14" s="248"/>
      <c r="AN14" s="248"/>
      <c r="AO14" s="248"/>
      <c r="AP14" s="248"/>
      <c r="AQ14" s="248">
        <v>126251</v>
      </c>
      <c r="AR14" s="248"/>
      <c r="AS14" s="248"/>
      <c r="AT14" s="248"/>
      <c r="AU14" s="248"/>
      <c r="AV14" s="334">
        <f>SUM(AG14/R14)*100</f>
        <v>54.789290675349264</v>
      </c>
      <c r="AW14" s="334"/>
      <c r="AX14" s="334"/>
      <c r="AY14" s="334"/>
      <c r="AZ14" s="334"/>
      <c r="BA14" s="334">
        <f>SUM(AL14/W14)*100</f>
        <v>55.412995569588489</v>
      </c>
      <c r="BB14" s="334"/>
      <c r="BC14" s="334"/>
      <c r="BD14" s="334"/>
      <c r="BE14" s="334"/>
      <c r="BF14" s="334">
        <f>SUM(AQ14/AB14)*100</f>
        <v>54.202425673500052</v>
      </c>
      <c r="BG14" s="334"/>
      <c r="BH14" s="334"/>
      <c r="BI14" s="334"/>
      <c r="BJ14" s="334"/>
    </row>
    <row r="15" spans="2:63" ht="11.25" customHeight="1" x14ac:dyDescent="0.15">
      <c r="B15" s="18"/>
      <c r="C15" s="89"/>
      <c r="D15" s="273" t="s">
        <v>319</v>
      </c>
      <c r="E15" s="273"/>
      <c r="F15" s="273"/>
      <c r="G15" s="273"/>
      <c r="H15" s="273"/>
      <c r="I15" s="273"/>
      <c r="J15" s="273"/>
      <c r="K15" s="273"/>
      <c r="L15" s="273"/>
      <c r="M15" s="273"/>
      <c r="N15" s="273"/>
      <c r="O15" s="273"/>
      <c r="P15" s="273"/>
      <c r="Q15" s="6"/>
      <c r="R15" s="248">
        <v>131474</v>
      </c>
      <c r="S15" s="248"/>
      <c r="T15" s="248"/>
      <c r="U15" s="248"/>
      <c r="V15" s="248"/>
      <c r="W15" s="248">
        <v>64452</v>
      </c>
      <c r="X15" s="248"/>
      <c r="Y15" s="248"/>
      <c r="Z15" s="248"/>
      <c r="AA15" s="248"/>
      <c r="AB15" s="248">
        <v>67022</v>
      </c>
      <c r="AC15" s="248"/>
      <c r="AD15" s="248"/>
      <c r="AE15" s="248"/>
      <c r="AF15" s="248"/>
      <c r="AG15" s="248">
        <v>71799</v>
      </c>
      <c r="AH15" s="248"/>
      <c r="AI15" s="248"/>
      <c r="AJ15" s="248"/>
      <c r="AK15" s="248"/>
      <c r="AL15" s="248">
        <v>35976</v>
      </c>
      <c r="AM15" s="248"/>
      <c r="AN15" s="248"/>
      <c r="AO15" s="248"/>
      <c r="AP15" s="248"/>
      <c r="AQ15" s="248">
        <v>35823</v>
      </c>
      <c r="AR15" s="248"/>
      <c r="AS15" s="248"/>
      <c r="AT15" s="248"/>
      <c r="AU15" s="248"/>
      <c r="AV15" s="334">
        <f>SUM(AG15/R15)*100</f>
        <v>54.610797572143547</v>
      </c>
      <c r="AW15" s="334"/>
      <c r="AX15" s="334"/>
      <c r="AY15" s="334"/>
      <c r="AZ15" s="334"/>
      <c r="BA15" s="334">
        <f>SUM(AL15/W15)*100</f>
        <v>55.818283373673424</v>
      </c>
      <c r="BB15" s="334"/>
      <c r="BC15" s="334"/>
      <c r="BD15" s="334"/>
      <c r="BE15" s="334"/>
      <c r="BF15" s="334">
        <f>SUM(AQ15/AB15)*100</f>
        <v>53.449613559726657</v>
      </c>
      <c r="BG15" s="334"/>
      <c r="BH15" s="334"/>
      <c r="BI15" s="334"/>
      <c r="BJ15" s="334"/>
    </row>
    <row r="16" spans="2:63" ht="11.25" customHeight="1" x14ac:dyDescent="0.15">
      <c r="B16" s="79"/>
      <c r="C16" s="79"/>
      <c r="D16" s="79"/>
      <c r="E16" s="79"/>
      <c r="F16" s="79"/>
      <c r="G16" s="79"/>
      <c r="H16" s="79"/>
      <c r="I16" s="79"/>
      <c r="J16" s="79"/>
      <c r="K16" s="79"/>
      <c r="L16" s="79"/>
      <c r="M16" s="79"/>
      <c r="N16" s="79"/>
      <c r="O16" s="79"/>
      <c r="P16" s="79"/>
      <c r="Q16" s="80"/>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spans="2:62" ht="11.25" customHeight="1" x14ac:dyDescent="0.15">
      <c r="B17" s="266" t="s">
        <v>310</v>
      </c>
      <c r="C17" s="267"/>
      <c r="D17" s="267"/>
      <c r="E17" s="267"/>
      <c r="F17" s="267"/>
      <c r="G17" s="267"/>
      <c r="H17" s="267"/>
      <c r="I17" s="267"/>
      <c r="J17" s="267"/>
      <c r="K17" s="267"/>
      <c r="L17" s="267"/>
      <c r="M17" s="267"/>
      <c r="N17" s="267"/>
      <c r="O17" s="267"/>
      <c r="P17" s="267"/>
      <c r="Q17" s="267"/>
      <c r="R17" s="267" t="s">
        <v>309</v>
      </c>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t="s">
        <v>308</v>
      </c>
      <c r="BC17" s="267"/>
      <c r="BD17" s="267"/>
      <c r="BE17" s="267"/>
      <c r="BF17" s="267"/>
      <c r="BG17" s="267"/>
      <c r="BH17" s="267"/>
      <c r="BI17" s="267"/>
      <c r="BJ17" s="261"/>
    </row>
    <row r="18" spans="2:62" ht="11.25" customHeight="1" x14ac:dyDescent="0.15">
      <c r="B18" s="268"/>
      <c r="C18" s="239"/>
      <c r="D18" s="239"/>
      <c r="E18" s="239"/>
      <c r="F18" s="239"/>
      <c r="G18" s="239"/>
      <c r="H18" s="239"/>
      <c r="I18" s="239"/>
      <c r="J18" s="239"/>
      <c r="K18" s="239"/>
      <c r="L18" s="239"/>
      <c r="M18" s="239"/>
      <c r="N18" s="239"/>
      <c r="O18" s="239"/>
      <c r="P18" s="239"/>
      <c r="Q18" s="239"/>
      <c r="R18" s="239" t="s">
        <v>307</v>
      </c>
      <c r="S18" s="239"/>
      <c r="T18" s="239"/>
      <c r="U18" s="239"/>
      <c r="V18" s="239"/>
      <c r="W18" s="239"/>
      <c r="X18" s="239"/>
      <c r="Y18" s="239"/>
      <c r="Z18" s="239"/>
      <c r="AA18" s="239" t="s">
        <v>306</v>
      </c>
      <c r="AB18" s="239"/>
      <c r="AC18" s="239"/>
      <c r="AD18" s="239"/>
      <c r="AE18" s="239"/>
      <c r="AF18" s="239"/>
      <c r="AG18" s="239"/>
      <c r="AH18" s="239"/>
      <c r="AI18" s="239"/>
      <c r="AJ18" s="239" t="s">
        <v>305</v>
      </c>
      <c r="AK18" s="239"/>
      <c r="AL18" s="239"/>
      <c r="AM18" s="239"/>
      <c r="AN18" s="239"/>
      <c r="AO18" s="239"/>
      <c r="AP18" s="239"/>
      <c r="AQ18" s="239"/>
      <c r="AR18" s="239"/>
      <c r="AS18" s="239" t="s">
        <v>304</v>
      </c>
      <c r="AT18" s="239"/>
      <c r="AU18" s="239"/>
      <c r="AV18" s="239"/>
      <c r="AW18" s="239"/>
      <c r="AX18" s="239"/>
      <c r="AY18" s="239"/>
      <c r="AZ18" s="239"/>
      <c r="BA18" s="239"/>
      <c r="BB18" s="239"/>
      <c r="BC18" s="239"/>
      <c r="BD18" s="239"/>
      <c r="BE18" s="239"/>
      <c r="BF18" s="239"/>
      <c r="BG18" s="239"/>
      <c r="BH18" s="239"/>
      <c r="BI18" s="239"/>
      <c r="BJ18" s="269"/>
    </row>
    <row r="19" spans="2:62" ht="11.25" customHeight="1" x14ac:dyDescent="0.15">
      <c r="B19" s="18"/>
      <c r="C19" s="18"/>
      <c r="D19" s="18"/>
      <c r="E19" s="18"/>
      <c r="F19" s="18"/>
      <c r="G19" s="18"/>
      <c r="H19" s="18"/>
      <c r="I19" s="18"/>
      <c r="J19" s="18"/>
      <c r="K19" s="18"/>
      <c r="L19" s="18"/>
      <c r="M19" s="18"/>
      <c r="N19" s="18"/>
      <c r="O19" s="18"/>
      <c r="P19" s="18"/>
      <c r="Q19" s="3"/>
      <c r="AZ19" s="238" t="s">
        <v>293</v>
      </c>
      <c r="BA19" s="238"/>
    </row>
    <row r="20" spans="2:62" ht="11.25" customHeight="1" x14ac:dyDescent="0.15">
      <c r="B20" s="18"/>
      <c r="C20" s="240" t="s">
        <v>291</v>
      </c>
      <c r="D20" s="240"/>
      <c r="E20" s="240"/>
      <c r="F20" s="240"/>
      <c r="G20" s="240"/>
      <c r="H20" s="240"/>
      <c r="I20" s="240"/>
      <c r="J20" s="240"/>
      <c r="K20" s="240"/>
      <c r="L20" s="240"/>
      <c r="M20" s="240"/>
      <c r="N20" s="240"/>
      <c r="O20" s="240"/>
      <c r="P20" s="240"/>
      <c r="Q20" s="10"/>
      <c r="R20" s="246">
        <v>366763</v>
      </c>
      <c r="S20" s="246"/>
      <c r="T20" s="246"/>
      <c r="U20" s="246"/>
      <c r="V20" s="246"/>
      <c r="W20" s="246"/>
      <c r="X20" s="246"/>
      <c r="Y20" s="246"/>
      <c r="Z20" s="246"/>
      <c r="AA20" s="246">
        <v>349623</v>
      </c>
      <c r="AB20" s="246"/>
      <c r="AC20" s="246"/>
      <c r="AD20" s="246"/>
      <c r="AE20" s="246"/>
      <c r="AF20" s="246"/>
      <c r="AG20" s="246"/>
      <c r="AH20" s="246"/>
      <c r="AI20" s="246"/>
      <c r="AJ20" s="246">
        <v>17140</v>
      </c>
      <c r="AK20" s="246"/>
      <c r="AL20" s="246"/>
      <c r="AM20" s="246"/>
      <c r="AN20" s="246"/>
      <c r="AO20" s="246"/>
      <c r="AP20" s="246"/>
      <c r="AQ20" s="246"/>
      <c r="AR20" s="246"/>
      <c r="AS20" s="335">
        <f>SUM(AJ20/R20)*100</f>
        <v>4.6733176465455895</v>
      </c>
      <c r="AT20" s="335"/>
      <c r="AU20" s="335"/>
      <c r="AV20" s="335"/>
      <c r="AW20" s="335"/>
      <c r="AX20" s="335"/>
      <c r="AY20" s="335"/>
      <c r="AZ20" s="335"/>
      <c r="BA20" s="335"/>
      <c r="BB20" s="246">
        <v>80334</v>
      </c>
      <c r="BC20" s="246"/>
      <c r="BD20" s="246"/>
      <c r="BE20" s="246"/>
      <c r="BF20" s="246"/>
      <c r="BG20" s="246"/>
      <c r="BH20" s="246"/>
      <c r="BI20" s="246"/>
      <c r="BJ20" s="246"/>
    </row>
    <row r="21" spans="2:62" ht="11.25" customHeight="1" x14ac:dyDescent="0.15">
      <c r="B21" s="18"/>
      <c r="C21" s="18"/>
      <c r="D21" s="240" t="s">
        <v>320</v>
      </c>
      <c r="E21" s="240"/>
      <c r="F21" s="240"/>
      <c r="G21" s="240"/>
      <c r="H21" s="240"/>
      <c r="I21" s="240"/>
      <c r="J21" s="240"/>
      <c r="K21" s="240"/>
      <c r="L21" s="240"/>
      <c r="M21" s="240"/>
      <c r="N21" s="240"/>
      <c r="O21" s="240"/>
      <c r="P21" s="240"/>
      <c r="Q21" s="10"/>
      <c r="R21" s="246">
        <v>284708</v>
      </c>
      <c r="S21" s="246"/>
      <c r="T21" s="246"/>
      <c r="U21" s="246"/>
      <c r="V21" s="246"/>
      <c r="W21" s="246"/>
      <c r="X21" s="246"/>
      <c r="Y21" s="246"/>
      <c r="Z21" s="246"/>
      <c r="AA21" s="246">
        <v>271111</v>
      </c>
      <c r="AB21" s="246"/>
      <c r="AC21" s="246"/>
      <c r="AD21" s="246"/>
      <c r="AE21" s="246"/>
      <c r="AF21" s="246"/>
      <c r="AG21" s="246"/>
      <c r="AH21" s="246"/>
      <c r="AI21" s="246"/>
      <c r="AJ21" s="246">
        <v>13597</v>
      </c>
      <c r="AK21" s="246"/>
      <c r="AL21" s="246"/>
      <c r="AM21" s="246"/>
      <c r="AN21" s="246"/>
      <c r="AO21" s="246"/>
      <c r="AP21" s="246"/>
      <c r="AQ21" s="246"/>
      <c r="AR21" s="246"/>
      <c r="AS21" s="335">
        <f>SUM(AJ21/R21)*100</f>
        <v>4.7757702628658132</v>
      </c>
      <c r="AT21" s="335"/>
      <c r="AU21" s="335"/>
      <c r="AV21" s="335"/>
      <c r="AW21" s="335"/>
      <c r="AX21" s="335"/>
      <c r="AY21" s="335"/>
      <c r="AZ21" s="335"/>
      <c r="BA21" s="335"/>
      <c r="BB21" s="246">
        <v>65017</v>
      </c>
      <c r="BC21" s="246"/>
      <c r="BD21" s="246"/>
      <c r="BE21" s="246"/>
      <c r="BF21" s="246"/>
      <c r="BG21" s="246"/>
      <c r="BH21" s="246"/>
      <c r="BI21" s="246"/>
      <c r="BJ21" s="246"/>
    </row>
    <row r="22" spans="2:62" ht="11.25" customHeight="1" x14ac:dyDescent="0.15">
      <c r="B22" s="18"/>
      <c r="C22" s="18"/>
      <c r="D22" s="240" t="s">
        <v>319</v>
      </c>
      <c r="E22" s="240"/>
      <c r="F22" s="240"/>
      <c r="G22" s="240"/>
      <c r="H22" s="240"/>
      <c r="I22" s="240"/>
      <c r="J22" s="240"/>
      <c r="K22" s="240"/>
      <c r="L22" s="240"/>
      <c r="M22" s="240"/>
      <c r="N22" s="240"/>
      <c r="O22" s="240"/>
      <c r="P22" s="240"/>
      <c r="Q22" s="10"/>
      <c r="R22" s="246">
        <v>82055</v>
      </c>
      <c r="S22" s="246"/>
      <c r="T22" s="246"/>
      <c r="U22" s="246"/>
      <c r="V22" s="246"/>
      <c r="W22" s="246"/>
      <c r="X22" s="246"/>
      <c r="Y22" s="246"/>
      <c r="Z22" s="246"/>
      <c r="AA22" s="246">
        <v>78512</v>
      </c>
      <c r="AB22" s="246"/>
      <c r="AC22" s="246"/>
      <c r="AD22" s="246"/>
      <c r="AE22" s="246"/>
      <c r="AF22" s="246"/>
      <c r="AG22" s="246"/>
      <c r="AH22" s="246"/>
      <c r="AI22" s="246"/>
      <c r="AJ22" s="246">
        <v>3543</v>
      </c>
      <c r="AK22" s="246"/>
      <c r="AL22" s="246"/>
      <c r="AM22" s="246"/>
      <c r="AN22" s="246"/>
      <c r="AO22" s="246"/>
      <c r="AP22" s="246"/>
      <c r="AQ22" s="246"/>
      <c r="AR22" s="246"/>
      <c r="AS22" s="335">
        <f>SUM(AJ22/R22)*100</f>
        <v>4.3178355980744616</v>
      </c>
      <c r="AT22" s="335"/>
      <c r="AU22" s="335"/>
      <c r="AV22" s="335"/>
      <c r="AW22" s="335"/>
      <c r="AX22" s="335"/>
      <c r="AY22" s="335"/>
      <c r="AZ22" s="335"/>
      <c r="BA22" s="335"/>
      <c r="BB22" s="246">
        <v>15317</v>
      </c>
      <c r="BC22" s="246"/>
      <c r="BD22" s="246"/>
      <c r="BE22" s="246"/>
      <c r="BF22" s="246"/>
      <c r="BG22" s="246"/>
      <c r="BH22" s="246"/>
      <c r="BI22" s="246"/>
      <c r="BJ22" s="246"/>
    </row>
    <row r="23" spans="2:62" ht="11.25" customHeight="1" x14ac:dyDescent="0.15">
      <c r="B23" s="18"/>
      <c r="C23" s="18"/>
      <c r="D23" s="18"/>
      <c r="E23" s="18"/>
      <c r="F23" s="18"/>
      <c r="G23" s="18"/>
      <c r="H23" s="18"/>
      <c r="I23" s="18"/>
      <c r="J23" s="18"/>
      <c r="K23" s="18"/>
      <c r="L23" s="18"/>
      <c r="M23" s="18"/>
      <c r="N23" s="18"/>
      <c r="O23" s="18"/>
      <c r="P23" s="18"/>
      <c r="Q23" s="10"/>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03"/>
      <c r="AT23" s="103"/>
      <c r="AU23" s="103"/>
      <c r="AV23" s="103"/>
      <c r="AW23" s="103"/>
      <c r="AX23" s="103"/>
      <c r="AY23" s="103"/>
      <c r="AZ23" s="103"/>
      <c r="BA23" s="103"/>
      <c r="BB23" s="13"/>
      <c r="BC23" s="13"/>
      <c r="BD23" s="13"/>
      <c r="BE23" s="13"/>
      <c r="BF23" s="13"/>
      <c r="BG23" s="13"/>
      <c r="BH23" s="13"/>
      <c r="BI23" s="13"/>
      <c r="BJ23" s="13"/>
    </row>
    <row r="24" spans="2:62" ht="11.25" customHeight="1" x14ac:dyDescent="0.15">
      <c r="B24" s="18"/>
      <c r="C24" s="273" t="s">
        <v>407</v>
      </c>
      <c r="D24" s="273"/>
      <c r="E24" s="273"/>
      <c r="F24" s="273"/>
      <c r="G24" s="273"/>
      <c r="H24" s="273"/>
      <c r="I24" s="273"/>
      <c r="J24" s="273"/>
      <c r="K24" s="273"/>
      <c r="L24" s="273"/>
      <c r="M24" s="273"/>
      <c r="N24" s="273"/>
      <c r="O24" s="273"/>
      <c r="P24" s="273"/>
      <c r="Q24" s="6"/>
      <c r="R24" s="248">
        <v>319489</v>
      </c>
      <c r="S24" s="248"/>
      <c r="T24" s="248"/>
      <c r="U24" s="248"/>
      <c r="V24" s="248"/>
      <c r="W24" s="248"/>
      <c r="X24" s="248"/>
      <c r="Y24" s="248"/>
      <c r="Z24" s="248"/>
      <c r="AA24" s="248">
        <v>309775</v>
      </c>
      <c r="AB24" s="248"/>
      <c r="AC24" s="248"/>
      <c r="AD24" s="248"/>
      <c r="AE24" s="248"/>
      <c r="AF24" s="248"/>
      <c r="AG24" s="248"/>
      <c r="AH24" s="248"/>
      <c r="AI24" s="248"/>
      <c r="AJ24" s="248">
        <v>9714</v>
      </c>
      <c r="AK24" s="248"/>
      <c r="AL24" s="248"/>
      <c r="AM24" s="248"/>
      <c r="AN24" s="248"/>
      <c r="AO24" s="248"/>
      <c r="AP24" s="248"/>
      <c r="AQ24" s="248"/>
      <c r="AR24" s="248"/>
      <c r="AS24" s="334">
        <f>SUM(AJ24/R24)*100</f>
        <v>3.0404802669262478</v>
      </c>
      <c r="AT24" s="334"/>
      <c r="AU24" s="334"/>
      <c r="AV24" s="334"/>
      <c r="AW24" s="334"/>
      <c r="AX24" s="334"/>
      <c r="AY24" s="334"/>
      <c r="AZ24" s="334"/>
      <c r="BA24" s="334"/>
      <c r="BB24" s="248">
        <v>88377</v>
      </c>
      <c r="BC24" s="248"/>
      <c r="BD24" s="248"/>
      <c r="BE24" s="248"/>
      <c r="BF24" s="248"/>
      <c r="BG24" s="248"/>
      <c r="BH24" s="248"/>
      <c r="BI24" s="248"/>
      <c r="BJ24" s="248"/>
    </row>
    <row r="25" spans="2:62" ht="11.25" customHeight="1" x14ac:dyDescent="0.15">
      <c r="B25" s="18"/>
      <c r="C25" s="89"/>
      <c r="D25" s="273" t="s">
        <v>320</v>
      </c>
      <c r="E25" s="273"/>
      <c r="F25" s="273"/>
      <c r="G25" s="273"/>
      <c r="H25" s="273"/>
      <c r="I25" s="273"/>
      <c r="J25" s="273"/>
      <c r="K25" s="273"/>
      <c r="L25" s="273"/>
      <c r="M25" s="273"/>
      <c r="N25" s="273"/>
      <c r="O25" s="273"/>
      <c r="P25" s="273"/>
      <c r="Q25" s="6"/>
      <c r="R25" s="248">
        <v>247695</v>
      </c>
      <c r="S25" s="248"/>
      <c r="T25" s="248"/>
      <c r="U25" s="248"/>
      <c r="V25" s="248"/>
      <c r="W25" s="248"/>
      <c r="X25" s="248"/>
      <c r="Y25" s="248"/>
      <c r="Z25" s="248"/>
      <c r="AA25" s="248">
        <v>240038</v>
      </c>
      <c r="AB25" s="248"/>
      <c r="AC25" s="248"/>
      <c r="AD25" s="248"/>
      <c r="AE25" s="248"/>
      <c r="AF25" s="248"/>
      <c r="AG25" s="248"/>
      <c r="AH25" s="248"/>
      <c r="AI25" s="248"/>
      <c r="AJ25" s="248">
        <v>7657</v>
      </c>
      <c r="AK25" s="248"/>
      <c r="AL25" s="248"/>
      <c r="AM25" s="248"/>
      <c r="AN25" s="248"/>
      <c r="AO25" s="248"/>
      <c r="AP25" s="248"/>
      <c r="AQ25" s="248"/>
      <c r="AR25" s="248"/>
      <c r="AS25" s="334">
        <f>SUM(AJ25/R25)*100</f>
        <v>3.091301802620158</v>
      </c>
      <c r="AT25" s="334"/>
      <c r="AU25" s="334"/>
      <c r="AV25" s="334"/>
      <c r="AW25" s="334"/>
      <c r="AX25" s="334"/>
      <c r="AY25" s="334"/>
      <c r="AZ25" s="334"/>
      <c r="BA25" s="334"/>
      <c r="BB25" s="248">
        <v>71904</v>
      </c>
      <c r="BC25" s="248"/>
      <c r="BD25" s="248"/>
      <c r="BE25" s="248"/>
      <c r="BF25" s="248"/>
      <c r="BG25" s="248"/>
      <c r="BH25" s="248"/>
      <c r="BI25" s="248"/>
      <c r="BJ25" s="248"/>
    </row>
    <row r="26" spans="2:62" ht="11.25" customHeight="1" x14ac:dyDescent="0.15">
      <c r="B26" s="18"/>
      <c r="C26" s="89"/>
      <c r="D26" s="273" t="s">
        <v>319</v>
      </c>
      <c r="E26" s="273"/>
      <c r="F26" s="273"/>
      <c r="G26" s="273"/>
      <c r="H26" s="273"/>
      <c r="I26" s="273"/>
      <c r="J26" s="273"/>
      <c r="K26" s="273"/>
      <c r="L26" s="273"/>
      <c r="M26" s="273"/>
      <c r="N26" s="273"/>
      <c r="O26" s="273"/>
      <c r="P26" s="273"/>
      <c r="Q26" s="6"/>
      <c r="R26" s="248">
        <v>71794</v>
      </c>
      <c r="S26" s="248"/>
      <c r="T26" s="248"/>
      <c r="U26" s="248"/>
      <c r="V26" s="248"/>
      <c r="W26" s="248"/>
      <c r="X26" s="248"/>
      <c r="Y26" s="248"/>
      <c r="Z26" s="248"/>
      <c r="AA26" s="248">
        <v>69737</v>
      </c>
      <c r="AB26" s="248"/>
      <c r="AC26" s="248"/>
      <c r="AD26" s="248"/>
      <c r="AE26" s="248"/>
      <c r="AF26" s="248"/>
      <c r="AG26" s="248"/>
      <c r="AH26" s="248"/>
      <c r="AI26" s="248"/>
      <c r="AJ26" s="248">
        <v>2057</v>
      </c>
      <c r="AK26" s="248"/>
      <c r="AL26" s="248"/>
      <c r="AM26" s="248"/>
      <c r="AN26" s="248"/>
      <c r="AO26" s="248"/>
      <c r="AP26" s="248"/>
      <c r="AQ26" s="248"/>
      <c r="AR26" s="248"/>
      <c r="AS26" s="334">
        <f>SUM(AJ26/R26)*100</f>
        <v>2.8651419338663398</v>
      </c>
      <c r="AT26" s="334"/>
      <c r="AU26" s="334"/>
      <c r="AV26" s="334"/>
      <c r="AW26" s="334"/>
      <c r="AX26" s="334"/>
      <c r="AY26" s="334"/>
      <c r="AZ26" s="334"/>
      <c r="BA26" s="334"/>
      <c r="BB26" s="248">
        <v>16473</v>
      </c>
      <c r="BC26" s="248"/>
      <c r="BD26" s="248"/>
      <c r="BE26" s="248"/>
      <c r="BF26" s="248"/>
      <c r="BG26" s="248"/>
      <c r="BH26" s="248"/>
      <c r="BI26" s="248"/>
      <c r="BJ26" s="248"/>
    </row>
    <row r="27" spans="2:62" ht="11.25" customHeight="1" x14ac:dyDescent="0.15">
      <c r="B27" s="9"/>
      <c r="C27" s="9"/>
      <c r="D27" s="9"/>
      <c r="E27" s="9"/>
      <c r="F27" s="9"/>
      <c r="G27" s="9"/>
      <c r="H27" s="9"/>
      <c r="I27" s="9"/>
      <c r="J27" s="9"/>
      <c r="K27" s="9"/>
      <c r="L27" s="9"/>
      <c r="M27" s="9"/>
      <c r="N27" s="9"/>
      <c r="O27" s="9"/>
      <c r="P27" s="9"/>
      <c r="Q27" s="20"/>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2:62" ht="11.25" customHeight="1" x14ac:dyDescent="0.15">
      <c r="B28" s="67"/>
      <c r="C28" s="244" t="s">
        <v>11</v>
      </c>
      <c r="D28" s="244"/>
      <c r="E28" s="67" t="s">
        <v>315</v>
      </c>
      <c r="F28" s="73" t="s">
        <v>318</v>
      </c>
      <c r="G28" s="73"/>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row>
    <row r="29" spans="2:62" ht="11.25" customHeight="1" x14ac:dyDescent="0.15">
      <c r="B29" s="236" t="s">
        <v>0</v>
      </c>
      <c r="C29" s="236"/>
      <c r="D29" s="236"/>
      <c r="E29" s="67" t="s">
        <v>315</v>
      </c>
      <c r="F29" s="67" t="s">
        <v>281</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row>
    <row r="31" spans="2:62" ht="11.25" customHeight="1" x14ac:dyDescent="0.15">
      <c r="B31" s="265" t="s">
        <v>510</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row>
    <row r="33" spans="2:62" ht="11.25" customHeight="1" x14ac:dyDescent="0.15">
      <c r="B33" s="266" t="s">
        <v>310</v>
      </c>
      <c r="C33" s="267"/>
      <c r="D33" s="267"/>
      <c r="E33" s="267"/>
      <c r="F33" s="267"/>
      <c r="G33" s="267"/>
      <c r="H33" s="267"/>
      <c r="I33" s="267"/>
      <c r="J33" s="267"/>
      <c r="K33" s="267"/>
      <c r="L33" s="267"/>
      <c r="M33" s="267"/>
      <c r="N33" s="267"/>
      <c r="O33" s="267"/>
      <c r="P33" s="267"/>
      <c r="Q33" s="267"/>
      <c r="R33" s="267" t="s">
        <v>314</v>
      </c>
      <c r="S33" s="267"/>
      <c r="T33" s="267"/>
      <c r="U33" s="267"/>
      <c r="V33" s="267"/>
      <c r="W33" s="267"/>
      <c r="X33" s="267"/>
      <c r="Y33" s="267"/>
      <c r="Z33" s="267"/>
      <c r="AA33" s="267"/>
      <c r="AB33" s="267"/>
      <c r="AC33" s="267"/>
      <c r="AD33" s="267"/>
      <c r="AE33" s="267"/>
      <c r="AF33" s="267"/>
      <c r="AG33" s="267" t="s">
        <v>313</v>
      </c>
      <c r="AH33" s="267"/>
      <c r="AI33" s="267"/>
      <c r="AJ33" s="267"/>
      <c r="AK33" s="267"/>
      <c r="AL33" s="267"/>
      <c r="AM33" s="267"/>
      <c r="AN33" s="267"/>
      <c r="AO33" s="267"/>
      <c r="AP33" s="267"/>
      <c r="AQ33" s="267"/>
      <c r="AR33" s="267"/>
      <c r="AS33" s="267"/>
      <c r="AT33" s="267"/>
      <c r="AU33" s="267"/>
      <c r="AV33" s="267" t="s">
        <v>312</v>
      </c>
      <c r="AW33" s="267"/>
      <c r="AX33" s="267"/>
      <c r="AY33" s="267"/>
      <c r="AZ33" s="267"/>
      <c r="BA33" s="267"/>
      <c r="BB33" s="267"/>
      <c r="BC33" s="267"/>
      <c r="BD33" s="267"/>
      <c r="BE33" s="267"/>
      <c r="BF33" s="267"/>
      <c r="BG33" s="267"/>
      <c r="BH33" s="267"/>
      <c r="BI33" s="267"/>
      <c r="BJ33" s="261"/>
    </row>
    <row r="34" spans="2:62" ht="11.25" customHeight="1" x14ac:dyDescent="0.15">
      <c r="B34" s="268"/>
      <c r="C34" s="239"/>
      <c r="D34" s="239"/>
      <c r="E34" s="239"/>
      <c r="F34" s="239"/>
      <c r="G34" s="239"/>
      <c r="H34" s="239"/>
      <c r="I34" s="239"/>
      <c r="J34" s="239"/>
      <c r="K34" s="239"/>
      <c r="L34" s="239"/>
      <c r="M34" s="239"/>
      <c r="N34" s="239"/>
      <c r="O34" s="239"/>
      <c r="P34" s="239"/>
      <c r="Q34" s="239"/>
      <c r="R34" s="239" t="s">
        <v>18</v>
      </c>
      <c r="S34" s="239"/>
      <c r="T34" s="239"/>
      <c r="U34" s="239"/>
      <c r="V34" s="239"/>
      <c r="W34" s="239" t="s">
        <v>302</v>
      </c>
      <c r="X34" s="239"/>
      <c r="Y34" s="239"/>
      <c r="Z34" s="239"/>
      <c r="AA34" s="239"/>
      <c r="AB34" s="239" t="s">
        <v>301</v>
      </c>
      <c r="AC34" s="239"/>
      <c r="AD34" s="239"/>
      <c r="AE34" s="239"/>
      <c r="AF34" s="239"/>
      <c r="AG34" s="239" t="s">
        <v>18</v>
      </c>
      <c r="AH34" s="239"/>
      <c r="AI34" s="239"/>
      <c r="AJ34" s="239"/>
      <c r="AK34" s="239"/>
      <c r="AL34" s="239" t="s">
        <v>302</v>
      </c>
      <c r="AM34" s="239"/>
      <c r="AN34" s="239"/>
      <c r="AO34" s="239"/>
      <c r="AP34" s="239"/>
      <c r="AQ34" s="239" t="s">
        <v>301</v>
      </c>
      <c r="AR34" s="239"/>
      <c r="AS34" s="239"/>
      <c r="AT34" s="239"/>
      <c r="AU34" s="239"/>
      <c r="AV34" s="239" t="s">
        <v>311</v>
      </c>
      <c r="AW34" s="239"/>
      <c r="AX34" s="239"/>
      <c r="AY34" s="239"/>
      <c r="AZ34" s="239"/>
      <c r="BA34" s="239" t="s">
        <v>302</v>
      </c>
      <c r="BB34" s="239"/>
      <c r="BC34" s="239"/>
      <c r="BD34" s="239"/>
      <c r="BE34" s="239"/>
      <c r="BF34" s="239" t="s">
        <v>301</v>
      </c>
      <c r="BG34" s="239"/>
      <c r="BH34" s="239"/>
      <c r="BI34" s="239"/>
      <c r="BJ34" s="269"/>
    </row>
    <row r="35" spans="2:62" ht="11.25" customHeight="1" x14ac:dyDescent="0.15">
      <c r="B35" s="18"/>
      <c r="C35" s="18"/>
      <c r="D35" s="18"/>
      <c r="E35" s="18"/>
      <c r="F35" s="18"/>
      <c r="G35" s="18"/>
      <c r="H35" s="18"/>
      <c r="I35" s="18"/>
      <c r="J35" s="18"/>
      <c r="K35" s="18"/>
      <c r="L35" s="18"/>
      <c r="M35" s="18"/>
      <c r="N35" s="18"/>
      <c r="O35" s="18"/>
      <c r="P35" s="18"/>
      <c r="Q35" s="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238" t="s">
        <v>316</v>
      </c>
      <c r="AZ35" s="238"/>
      <c r="BA35" s="13"/>
      <c r="BB35" s="13"/>
      <c r="BC35" s="13"/>
      <c r="BD35" s="238" t="s">
        <v>316</v>
      </c>
      <c r="BE35" s="238"/>
      <c r="BF35" s="13"/>
      <c r="BG35" s="13"/>
      <c r="BH35" s="13"/>
      <c r="BI35" s="238" t="s">
        <v>316</v>
      </c>
      <c r="BJ35" s="238"/>
    </row>
    <row r="36" spans="2:62" ht="11.25" customHeight="1" x14ac:dyDescent="0.15">
      <c r="B36" s="18"/>
      <c r="C36" s="240" t="s">
        <v>291</v>
      </c>
      <c r="D36" s="240"/>
      <c r="E36" s="240"/>
      <c r="F36" s="240"/>
      <c r="G36" s="240"/>
      <c r="H36" s="240"/>
      <c r="I36" s="240"/>
      <c r="J36" s="240"/>
      <c r="K36" s="240"/>
      <c r="L36" s="240"/>
      <c r="M36" s="240"/>
      <c r="N36" s="240"/>
      <c r="O36" s="240"/>
      <c r="P36" s="240"/>
      <c r="Q36" s="10"/>
      <c r="R36" s="246">
        <v>578305</v>
      </c>
      <c r="S36" s="246"/>
      <c r="T36" s="246"/>
      <c r="U36" s="246"/>
      <c r="V36" s="246"/>
      <c r="W36" s="246">
        <v>282058</v>
      </c>
      <c r="X36" s="246"/>
      <c r="Y36" s="246"/>
      <c r="Z36" s="246"/>
      <c r="AA36" s="246"/>
      <c r="AB36" s="246">
        <v>296247</v>
      </c>
      <c r="AC36" s="246"/>
      <c r="AD36" s="246"/>
      <c r="AE36" s="246"/>
      <c r="AF36" s="246"/>
      <c r="AG36" s="246">
        <v>366811</v>
      </c>
      <c r="AH36" s="246"/>
      <c r="AI36" s="246"/>
      <c r="AJ36" s="246"/>
      <c r="AK36" s="246"/>
      <c r="AL36" s="246">
        <v>179372</v>
      </c>
      <c r="AM36" s="246"/>
      <c r="AN36" s="246"/>
      <c r="AO36" s="246"/>
      <c r="AP36" s="246"/>
      <c r="AQ36" s="246">
        <v>187439</v>
      </c>
      <c r="AR36" s="246"/>
      <c r="AS36" s="246"/>
      <c r="AT36" s="246"/>
      <c r="AU36" s="246"/>
      <c r="AV36" s="335">
        <f>SUM(AG36/R36)*100</f>
        <v>63.428640596225172</v>
      </c>
      <c r="AW36" s="335"/>
      <c r="AX36" s="335"/>
      <c r="AY36" s="335"/>
      <c r="AZ36" s="335"/>
      <c r="BA36" s="335">
        <f>SUM(AL36/W36)*100</f>
        <v>63.594012578973114</v>
      </c>
      <c r="BB36" s="335"/>
      <c r="BC36" s="335"/>
      <c r="BD36" s="335"/>
      <c r="BE36" s="335"/>
      <c r="BF36" s="335">
        <f>SUM(AQ36/AB36)*100</f>
        <v>63.271189244110495</v>
      </c>
      <c r="BG36" s="335"/>
      <c r="BH36" s="335"/>
      <c r="BI36" s="335"/>
      <c r="BJ36" s="335"/>
    </row>
    <row r="37" spans="2:62" ht="11.25" customHeight="1" x14ac:dyDescent="0.15">
      <c r="B37" s="18"/>
      <c r="C37" s="273" t="s">
        <v>407</v>
      </c>
      <c r="D37" s="273"/>
      <c r="E37" s="273"/>
      <c r="F37" s="273"/>
      <c r="G37" s="273"/>
      <c r="H37" s="273"/>
      <c r="I37" s="273"/>
      <c r="J37" s="273"/>
      <c r="K37" s="273"/>
      <c r="L37" s="273"/>
      <c r="M37" s="273"/>
      <c r="N37" s="273"/>
      <c r="O37" s="273"/>
      <c r="P37" s="273"/>
      <c r="Q37" s="6"/>
      <c r="R37" s="248">
        <v>583566</v>
      </c>
      <c r="S37" s="248"/>
      <c r="T37" s="248"/>
      <c r="U37" s="248"/>
      <c r="V37" s="248"/>
      <c r="W37" s="248">
        <v>283619</v>
      </c>
      <c r="X37" s="248"/>
      <c r="Y37" s="248"/>
      <c r="Z37" s="248"/>
      <c r="AA37" s="248"/>
      <c r="AB37" s="248">
        <v>299947</v>
      </c>
      <c r="AC37" s="248"/>
      <c r="AD37" s="248"/>
      <c r="AE37" s="248"/>
      <c r="AF37" s="248"/>
      <c r="AG37" s="248">
        <v>319502</v>
      </c>
      <c r="AH37" s="248"/>
      <c r="AI37" s="248"/>
      <c r="AJ37" s="248"/>
      <c r="AK37" s="248"/>
      <c r="AL37" s="248">
        <v>157424</v>
      </c>
      <c r="AM37" s="248"/>
      <c r="AN37" s="248"/>
      <c r="AO37" s="248"/>
      <c r="AP37" s="248"/>
      <c r="AQ37" s="248">
        <v>162078</v>
      </c>
      <c r="AR37" s="248"/>
      <c r="AS37" s="248"/>
      <c r="AT37" s="248"/>
      <c r="AU37" s="248"/>
      <c r="AV37" s="334">
        <f>SUM(AG37/R37)*100</f>
        <v>54.749934026314072</v>
      </c>
      <c r="AW37" s="334"/>
      <c r="AX37" s="334"/>
      <c r="AY37" s="334"/>
      <c r="AZ37" s="334"/>
      <c r="BA37" s="334">
        <f>SUM(AL37/W37)*100</f>
        <v>55.505449211794698</v>
      </c>
      <c r="BB37" s="334"/>
      <c r="BC37" s="334"/>
      <c r="BD37" s="334"/>
      <c r="BE37" s="334"/>
      <c r="BF37" s="334">
        <f>SUM(AQ37/AB37)*100</f>
        <v>54.035546279842769</v>
      </c>
      <c r="BG37" s="334"/>
      <c r="BH37" s="334"/>
      <c r="BI37" s="334"/>
      <c r="BJ37" s="334"/>
    </row>
    <row r="38" spans="2:62" ht="11.25" customHeight="1" x14ac:dyDescent="0.15">
      <c r="B38" s="18"/>
      <c r="C38" s="18"/>
      <c r="D38" s="18"/>
      <c r="E38" s="18"/>
      <c r="F38" s="18"/>
      <c r="G38" s="18"/>
      <c r="H38" s="18"/>
      <c r="I38" s="18"/>
      <c r="J38" s="18"/>
      <c r="K38" s="18"/>
      <c r="L38" s="18"/>
      <c r="M38" s="18"/>
      <c r="N38" s="18"/>
      <c r="O38" s="18"/>
      <c r="P38" s="18"/>
      <c r="Q38" s="80"/>
    </row>
    <row r="39" spans="2:62" ht="11.25" customHeight="1" x14ac:dyDescent="0.15">
      <c r="B39" s="266" t="s">
        <v>310</v>
      </c>
      <c r="C39" s="267"/>
      <c r="D39" s="267"/>
      <c r="E39" s="267"/>
      <c r="F39" s="267"/>
      <c r="G39" s="267"/>
      <c r="H39" s="267"/>
      <c r="I39" s="267"/>
      <c r="J39" s="267"/>
      <c r="K39" s="267"/>
      <c r="L39" s="267"/>
      <c r="M39" s="267"/>
      <c r="N39" s="267"/>
      <c r="O39" s="267"/>
      <c r="P39" s="267"/>
      <c r="Q39" s="267"/>
      <c r="R39" s="267" t="s">
        <v>309</v>
      </c>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t="s">
        <v>317</v>
      </c>
      <c r="BC39" s="267"/>
      <c r="BD39" s="267"/>
      <c r="BE39" s="267"/>
      <c r="BF39" s="267"/>
      <c r="BG39" s="267"/>
      <c r="BH39" s="267"/>
      <c r="BI39" s="267"/>
      <c r="BJ39" s="261"/>
    </row>
    <row r="40" spans="2:62" ht="11.25" customHeight="1" x14ac:dyDescent="0.15">
      <c r="B40" s="268"/>
      <c r="C40" s="239"/>
      <c r="D40" s="239"/>
      <c r="E40" s="239"/>
      <c r="F40" s="239"/>
      <c r="G40" s="239"/>
      <c r="H40" s="239"/>
      <c r="I40" s="239"/>
      <c r="J40" s="239"/>
      <c r="K40" s="239"/>
      <c r="L40" s="239"/>
      <c r="M40" s="239"/>
      <c r="N40" s="239"/>
      <c r="O40" s="239"/>
      <c r="P40" s="239"/>
      <c r="Q40" s="239"/>
      <c r="R40" s="239" t="s">
        <v>307</v>
      </c>
      <c r="S40" s="239"/>
      <c r="T40" s="239"/>
      <c r="U40" s="239"/>
      <c r="V40" s="239"/>
      <c r="W40" s="239"/>
      <c r="X40" s="239"/>
      <c r="Y40" s="239"/>
      <c r="Z40" s="239"/>
      <c r="AA40" s="239" t="s">
        <v>306</v>
      </c>
      <c r="AB40" s="239"/>
      <c r="AC40" s="239"/>
      <c r="AD40" s="239"/>
      <c r="AE40" s="239"/>
      <c r="AF40" s="239"/>
      <c r="AG40" s="239"/>
      <c r="AH40" s="239"/>
      <c r="AI40" s="239"/>
      <c r="AJ40" s="239" t="s">
        <v>305</v>
      </c>
      <c r="AK40" s="239"/>
      <c r="AL40" s="239"/>
      <c r="AM40" s="239"/>
      <c r="AN40" s="239"/>
      <c r="AO40" s="239"/>
      <c r="AP40" s="239"/>
      <c r="AQ40" s="239"/>
      <c r="AR40" s="239"/>
      <c r="AS40" s="239" t="s">
        <v>304</v>
      </c>
      <c r="AT40" s="239"/>
      <c r="AU40" s="239"/>
      <c r="AV40" s="239"/>
      <c r="AW40" s="239"/>
      <c r="AX40" s="239"/>
      <c r="AY40" s="239"/>
      <c r="AZ40" s="239"/>
      <c r="BA40" s="239"/>
      <c r="BB40" s="239"/>
      <c r="BC40" s="239"/>
      <c r="BD40" s="239"/>
      <c r="BE40" s="239"/>
      <c r="BF40" s="239"/>
      <c r="BG40" s="239"/>
      <c r="BH40" s="239"/>
      <c r="BI40" s="239"/>
      <c r="BJ40" s="269"/>
    </row>
    <row r="41" spans="2:62" ht="11.25" customHeight="1" x14ac:dyDescent="0.15">
      <c r="B41" s="18"/>
      <c r="C41" s="18"/>
      <c r="D41" s="18"/>
      <c r="E41" s="18"/>
      <c r="F41" s="18"/>
      <c r="G41" s="18"/>
      <c r="H41" s="18"/>
      <c r="I41" s="18"/>
      <c r="J41" s="18"/>
      <c r="K41" s="18"/>
      <c r="L41" s="18"/>
      <c r="M41" s="18"/>
      <c r="N41" s="18"/>
      <c r="O41" s="18"/>
      <c r="P41" s="18"/>
      <c r="Q41" s="3"/>
      <c r="AZ41" s="282" t="s">
        <v>316</v>
      </c>
      <c r="BA41" s="282"/>
    </row>
    <row r="42" spans="2:62" ht="11.25" customHeight="1" x14ac:dyDescent="0.15">
      <c r="B42" s="18"/>
      <c r="C42" s="240" t="s">
        <v>291</v>
      </c>
      <c r="D42" s="240"/>
      <c r="E42" s="240"/>
      <c r="F42" s="240"/>
      <c r="G42" s="240"/>
      <c r="H42" s="240"/>
      <c r="I42" s="240"/>
      <c r="J42" s="240"/>
      <c r="K42" s="240"/>
      <c r="L42" s="240"/>
      <c r="M42" s="240"/>
      <c r="N42" s="240"/>
      <c r="O42" s="240"/>
      <c r="P42" s="240"/>
      <c r="Q42" s="10"/>
      <c r="R42" s="246">
        <v>366792</v>
      </c>
      <c r="S42" s="246"/>
      <c r="T42" s="246"/>
      <c r="U42" s="246"/>
      <c r="V42" s="246"/>
      <c r="W42" s="246"/>
      <c r="X42" s="246"/>
      <c r="Y42" s="246"/>
      <c r="Z42" s="246"/>
      <c r="AA42" s="246">
        <v>360374</v>
      </c>
      <c r="AB42" s="246"/>
      <c r="AC42" s="246"/>
      <c r="AD42" s="246"/>
      <c r="AE42" s="246"/>
      <c r="AF42" s="246"/>
      <c r="AG42" s="246"/>
      <c r="AH42" s="246"/>
      <c r="AI42" s="246"/>
      <c r="AJ42" s="246">
        <v>6418</v>
      </c>
      <c r="AK42" s="246"/>
      <c r="AL42" s="246"/>
      <c r="AM42" s="246"/>
      <c r="AN42" s="246"/>
      <c r="AO42" s="246"/>
      <c r="AP42" s="246"/>
      <c r="AQ42" s="246"/>
      <c r="AR42" s="246"/>
      <c r="AS42" s="335">
        <f>SUM(AJ42/R42)*100</f>
        <v>1.7497655346899603</v>
      </c>
      <c r="AT42" s="335"/>
      <c r="AU42" s="335"/>
      <c r="AV42" s="335"/>
      <c r="AW42" s="335"/>
      <c r="AX42" s="335"/>
      <c r="AY42" s="335"/>
      <c r="AZ42" s="335"/>
      <c r="BA42" s="335"/>
      <c r="BB42" s="246">
        <v>80360</v>
      </c>
      <c r="BC42" s="246"/>
      <c r="BD42" s="246"/>
      <c r="BE42" s="246"/>
      <c r="BF42" s="246"/>
      <c r="BG42" s="246"/>
      <c r="BH42" s="246"/>
      <c r="BI42" s="246"/>
      <c r="BJ42" s="246"/>
    </row>
    <row r="43" spans="2:62" ht="11.25" customHeight="1" x14ac:dyDescent="0.15">
      <c r="B43" s="18"/>
      <c r="C43" s="273" t="s">
        <v>407</v>
      </c>
      <c r="D43" s="273"/>
      <c r="E43" s="273"/>
      <c r="F43" s="273"/>
      <c r="G43" s="273"/>
      <c r="H43" s="273"/>
      <c r="I43" s="273"/>
      <c r="J43" s="273"/>
      <c r="K43" s="273"/>
      <c r="L43" s="273"/>
      <c r="M43" s="273"/>
      <c r="N43" s="273"/>
      <c r="O43" s="273"/>
      <c r="P43" s="273"/>
      <c r="Q43" s="6"/>
      <c r="R43" s="248">
        <v>319485</v>
      </c>
      <c r="S43" s="248"/>
      <c r="T43" s="248"/>
      <c r="U43" s="248"/>
      <c r="V43" s="248"/>
      <c r="W43" s="248"/>
      <c r="X43" s="248"/>
      <c r="Y43" s="248"/>
      <c r="Z43" s="248"/>
      <c r="AA43" s="248">
        <v>312229</v>
      </c>
      <c r="AB43" s="248"/>
      <c r="AC43" s="248"/>
      <c r="AD43" s="248"/>
      <c r="AE43" s="248"/>
      <c r="AF43" s="248"/>
      <c r="AG43" s="248"/>
      <c r="AH43" s="248"/>
      <c r="AI43" s="248"/>
      <c r="AJ43" s="248">
        <v>7256</v>
      </c>
      <c r="AK43" s="248"/>
      <c r="AL43" s="248"/>
      <c r="AM43" s="248"/>
      <c r="AN43" s="248"/>
      <c r="AO43" s="248"/>
      <c r="AP43" s="248"/>
      <c r="AQ43" s="248"/>
      <c r="AR43" s="248"/>
      <c r="AS43" s="334">
        <f>SUM(AJ43/R43)*100</f>
        <v>2.2711551403039265</v>
      </c>
      <c r="AT43" s="334"/>
      <c r="AU43" s="334"/>
      <c r="AV43" s="334"/>
      <c r="AW43" s="334"/>
      <c r="AX43" s="334"/>
      <c r="AY43" s="334"/>
      <c r="AZ43" s="334"/>
      <c r="BA43" s="334"/>
      <c r="BB43" s="248">
        <v>88382</v>
      </c>
      <c r="BC43" s="248"/>
      <c r="BD43" s="248"/>
      <c r="BE43" s="248"/>
      <c r="BF43" s="248"/>
      <c r="BG43" s="248"/>
      <c r="BH43" s="248"/>
      <c r="BI43" s="248"/>
      <c r="BJ43" s="248"/>
    </row>
    <row r="44" spans="2:62" ht="11.25" customHeight="1" x14ac:dyDescent="0.15">
      <c r="B44" s="9"/>
      <c r="C44" s="9"/>
      <c r="D44" s="9"/>
      <c r="E44" s="9"/>
      <c r="F44" s="9"/>
      <c r="G44" s="9"/>
      <c r="H44" s="9"/>
      <c r="I44" s="9"/>
      <c r="J44" s="9"/>
      <c r="K44" s="9"/>
      <c r="L44" s="9"/>
      <c r="M44" s="9"/>
      <c r="N44" s="9"/>
      <c r="O44" s="9"/>
      <c r="P44" s="9"/>
      <c r="Q44" s="20"/>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row>
    <row r="45" spans="2:62" ht="11.25" customHeight="1" x14ac:dyDescent="0.15">
      <c r="B45" s="244" t="s">
        <v>0</v>
      </c>
      <c r="C45" s="244"/>
      <c r="D45" s="244"/>
      <c r="E45" s="67" t="s">
        <v>315</v>
      </c>
      <c r="F45" s="67" t="s">
        <v>281</v>
      </c>
      <c r="G45" s="67"/>
      <c r="H45" s="67"/>
      <c r="I45" s="67"/>
    </row>
    <row r="46" spans="2:62" s="157" customFormat="1" ht="11.25" customHeight="1" x14ac:dyDescent="0.15">
      <c r="B46" s="159"/>
      <c r="C46" s="159"/>
      <c r="D46" s="159"/>
      <c r="E46" s="67"/>
      <c r="F46" s="67"/>
      <c r="G46" s="67"/>
      <c r="H46" s="67"/>
      <c r="I46" s="67"/>
    </row>
    <row r="47" spans="2:62" s="157" customFormat="1" ht="11.25" customHeight="1" x14ac:dyDescent="0.15">
      <c r="B47" s="265" t="s">
        <v>602</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row>
    <row r="48" spans="2:62" s="157" customFormat="1" ht="11.25" customHeight="1" x14ac:dyDescent="0.15"/>
    <row r="49" spans="2:62" s="157" customFormat="1" ht="11.25" customHeight="1" x14ac:dyDescent="0.15">
      <c r="B49" s="266" t="s">
        <v>310</v>
      </c>
      <c r="C49" s="267"/>
      <c r="D49" s="267"/>
      <c r="E49" s="267"/>
      <c r="F49" s="267"/>
      <c r="G49" s="267"/>
      <c r="H49" s="267"/>
      <c r="I49" s="267"/>
      <c r="J49" s="267"/>
      <c r="K49" s="267"/>
      <c r="L49" s="267"/>
      <c r="M49" s="267"/>
      <c r="N49" s="267"/>
      <c r="O49" s="267"/>
      <c r="P49" s="267"/>
      <c r="Q49" s="267"/>
      <c r="R49" s="267" t="s">
        <v>314</v>
      </c>
      <c r="S49" s="267"/>
      <c r="T49" s="267"/>
      <c r="U49" s="267"/>
      <c r="V49" s="267"/>
      <c r="W49" s="267"/>
      <c r="X49" s="267"/>
      <c r="Y49" s="267"/>
      <c r="Z49" s="267"/>
      <c r="AA49" s="267"/>
      <c r="AB49" s="267"/>
      <c r="AC49" s="267"/>
      <c r="AD49" s="267"/>
      <c r="AE49" s="267"/>
      <c r="AF49" s="267"/>
      <c r="AG49" s="267" t="s">
        <v>313</v>
      </c>
      <c r="AH49" s="267"/>
      <c r="AI49" s="267"/>
      <c r="AJ49" s="267"/>
      <c r="AK49" s="267"/>
      <c r="AL49" s="267"/>
      <c r="AM49" s="267"/>
      <c r="AN49" s="267"/>
      <c r="AO49" s="267"/>
      <c r="AP49" s="267"/>
      <c r="AQ49" s="267"/>
      <c r="AR49" s="267"/>
      <c r="AS49" s="267"/>
      <c r="AT49" s="267"/>
      <c r="AU49" s="267"/>
      <c r="AV49" s="267" t="s">
        <v>312</v>
      </c>
      <c r="AW49" s="267"/>
      <c r="AX49" s="267"/>
      <c r="AY49" s="267"/>
      <c r="AZ49" s="267"/>
      <c r="BA49" s="267"/>
      <c r="BB49" s="267"/>
      <c r="BC49" s="267"/>
      <c r="BD49" s="267"/>
      <c r="BE49" s="267"/>
      <c r="BF49" s="267"/>
      <c r="BG49" s="267"/>
      <c r="BH49" s="267"/>
      <c r="BI49" s="267"/>
      <c r="BJ49" s="261"/>
    </row>
    <row r="50" spans="2:62" s="157" customFormat="1" ht="11.25" customHeight="1" x14ac:dyDescent="0.15">
      <c r="B50" s="268"/>
      <c r="C50" s="239"/>
      <c r="D50" s="239"/>
      <c r="E50" s="239"/>
      <c r="F50" s="239"/>
      <c r="G50" s="239"/>
      <c r="H50" s="239"/>
      <c r="I50" s="239"/>
      <c r="J50" s="239"/>
      <c r="K50" s="239"/>
      <c r="L50" s="239"/>
      <c r="M50" s="239"/>
      <c r="N50" s="239"/>
      <c r="O50" s="239"/>
      <c r="P50" s="239"/>
      <c r="Q50" s="239"/>
      <c r="R50" s="239" t="s">
        <v>18</v>
      </c>
      <c r="S50" s="239"/>
      <c r="T50" s="239"/>
      <c r="U50" s="239"/>
      <c r="V50" s="239"/>
      <c r="W50" s="239" t="s">
        <v>302</v>
      </c>
      <c r="X50" s="239"/>
      <c r="Y50" s="239"/>
      <c r="Z50" s="239"/>
      <c r="AA50" s="239"/>
      <c r="AB50" s="239" t="s">
        <v>301</v>
      </c>
      <c r="AC50" s="239"/>
      <c r="AD50" s="239"/>
      <c r="AE50" s="239"/>
      <c r="AF50" s="239"/>
      <c r="AG50" s="239" t="s">
        <v>18</v>
      </c>
      <c r="AH50" s="239"/>
      <c r="AI50" s="239"/>
      <c r="AJ50" s="239"/>
      <c r="AK50" s="239"/>
      <c r="AL50" s="239" t="s">
        <v>302</v>
      </c>
      <c r="AM50" s="239"/>
      <c r="AN50" s="239"/>
      <c r="AO50" s="239"/>
      <c r="AP50" s="239"/>
      <c r="AQ50" s="239" t="s">
        <v>301</v>
      </c>
      <c r="AR50" s="239"/>
      <c r="AS50" s="239"/>
      <c r="AT50" s="239"/>
      <c r="AU50" s="239"/>
      <c r="AV50" s="239" t="s">
        <v>311</v>
      </c>
      <c r="AW50" s="239"/>
      <c r="AX50" s="239"/>
      <c r="AY50" s="239"/>
      <c r="AZ50" s="239"/>
      <c r="BA50" s="239" t="s">
        <v>302</v>
      </c>
      <c r="BB50" s="239"/>
      <c r="BC50" s="239"/>
      <c r="BD50" s="239"/>
      <c r="BE50" s="239"/>
      <c r="BF50" s="239" t="s">
        <v>301</v>
      </c>
      <c r="BG50" s="239"/>
      <c r="BH50" s="239"/>
      <c r="BI50" s="239"/>
      <c r="BJ50" s="269"/>
    </row>
    <row r="51" spans="2:62" s="157" customFormat="1" ht="11.25" customHeight="1" x14ac:dyDescent="0.15">
      <c r="B51" s="158"/>
      <c r="C51" s="158"/>
      <c r="D51" s="158"/>
      <c r="E51" s="158"/>
      <c r="F51" s="158"/>
      <c r="G51" s="158"/>
      <c r="H51" s="158"/>
      <c r="I51" s="158"/>
      <c r="J51" s="158"/>
      <c r="K51" s="158"/>
      <c r="L51" s="158"/>
      <c r="M51" s="158"/>
      <c r="N51" s="158"/>
      <c r="O51" s="158"/>
      <c r="P51" s="158"/>
      <c r="Q51" s="161"/>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238" t="s">
        <v>316</v>
      </c>
      <c r="AZ51" s="238"/>
      <c r="BA51" s="160"/>
      <c r="BB51" s="160"/>
      <c r="BC51" s="160"/>
      <c r="BD51" s="238" t="s">
        <v>316</v>
      </c>
      <c r="BE51" s="238"/>
      <c r="BF51" s="160"/>
      <c r="BG51" s="160"/>
      <c r="BH51" s="160"/>
      <c r="BI51" s="238" t="s">
        <v>316</v>
      </c>
      <c r="BJ51" s="238"/>
    </row>
    <row r="52" spans="2:62" s="157" customFormat="1" ht="11.25" customHeight="1" x14ac:dyDescent="0.15">
      <c r="B52" s="158"/>
      <c r="C52" s="333">
        <v>42666</v>
      </c>
      <c r="D52" s="273"/>
      <c r="E52" s="273"/>
      <c r="F52" s="273"/>
      <c r="G52" s="273"/>
      <c r="H52" s="273"/>
      <c r="I52" s="273"/>
      <c r="J52" s="273"/>
      <c r="K52" s="273"/>
      <c r="L52" s="273"/>
      <c r="M52" s="273"/>
      <c r="N52" s="273"/>
      <c r="O52" s="273"/>
      <c r="P52" s="273"/>
      <c r="Q52" s="6"/>
      <c r="R52" s="248">
        <v>136443</v>
      </c>
      <c r="S52" s="248"/>
      <c r="T52" s="248"/>
      <c r="U52" s="248"/>
      <c r="V52" s="248"/>
      <c r="W52" s="248">
        <v>66764</v>
      </c>
      <c r="X52" s="248"/>
      <c r="Y52" s="248"/>
      <c r="Z52" s="248"/>
      <c r="AA52" s="248"/>
      <c r="AB52" s="248">
        <v>69679</v>
      </c>
      <c r="AC52" s="248"/>
      <c r="AD52" s="248"/>
      <c r="AE52" s="248"/>
      <c r="AF52" s="248"/>
      <c r="AG52" s="248">
        <v>48172</v>
      </c>
      <c r="AH52" s="248"/>
      <c r="AI52" s="248"/>
      <c r="AJ52" s="248"/>
      <c r="AK52" s="248"/>
      <c r="AL52" s="248">
        <v>23649</v>
      </c>
      <c r="AM52" s="248"/>
      <c r="AN52" s="248"/>
      <c r="AO52" s="248"/>
      <c r="AP52" s="248"/>
      <c r="AQ52" s="248">
        <v>24523</v>
      </c>
      <c r="AR52" s="248"/>
      <c r="AS52" s="248"/>
      <c r="AT52" s="248"/>
      <c r="AU52" s="248"/>
      <c r="AV52" s="334">
        <v>35.31</v>
      </c>
      <c r="AW52" s="334"/>
      <c r="AX52" s="334"/>
      <c r="AY52" s="334"/>
      <c r="AZ52" s="334"/>
      <c r="BA52" s="334">
        <v>35.42</v>
      </c>
      <c r="BB52" s="334"/>
      <c r="BC52" s="334"/>
      <c r="BD52" s="334"/>
      <c r="BE52" s="334"/>
      <c r="BF52" s="334">
        <v>35.19</v>
      </c>
      <c r="BG52" s="334"/>
      <c r="BH52" s="334"/>
      <c r="BI52" s="334"/>
      <c r="BJ52" s="334"/>
    </row>
    <row r="53" spans="2:62" s="157" customFormat="1" ht="11.25" customHeight="1" x14ac:dyDescent="0.15">
      <c r="B53" s="158"/>
      <c r="C53" s="158"/>
      <c r="D53" s="158"/>
      <c r="E53" s="158"/>
      <c r="F53" s="158"/>
      <c r="G53" s="158"/>
      <c r="H53" s="158"/>
      <c r="I53" s="158"/>
      <c r="J53" s="158"/>
      <c r="K53" s="158"/>
      <c r="L53" s="158"/>
      <c r="M53" s="158"/>
      <c r="N53" s="158"/>
      <c r="O53" s="158"/>
      <c r="P53" s="158"/>
      <c r="Q53" s="80"/>
    </row>
    <row r="54" spans="2:62" s="157" customFormat="1" ht="11.25" customHeight="1" x14ac:dyDescent="0.15">
      <c r="B54" s="266" t="s">
        <v>310</v>
      </c>
      <c r="C54" s="267"/>
      <c r="D54" s="267"/>
      <c r="E54" s="267"/>
      <c r="F54" s="267"/>
      <c r="G54" s="267"/>
      <c r="H54" s="267"/>
      <c r="I54" s="267"/>
      <c r="J54" s="267"/>
      <c r="K54" s="267"/>
      <c r="L54" s="267"/>
      <c r="M54" s="267"/>
      <c r="N54" s="267"/>
      <c r="O54" s="267"/>
      <c r="P54" s="267"/>
      <c r="Q54" s="267"/>
      <c r="R54" s="267" t="s">
        <v>309</v>
      </c>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t="s">
        <v>317</v>
      </c>
      <c r="BC54" s="267"/>
      <c r="BD54" s="267"/>
      <c r="BE54" s="267"/>
      <c r="BF54" s="267"/>
      <c r="BG54" s="267"/>
      <c r="BH54" s="267"/>
      <c r="BI54" s="267"/>
      <c r="BJ54" s="261"/>
    </row>
    <row r="55" spans="2:62" s="157" customFormat="1" ht="11.25" customHeight="1" x14ac:dyDescent="0.15">
      <c r="B55" s="268"/>
      <c r="C55" s="239"/>
      <c r="D55" s="239"/>
      <c r="E55" s="239"/>
      <c r="F55" s="239"/>
      <c r="G55" s="239"/>
      <c r="H55" s="239"/>
      <c r="I55" s="239"/>
      <c r="J55" s="239"/>
      <c r="K55" s="239"/>
      <c r="L55" s="239"/>
      <c r="M55" s="239"/>
      <c r="N55" s="239"/>
      <c r="O55" s="239"/>
      <c r="P55" s="239"/>
      <c r="Q55" s="239"/>
      <c r="R55" s="239" t="s">
        <v>307</v>
      </c>
      <c r="S55" s="239"/>
      <c r="T55" s="239"/>
      <c r="U55" s="239"/>
      <c r="V55" s="239"/>
      <c r="W55" s="239"/>
      <c r="X55" s="239"/>
      <c r="Y55" s="239"/>
      <c r="Z55" s="239"/>
      <c r="AA55" s="239" t="s">
        <v>306</v>
      </c>
      <c r="AB55" s="239"/>
      <c r="AC55" s="239"/>
      <c r="AD55" s="239"/>
      <c r="AE55" s="239"/>
      <c r="AF55" s="239"/>
      <c r="AG55" s="239"/>
      <c r="AH55" s="239"/>
      <c r="AI55" s="239"/>
      <c r="AJ55" s="239" t="s">
        <v>305</v>
      </c>
      <c r="AK55" s="239"/>
      <c r="AL55" s="239"/>
      <c r="AM55" s="239"/>
      <c r="AN55" s="239"/>
      <c r="AO55" s="239"/>
      <c r="AP55" s="239"/>
      <c r="AQ55" s="239"/>
      <c r="AR55" s="239"/>
      <c r="AS55" s="239" t="s">
        <v>304</v>
      </c>
      <c r="AT55" s="239"/>
      <c r="AU55" s="239"/>
      <c r="AV55" s="239"/>
      <c r="AW55" s="239"/>
      <c r="AX55" s="239"/>
      <c r="AY55" s="239"/>
      <c r="AZ55" s="239"/>
      <c r="BA55" s="239"/>
      <c r="BB55" s="239"/>
      <c r="BC55" s="239"/>
      <c r="BD55" s="239"/>
      <c r="BE55" s="239"/>
      <c r="BF55" s="239"/>
      <c r="BG55" s="239"/>
      <c r="BH55" s="239"/>
      <c r="BI55" s="239"/>
      <c r="BJ55" s="269"/>
    </row>
    <row r="56" spans="2:62" s="157" customFormat="1" ht="11.25" customHeight="1" x14ac:dyDescent="0.15">
      <c r="B56" s="158"/>
      <c r="C56" s="158"/>
      <c r="D56" s="158"/>
      <c r="E56" s="158"/>
      <c r="F56" s="158"/>
      <c r="G56" s="158"/>
      <c r="H56" s="158"/>
      <c r="I56" s="158"/>
      <c r="J56" s="158"/>
      <c r="K56" s="158"/>
      <c r="L56" s="158"/>
      <c r="M56" s="158"/>
      <c r="N56" s="158"/>
      <c r="O56" s="158"/>
      <c r="P56" s="158"/>
      <c r="Q56" s="161"/>
      <c r="AZ56" s="282" t="s">
        <v>316</v>
      </c>
      <c r="BA56" s="282"/>
    </row>
    <row r="57" spans="2:62" s="157" customFormat="1" ht="11.25" customHeight="1" x14ac:dyDescent="0.15">
      <c r="B57" s="158"/>
      <c r="C57" s="333">
        <v>42666</v>
      </c>
      <c r="D57" s="273"/>
      <c r="E57" s="273"/>
      <c r="F57" s="273"/>
      <c r="G57" s="273"/>
      <c r="H57" s="273"/>
      <c r="I57" s="273"/>
      <c r="J57" s="273"/>
      <c r="K57" s="273"/>
      <c r="L57" s="273"/>
      <c r="M57" s="273"/>
      <c r="N57" s="273"/>
      <c r="O57" s="273"/>
      <c r="P57" s="273"/>
      <c r="Q57" s="6"/>
      <c r="R57" s="248">
        <v>48171</v>
      </c>
      <c r="S57" s="248"/>
      <c r="T57" s="248"/>
      <c r="U57" s="248"/>
      <c r="V57" s="248"/>
      <c r="W57" s="248"/>
      <c r="X57" s="248"/>
      <c r="Y57" s="248"/>
      <c r="Z57" s="248"/>
      <c r="AA57" s="248">
        <v>47326</v>
      </c>
      <c r="AB57" s="248"/>
      <c r="AC57" s="248"/>
      <c r="AD57" s="248"/>
      <c r="AE57" s="248"/>
      <c r="AF57" s="248"/>
      <c r="AG57" s="248"/>
      <c r="AH57" s="248"/>
      <c r="AI57" s="248"/>
      <c r="AJ57" s="248">
        <v>845</v>
      </c>
      <c r="AK57" s="248"/>
      <c r="AL57" s="248"/>
      <c r="AM57" s="248"/>
      <c r="AN57" s="248"/>
      <c r="AO57" s="248"/>
      <c r="AP57" s="248"/>
      <c r="AQ57" s="248"/>
      <c r="AR57" s="248"/>
      <c r="AS57" s="334">
        <v>1.75</v>
      </c>
      <c r="AT57" s="334"/>
      <c r="AU57" s="334"/>
      <c r="AV57" s="334"/>
      <c r="AW57" s="334"/>
      <c r="AX57" s="334"/>
      <c r="AY57" s="334"/>
      <c r="AZ57" s="334"/>
      <c r="BA57" s="334"/>
      <c r="BB57" s="248">
        <v>11251</v>
      </c>
      <c r="BC57" s="248"/>
      <c r="BD57" s="248"/>
      <c r="BE57" s="248"/>
      <c r="BF57" s="248"/>
      <c r="BG57" s="248"/>
      <c r="BH57" s="248"/>
      <c r="BI57" s="248"/>
      <c r="BJ57" s="248"/>
    </row>
    <row r="58" spans="2:62" s="157" customFormat="1" ht="11.25" customHeight="1" x14ac:dyDescent="0.15">
      <c r="B58" s="9"/>
      <c r="C58" s="9"/>
      <c r="D58" s="9"/>
      <c r="E58" s="9"/>
      <c r="F58" s="9"/>
      <c r="G58" s="9"/>
      <c r="H58" s="9"/>
      <c r="I58" s="9"/>
      <c r="J58" s="9"/>
      <c r="K58" s="9"/>
      <c r="L58" s="9"/>
      <c r="M58" s="9"/>
      <c r="N58" s="9"/>
      <c r="O58" s="9"/>
      <c r="P58" s="9"/>
      <c r="Q58" s="20"/>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2:62" s="157" customFormat="1" ht="11.25" customHeight="1" x14ac:dyDescent="0.15">
      <c r="B59" s="244" t="s">
        <v>0</v>
      </c>
      <c r="C59" s="244"/>
      <c r="D59" s="244"/>
      <c r="E59" s="67" t="s">
        <v>315</v>
      </c>
      <c r="F59" s="67" t="s">
        <v>281</v>
      </c>
      <c r="G59" s="67"/>
      <c r="H59" s="67"/>
      <c r="I59" s="67"/>
    </row>
    <row r="60" spans="2:62" s="157" customFormat="1" ht="11.25" customHeight="1" x14ac:dyDescent="0.15">
      <c r="B60" s="159"/>
      <c r="C60" s="159"/>
      <c r="D60" s="159"/>
      <c r="E60" s="67"/>
      <c r="F60" s="67"/>
      <c r="G60" s="67"/>
      <c r="H60" s="67"/>
      <c r="I60" s="67"/>
    </row>
    <row r="61" spans="2:62" ht="11.25" customHeight="1" x14ac:dyDescent="0.15">
      <c r="B61" s="265" t="s">
        <v>603</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row>
    <row r="63" spans="2:62" ht="11.25" customHeight="1" x14ac:dyDescent="0.15">
      <c r="B63" s="266" t="s">
        <v>310</v>
      </c>
      <c r="C63" s="267"/>
      <c r="D63" s="267"/>
      <c r="E63" s="267"/>
      <c r="F63" s="267"/>
      <c r="G63" s="267"/>
      <c r="H63" s="267"/>
      <c r="I63" s="267"/>
      <c r="J63" s="267"/>
      <c r="K63" s="267"/>
      <c r="L63" s="267"/>
      <c r="M63" s="267"/>
      <c r="N63" s="267"/>
      <c r="O63" s="267"/>
      <c r="P63" s="267"/>
      <c r="Q63" s="267"/>
      <c r="R63" s="267" t="s">
        <v>314</v>
      </c>
      <c r="S63" s="267"/>
      <c r="T63" s="267"/>
      <c r="U63" s="267"/>
      <c r="V63" s="267"/>
      <c r="W63" s="267"/>
      <c r="X63" s="267"/>
      <c r="Y63" s="267"/>
      <c r="Z63" s="267"/>
      <c r="AA63" s="267"/>
      <c r="AB63" s="267"/>
      <c r="AC63" s="267"/>
      <c r="AD63" s="267"/>
      <c r="AE63" s="267"/>
      <c r="AF63" s="267"/>
      <c r="AG63" s="267" t="s">
        <v>313</v>
      </c>
      <c r="AH63" s="267"/>
      <c r="AI63" s="267"/>
      <c r="AJ63" s="267"/>
      <c r="AK63" s="267"/>
      <c r="AL63" s="267"/>
      <c r="AM63" s="267"/>
      <c r="AN63" s="267"/>
      <c r="AO63" s="267"/>
      <c r="AP63" s="267"/>
      <c r="AQ63" s="267"/>
      <c r="AR63" s="267"/>
      <c r="AS63" s="267"/>
      <c r="AT63" s="267"/>
      <c r="AU63" s="267"/>
      <c r="AV63" s="267" t="s">
        <v>312</v>
      </c>
      <c r="AW63" s="267"/>
      <c r="AX63" s="267"/>
      <c r="AY63" s="267"/>
      <c r="AZ63" s="267"/>
      <c r="BA63" s="267"/>
      <c r="BB63" s="267"/>
      <c r="BC63" s="267"/>
      <c r="BD63" s="267"/>
      <c r="BE63" s="267"/>
      <c r="BF63" s="267"/>
      <c r="BG63" s="267"/>
      <c r="BH63" s="267"/>
      <c r="BI63" s="267"/>
      <c r="BJ63" s="261"/>
    </row>
    <row r="64" spans="2:62" ht="11.25" customHeight="1" x14ac:dyDescent="0.15">
      <c r="B64" s="268"/>
      <c r="C64" s="239"/>
      <c r="D64" s="239"/>
      <c r="E64" s="239"/>
      <c r="F64" s="239"/>
      <c r="G64" s="239"/>
      <c r="H64" s="239"/>
      <c r="I64" s="239"/>
      <c r="J64" s="239"/>
      <c r="K64" s="239"/>
      <c r="L64" s="239"/>
      <c r="M64" s="239"/>
      <c r="N64" s="239"/>
      <c r="O64" s="239"/>
      <c r="P64" s="239"/>
      <c r="Q64" s="239"/>
      <c r="R64" s="239" t="s">
        <v>18</v>
      </c>
      <c r="S64" s="239"/>
      <c r="T64" s="239"/>
      <c r="U64" s="239"/>
      <c r="V64" s="239"/>
      <c r="W64" s="239" t="s">
        <v>302</v>
      </c>
      <c r="X64" s="239"/>
      <c r="Y64" s="239"/>
      <c r="Z64" s="239"/>
      <c r="AA64" s="239"/>
      <c r="AB64" s="239" t="s">
        <v>301</v>
      </c>
      <c r="AC64" s="239"/>
      <c r="AD64" s="239"/>
      <c r="AE64" s="239"/>
      <c r="AF64" s="239"/>
      <c r="AG64" s="239" t="s">
        <v>18</v>
      </c>
      <c r="AH64" s="239"/>
      <c r="AI64" s="239"/>
      <c r="AJ64" s="239"/>
      <c r="AK64" s="239"/>
      <c r="AL64" s="239" t="s">
        <v>302</v>
      </c>
      <c r="AM64" s="239"/>
      <c r="AN64" s="239"/>
      <c r="AO64" s="239"/>
      <c r="AP64" s="239"/>
      <c r="AQ64" s="239" t="s">
        <v>301</v>
      </c>
      <c r="AR64" s="239"/>
      <c r="AS64" s="239"/>
      <c r="AT64" s="239"/>
      <c r="AU64" s="239"/>
      <c r="AV64" s="239" t="s">
        <v>311</v>
      </c>
      <c r="AW64" s="239"/>
      <c r="AX64" s="239"/>
      <c r="AY64" s="239"/>
      <c r="AZ64" s="239"/>
      <c r="BA64" s="239" t="s">
        <v>302</v>
      </c>
      <c r="BB64" s="239"/>
      <c r="BC64" s="239"/>
      <c r="BD64" s="239"/>
      <c r="BE64" s="239"/>
      <c r="BF64" s="239" t="s">
        <v>301</v>
      </c>
      <c r="BG64" s="239"/>
      <c r="BH64" s="239"/>
      <c r="BI64" s="239"/>
      <c r="BJ64" s="269"/>
    </row>
    <row r="65" spans="2:62" ht="11.25" customHeight="1" x14ac:dyDescent="0.15">
      <c r="B65" s="18"/>
      <c r="C65" s="18"/>
      <c r="D65" s="18"/>
      <c r="E65" s="18"/>
      <c r="F65" s="18"/>
      <c r="G65" s="18"/>
      <c r="H65" s="18"/>
      <c r="I65" s="18"/>
      <c r="J65" s="18"/>
      <c r="K65" s="18"/>
      <c r="L65" s="18"/>
      <c r="M65" s="18"/>
      <c r="N65" s="18"/>
      <c r="O65" s="18"/>
      <c r="P65" s="18"/>
      <c r="Q65" s="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238" t="s">
        <v>303</v>
      </c>
      <c r="AZ65" s="238"/>
      <c r="BA65" s="13"/>
      <c r="BB65" s="13"/>
      <c r="BC65" s="13"/>
      <c r="BD65" s="238" t="s">
        <v>303</v>
      </c>
      <c r="BE65" s="238"/>
      <c r="BF65" s="13"/>
      <c r="BG65" s="13"/>
      <c r="BH65" s="13"/>
      <c r="BI65" s="238" t="s">
        <v>303</v>
      </c>
      <c r="BJ65" s="238"/>
    </row>
    <row r="66" spans="2:62" ht="11.25" customHeight="1" x14ac:dyDescent="0.15">
      <c r="B66" s="18"/>
      <c r="C66" s="240" t="s">
        <v>620</v>
      </c>
      <c r="D66" s="240"/>
      <c r="E66" s="240"/>
      <c r="F66" s="240"/>
      <c r="G66" s="240"/>
      <c r="H66" s="240"/>
      <c r="I66" s="240"/>
      <c r="J66" s="240"/>
      <c r="K66" s="240"/>
      <c r="L66" s="240"/>
      <c r="M66" s="240"/>
      <c r="N66" s="240"/>
      <c r="O66" s="240"/>
      <c r="P66" s="240"/>
      <c r="Q66" s="10"/>
      <c r="R66" s="246">
        <v>580837</v>
      </c>
      <c r="S66" s="246"/>
      <c r="T66" s="246"/>
      <c r="U66" s="246"/>
      <c r="V66" s="246"/>
      <c r="W66" s="246">
        <v>282861</v>
      </c>
      <c r="X66" s="246"/>
      <c r="Y66" s="246"/>
      <c r="Z66" s="246"/>
      <c r="AA66" s="246"/>
      <c r="AB66" s="246">
        <v>297976</v>
      </c>
      <c r="AC66" s="246"/>
      <c r="AD66" s="246"/>
      <c r="AE66" s="246"/>
      <c r="AF66" s="246"/>
      <c r="AG66" s="246">
        <v>316659</v>
      </c>
      <c r="AH66" s="246"/>
      <c r="AI66" s="246"/>
      <c r="AJ66" s="246"/>
      <c r="AK66" s="246"/>
      <c r="AL66" s="246">
        <v>156344</v>
      </c>
      <c r="AM66" s="246"/>
      <c r="AN66" s="246"/>
      <c r="AO66" s="246"/>
      <c r="AP66" s="246"/>
      <c r="AQ66" s="246">
        <v>160315</v>
      </c>
      <c r="AR66" s="246"/>
      <c r="AS66" s="246"/>
      <c r="AT66" s="246"/>
      <c r="AU66" s="246"/>
      <c r="AV66" s="335">
        <f>SUM(AG66/R66)*100</f>
        <v>54.517704622811557</v>
      </c>
      <c r="AW66" s="335"/>
      <c r="AX66" s="335"/>
      <c r="AY66" s="335"/>
      <c r="AZ66" s="335"/>
      <c r="BA66" s="335">
        <f>SUM(AL66/W66)*100</f>
        <v>55.272377598891332</v>
      </c>
      <c r="BB66" s="335"/>
      <c r="BC66" s="335"/>
      <c r="BD66" s="335"/>
      <c r="BE66" s="335"/>
      <c r="BF66" s="335">
        <f>SUM(AQ66/AB66)*100</f>
        <v>53.801312857411332</v>
      </c>
      <c r="BG66" s="335"/>
      <c r="BH66" s="335"/>
      <c r="BI66" s="335"/>
      <c r="BJ66" s="335"/>
    </row>
    <row r="67" spans="2:62" ht="11.25" customHeight="1" x14ac:dyDescent="0.15">
      <c r="B67" s="18"/>
      <c r="C67" s="333">
        <v>42561</v>
      </c>
      <c r="D67" s="273"/>
      <c r="E67" s="273"/>
      <c r="F67" s="273"/>
      <c r="G67" s="273"/>
      <c r="H67" s="273"/>
      <c r="I67" s="273"/>
      <c r="J67" s="273"/>
      <c r="K67" s="273"/>
      <c r="L67" s="273"/>
      <c r="M67" s="273"/>
      <c r="N67" s="273"/>
      <c r="O67" s="273"/>
      <c r="P67" s="273"/>
      <c r="Q67" s="6"/>
      <c r="R67" s="248">
        <v>600416</v>
      </c>
      <c r="S67" s="248"/>
      <c r="T67" s="248"/>
      <c r="U67" s="248"/>
      <c r="V67" s="248"/>
      <c r="W67" s="248">
        <v>291495</v>
      </c>
      <c r="X67" s="248"/>
      <c r="Y67" s="248"/>
      <c r="Z67" s="248"/>
      <c r="AA67" s="248"/>
      <c r="AB67" s="248">
        <v>308921</v>
      </c>
      <c r="AC67" s="248"/>
      <c r="AD67" s="248"/>
      <c r="AE67" s="248"/>
      <c r="AF67" s="248"/>
      <c r="AG67" s="248">
        <v>349908</v>
      </c>
      <c r="AH67" s="248"/>
      <c r="AI67" s="248"/>
      <c r="AJ67" s="248"/>
      <c r="AK67" s="248"/>
      <c r="AL67" s="248">
        <v>170493</v>
      </c>
      <c r="AM67" s="248"/>
      <c r="AN67" s="248"/>
      <c r="AO67" s="248"/>
      <c r="AP67" s="248"/>
      <c r="AQ67" s="248">
        <v>179415</v>
      </c>
      <c r="AR67" s="248"/>
      <c r="AS67" s="248"/>
      <c r="AT67" s="248"/>
      <c r="AU67" s="248"/>
      <c r="AV67" s="334">
        <v>58.28</v>
      </c>
      <c r="AW67" s="334"/>
      <c r="AX67" s="334"/>
      <c r="AY67" s="334"/>
      <c r="AZ67" s="334"/>
      <c r="BA67" s="334">
        <v>58.49</v>
      </c>
      <c r="BB67" s="334"/>
      <c r="BC67" s="334"/>
      <c r="BD67" s="334"/>
      <c r="BE67" s="334"/>
      <c r="BF67" s="334">
        <v>58.08</v>
      </c>
      <c r="BG67" s="334"/>
      <c r="BH67" s="334"/>
      <c r="BI67" s="334"/>
      <c r="BJ67" s="334"/>
    </row>
    <row r="68" spans="2:62" ht="11.25" customHeight="1" x14ac:dyDescent="0.15">
      <c r="B68" s="18"/>
      <c r="C68" s="18"/>
      <c r="D68" s="18"/>
      <c r="E68" s="18"/>
      <c r="F68" s="18"/>
      <c r="G68" s="18"/>
      <c r="H68" s="18"/>
      <c r="I68" s="18"/>
      <c r="J68" s="18"/>
      <c r="K68" s="18"/>
      <c r="L68" s="18"/>
      <c r="M68" s="18"/>
      <c r="N68" s="18"/>
      <c r="O68" s="18"/>
      <c r="P68" s="18"/>
      <c r="Q68" s="80"/>
    </row>
    <row r="69" spans="2:62" ht="11.25" customHeight="1" x14ac:dyDescent="0.15">
      <c r="B69" s="266" t="s">
        <v>310</v>
      </c>
      <c r="C69" s="267"/>
      <c r="D69" s="267"/>
      <c r="E69" s="267"/>
      <c r="F69" s="267"/>
      <c r="G69" s="267"/>
      <c r="H69" s="267"/>
      <c r="I69" s="267"/>
      <c r="J69" s="267"/>
      <c r="K69" s="267"/>
      <c r="L69" s="267"/>
      <c r="M69" s="267"/>
      <c r="N69" s="267"/>
      <c r="O69" s="267"/>
      <c r="P69" s="267"/>
      <c r="Q69" s="267"/>
      <c r="R69" s="267" t="s">
        <v>309</v>
      </c>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t="s">
        <v>308</v>
      </c>
      <c r="BC69" s="267"/>
      <c r="BD69" s="267"/>
      <c r="BE69" s="267"/>
      <c r="BF69" s="267"/>
      <c r="BG69" s="267"/>
      <c r="BH69" s="267"/>
      <c r="BI69" s="267"/>
      <c r="BJ69" s="261"/>
    </row>
    <row r="70" spans="2:62" ht="11.25" customHeight="1" x14ac:dyDescent="0.15">
      <c r="B70" s="268"/>
      <c r="C70" s="239"/>
      <c r="D70" s="239"/>
      <c r="E70" s="239"/>
      <c r="F70" s="239"/>
      <c r="G70" s="239"/>
      <c r="H70" s="239"/>
      <c r="I70" s="239"/>
      <c r="J70" s="239"/>
      <c r="K70" s="239"/>
      <c r="L70" s="239"/>
      <c r="M70" s="239"/>
      <c r="N70" s="239"/>
      <c r="O70" s="239"/>
      <c r="P70" s="239"/>
      <c r="Q70" s="239"/>
      <c r="R70" s="239" t="s">
        <v>307</v>
      </c>
      <c r="S70" s="239"/>
      <c r="T70" s="239"/>
      <c r="U70" s="239"/>
      <c r="V70" s="239"/>
      <c r="W70" s="239"/>
      <c r="X70" s="239"/>
      <c r="Y70" s="239"/>
      <c r="Z70" s="239"/>
      <c r="AA70" s="239" t="s">
        <v>306</v>
      </c>
      <c r="AB70" s="239"/>
      <c r="AC70" s="239"/>
      <c r="AD70" s="239"/>
      <c r="AE70" s="239"/>
      <c r="AF70" s="239"/>
      <c r="AG70" s="239"/>
      <c r="AH70" s="239"/>
      <c r="AI70" s="239"/>
      <c r="AJ70" s="239" t="s">
        <v>305</v>
      </c>
      <c r="AK70" s="239"/>
      <c r="AL70" s="239"/>
      <c r="AM70" s="239"/>
      <c r="AN70" s="239"/>
      <c r="AO70" s="239"/>
      <c r="AP70" s="239"/>
      <c r="AQ70" s="239"/>
      <c r="AR70" s="239"/>
      <c r="AS70" s="239" t="s">
        <v>304</v>
      </c>
      <c r="AT70" s="239"/>
      <c r="AU70" s="239"/>
      <c r="AV70" s="239"/>
      <c r="AW70" s="239"/>
      <c r="AX70" s="239"/>
      <c r="AY70" s="239"/>
      <c r="AZ70" s="239"/>
      <c r="BA70" s="239"/>
      <c r="BB70" s="239"/>
      <c r="BC70" s="239"/>
      <c r="BD70" s="239"/>
      <c r="BE70" s="239"/>
      <c r="BF70" s="239"/>
      <c r="BG70" s="239"/>
      <c r="BH70" s="239"/>
      <c r="BI70" s="239"/>
      <c r="BJ70" s="269"/>
    </row>
    <row r="71" spans="2:62" ht="11.25" customHeight="1" x14ac:dyDescent="0.15">
      <c r="B71" s="18"/>
      <c r="C71" s="18"/>
      <c r="D71" s="18"/>
      <c r="E71" s="18"/>
      <c r="F71" s="18"/>
      <c r="G71" s="18"/>
      <c r="H71" s="18"/>
      <c r="I71" s="18"/>
      <c r="J71" s="18"/>
      <c r="K71" s="18"/>
      <c r="L71" s="18"/>
      <c r="M71" s="18"/>
      <c r="N71" s="18"/>
      <c r="O71" s="18"/>
      <c r="P71" s="18"/>
      <c r="Q71" s="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238" t="s">
        <v>303</v>
      </c>
      <c r="BA71" s="238"/>
      <c r="BB71" s="13"/>
      <c r="BC71" s="13"/>
      <c r="BD71" s="13"/>
      <c r="BE71" s="13"/>
      <c r="BF71" s="13"/>
      <c r="BG71" s="13"/>
      <c r="BH71" s="13"/>
      <c r="BI71" s="13"/>
      <c r="BJ71" s="13"/>
    </row>
    <row r="72" spans="2:62" ht="11.25" customHeight="1" x14ac:dyDescent="0.15">
      <c r="B72" s="18"/>
      <c r="C72" s="240" t="s">
        <v>620</v>
      </c>
      <c r="D72" s="240"/>
      <c r="E72" s="240"/>
      <c r="F72" s="240"/>
      <c r="G72" s="240"/>
      <c r="H72" s="240"/>
      <c r="I72" s="240"/>
      <c r="J72" s="240"/>
      <c r="K72" s="240"/>
      <c r="L72" s="240"/>
      <c r="M72" s="240"/>
      <c r="N72" s="240"/>
      <c r="O72" s="240"/>
      <c r="P72" s="240"/>
      <c r="Q72" s="10"/>
      <c r="R72" s="246">
        <v>316644</v>
      </c>
      <c r="S72" s="246"/>
      <c r="T72" s="246"/>
      <c r="U72" s="246"/>
      <c r="V72" s="246"/>
      <c r="W72" s="246"/>
      <c r="X72" s="246"/>
      <c r="Y72" s="246"/>
      <c r="Z72" s="246"/>
      <c r="AA72" s="246">
        <v>309749</v>
      </c>
      <c r="AB72" s="246"/>
      <c r="AC72" s="246"/>
      <c r="AD72" s="246"/>
      <c r="AE72" s="246"/>
      <c r="AF72" s="246"/>
      <c r="AG72" s="246"/>
      <c r="AH72" s="246"/>
      <c r="AI72" s="246"/>
      <c r="AJ72" s="246">
        <v>6895</v>
      </c>
      <c r="AK72" s="246"/>
      <c r="AL72" s="246"/>
      <c r="AM72" s="246"/>
      <c r="AN72" s="246"/>
      <c r="AO72" s="246"/>
      <c r="AP72" s="246"/>
      <c r="AQ72" s="246"/>
      <c r="AR72" s="246"/>
      <c r="AS72" s="335">
        <f>SUM(AJ72/R72)*100</f>
        <v>2.177524285948889</v>
      </c>
      <c r="AT72" s="335"/>
      <c r="AU72" s="335"/>
      <c r="AV72" s="335"/>
      <c r="AW72" s="335"/>
      <c r="AX72" s="335"/>
      <c r="AY72" s="335"/>
      <c r="AZ72" s="335"/>
      <c r="BA72" s="335"/>
      <c r="BB72" s="246">
        <v>83563</v>
      </c>
      <c r="BC72" s="246"/>
      <c r="BD72" s="246"/>
      <c r="BE72" s="246"/>
      <c r="BF72" s="246"/>
      <c r="BG72" s="246"/>
      <c r="BH72" s="246"/>
      <c r="BI72" s="246"/>
      <c r="BJ72" s="246"/>
    </row>
    <row r="73" spans="2:62" ht="11.25" customHeight="1" x14ac:dyDescent="0.15">
      <c r="B73" s="18"/>
      <c r="C73" s="333">
        <v>42561</v>
      </c>
      <c r="D73" s="273"/>
      <c r="E73" s="273"/>
      <c r="F73" s="273"/>
      <c r="G73" s="273"/>
      <c r="H73" s="273"/>
      <c r="I73" s="273"/>
      <c r="J73" s="273"/>
      <c r="K73" s="273"/>
      <c r="L73" s="273"/>
      <c r="M73" s="273"/>
      <c r="N73" s="273"/>
      <c r="O73" s="273"/>
      <c r="P73" s="273"/>
      <c r="Q73" s="6"/>
      <c r="R73" s="248">
        <v>349829</v>
      </c>
      <c r="S73" s="248"/>
      <c r="T73" s="248"/>
      <c r="U73" s="248"/>
      <c r="V73" s="248"/>
      <c r="W73" s="248"/>
      <c r="X73" s="248"/>
      <c r="Y73" s="248"/>
      <c r="Z73" s="248"/>
      <c r="AA73" s="248">
        <v>340153</v>
      </c>
      <c r="AB73" s="248"/>
      <c r="AC73" s="248"/>
      <c r="AD73" s="248"/>
      <c r="AE73" s="248"/>
      <c r="AF73" s="248"/>
      <c r="AG73" s="248"/>
      <c r="AH73" s="248"/>
      <c r="AI73" s="248"/>
      <c r="AJ73" s="248">
        <v>9676</v>
      </c>
      <c r="AK73" s="248"/>
      <c r="AL73" s="248"/>
      <c r="AM73" s="248"/>
      <c r="AN73" s="248"/>
      <c r="AO73" s="248"/>
      <c r="AP73" s="248"/>
      <c r="AQ73" s="248"/>
      <c r="AR73" s="248"/>
      <c r="AS73" s="334">
        <v>2.77</v>
      </c>
      <c r="AT73" s="334"/>
      <c r="AU73" s="334"/>
      <c r="AV73" s="334"/>
      <c r="AW73" s="334"/>
      <c r="AX73" s="334"/>
      <c r="AY73" s="334"/>
      <c r="AZ73" s="334"/>
      <c r="BA73" s="334"/>
      <c r="BB73" s="248">
        <v>97426</v>
      </c>
      <c r="BC73" s="248"/>
      <c r="BD73" s="248"/>
      <c r="BE73" s="248"/>
      <c r="BF73" s="248"/>
      <c r="BG73" s="248"/>
      <c r="BH73" s="248"/>
      <c r="BI73" s="248"/>
      <c r="BJ73" s="248"/>
    </row>
    <row r="74" spans="2:62" ht="11.25" customHeight="1" x14ac:dyDescent="0.15">
      <c r="B74" s="79"/>
      <c r="C74" s="79"/>
      <c r="D74" s="79"/>
      <c r="E74" s="79"/>
      <c r="F74" s="79"/>
      <c r="G74" s="79"/>
      <c r="H74" s="79"/>
      <c r="I74" s="79"/>
      <c r="J74" s="79"/>
      <c r="K74" s="79"/>
      <c r="L74" s="79"/>
      <c r="M74" s="79"/>
      <c r="N74" s="79"/>
      <c r="O74" s="79"/>
      <c r="P74" s="79"/>
      <c r="Q74" s="80"/>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row>
    <row r="75" spans="2:62" ht="11.25" customHeight="1" x14ac:dyDescent="0.15">
      <c r="B75" s="244" t="s">
        <v>0</v>
      </c>
      <c r="C75" s="244"/>
      <c r="D75" s="244"/>
      <c r="E75" s="67" t="s">
        <v>282</v>
      </c>
      <c r="F75" s="67" t="s">
        <v>281</v>
      </c>
      <c r="G75" s="67"/>
      <c r="H75" s="67"/>
    </row>
    <row r="76" spans="2:62" ht="11.25" customHeight="1" x14ac:dyDescent="0.15">
      <c r="B76" s="67"/>
      <c r="C76" s="67"/>
      <c r="D76" s="67"/>
      <c r="E76" s="67"/>
      <c r="F76" s="67"/>
      <c r="G76" s="67"/>
      <c r="H76" s="67"/>
    </row>
  </sheetData>
  <mergeCells count="283">
    <mergeCell ref="AS1:BK2"/>
    <mergeCell ref="D10:P10"/>
    <mergeCell ref="R10:V10"/>
    <mergeCell ref="W10:AA10"/>
    <mergeCell ref="AB10:AF10"/>
    <mergeCell ref="AG10:AK10"/>
    <mergeCell ref="AL10:AP10"/>
    <mergeCell ref="B3:BJ3"/>
    <mergeCell ref="B4:BJ4"/>
    <mergeCell ref="B6:Q7"/>
    <mergeCell ref="R6:AF6"/>
    <mergeCell ref="AG6:AU6"/>
    <mergeCell ref="AV6:BJ6"/>
    <mergeCell ref="AY8:AZ8"/>
    <mergeCell ref="W7:AA7"/>
    <mergeCell ref="AB7:AF7"/>
    <mergeCell ref="AG7:AK7"/>
    <mergeCell ref="AL7:AP7"/>
    <mergeCell ref="AQ7:AU7"/>
    <mergeCell ref="AV7:AZ7"/>
    <mergeCell ref="BA7:BE7"/>
    <mergeCell ref="BF7:BJ7"/>
    <mergeCell ref="R7:V7"/>
    <mergeCell ref="BD8:BE8"/>
    <mergeCell ref="BI8:BJ8"/>
    <mergeCell ref="C9:P9"/>
    <mergeCell ref="R9:V9"/>
    <mergeCell ref="W9:AA9"/>
    <mergeCell ref="AB9:AF9"/>
    <mergeCell ref="AG9:AK9"/>
    <mergeCell ref="AL9:AP9"/>
    <mergeCell ref="AQ9:AU9"/>
    <mergeCell ref="BA9:BE9"/>
    <mergeCell ref="BF9:BJ9"/>
    <mergeCell ref="AV9:AZ9"/>
    <mergeCell ref="AQ10:AU10"/>
    <mergeCell ref="AV10:AZ10"/>
    <mergeCell ref="BA10:BE10"/>
    <mergeCell ref="BF10:BJ10"/>
    <mergeCell ref="R11:V11"/>
    <mergeCell ref="W11:AA11"/>
    <mergeCell ref="AB11:AF11"/>
    <mergeCell ref="AG11:AK11"/>
    <mergeCell ref="AL11:AP11"/>
    <mergeCell ref="AQ11:AU11"/>
    <mergeCell ref="AV11:AZ11"/>
    <mergeCell ref="BA11:BE11"/>
    <mergeCell ref="BF14:BJ14"/>
    <mergeCell ref="BF13:BJ13"/>
    <mergeCell ref="BF11:BJ11"/>
    <mergeCell ref="C13:P13"/>
    <mergeCell ref="R13:V13"/>
    <mergeCell ref="W13:AA13"/>
    <mergeCell ref="AB13:AF13"/>
    <mergeCell ref="AG13:AK13"/>
    <mergeCell ref="AL13:AP13"/>
    <mergeCell ref="AQ13:AU13"/>
    <mergeCell ref="AV13:AZ13"/>
    <mergeCell ref="BA13:BE13"/>
    <mergeCell ref="D11:P11"/>
    <mergeCell ref="R18:Z18"/>
    <mergeCell ref="AA18:AI18"/>
    <mergeCell ref="AJ18:AR18"/>
    <mergeCell ref="AQ15:AU15"/>
    <mergeCell ref="AV15:AZ15"/>
    <mergeCell ref="BA15:BE15"/>
    <mergeCell ref="D14:P14"/>
    <mergeCell ref="R14:V14"/>
    <mergeCell ref="W14:AA14"/>
    <mergeCell ref="AB14:AF14"/>
    <mergeCell ref="AG14:AK14"/>
    <mergeCell ref="AL14:AP14"/>
    <mergeCell ref="AQ14:AU14"/>
    <mergeCell ref="AV14:AZ14"/>
    <mergeCell ref="BA14:BE14"/>
    <mergeCell ref="D21:P21"/>
    <mergeCell ref="R21:Z21"/>
    <mergeCell ref="AA21:AI21"/>
    <mergeCell ref="AJ21:AR21"/>
    <mergeCell ref="AS21:BA21"/>
    <mergeCell ref="BB21:BJ21"/>
    <mergeCell ref="D15:P15"/>
    <mergeCell ref="R15:V15"/>
    <mergeCell ref="W15:AA15"/>
    <mergeCell ref="AB15:AF15"/>
    <mergeCell ref="AG15:AK15"/>
    <mergeCell ref="AL15:AP15"/>
    <mergeCell ref="AS18:BA18"/>
    <mergeCell ref="BB20:BJ20"/>
    <mergeCell ref="C20:P20"/>
    <mergeCell ref="R20:Z20"/>
    <mergeCell ref="AA20:AI20"/>
    <mergeCell ref="AJ20:AR20"/>
    <mergeCell ref="AS20:BA20"/>
    <mergeCell ref="AZ19:BA19"/>
    <mergeCell ref="BF15:BJ15"/>
    <mergeCell ref="B17:Q18"/>
    <mergeCell ref="R17:BA17"/>
    <mergeCell ref="BB17:BJ18"/>
    <mergeCell ref="D22:P22"/>
    <mergeCell ref="R22:Z22"/>
    <mergeCell ref="AA22:AI22"/>
    <mergeCell ref="AJ22:AR22"/>
    <mergeCell ref="AS22:BA22"/>
    <mergeCell ref="BB22:BJ22"/>
    <mergeCell ref="R24:Z24"/>
    <mergeCell ref="AA24:AI24"/>
    <mergeCell ref="AJ24:AR24"/>
    <mergeCell ref="AS24:BA24"/>
    <mergeCell ref="BB24:BJ24"/>
    <mergeCell ref="C24:P24"/>
    <mergeCell ref="BA36:BE36"/>
    <mergeCell ref="BF36:BJ36"/>
    <mergeCell ref="AY35:AZ35"/>
    <mergeCell ref="BD35:BE35"/>
    <mergeCell ref="C28:D28"/>
    <mergeCell ref="B29:D29"/>
    <mergeCell ref="B31:BJ31"/>
    <mergeCell ref="B33:Q34"/>
    <mergeCell ref="R33:AF33"/>
    <mergeCell ref="BF34:BJ34"/>
    <mergeCell ref="BA34:BE34"/>
    <mergeCell ref="AV34:AZ34"/>
    <mergeCell ref="R34:V34"/>
    <mergeCell ref="BI35:BJ35"/>
    <mergeCell ref="C36:P36"/>
    <mergeCell ref="R36:V36"/>
    <mergeCell ref="W36:AA36"/>
    <mergeCell ref="AB36:AF36"/>
    <mergeCell ref="AG36:AK36"/>
    <mergeCell ref="AL36:AP36"/>
    <mergeCell ref="AQ36:AU36"/>
    <mergeCell ref="AV36:AZ36"/>
    <mergeCell ref="AS25:BA25"/>
    <mergeCell ref="BB25:BJ25"/>
    <mergeCell ref="D26:P26"/>
    <mergeCell ref="R26:Z26"/>
    <mergeCell ref="AA26:AI26"/>
    <mergeCell ref="AG33:AU33"/>
    <mergeCell ref="AV33:BJ33"/>
    <mergeCell ref="W34:AA34"/>
    <mergeCell ref="AB34:AF34"/>
    <mergeCell ref="AG34:AK34"/>
    <mergeCell ref="AL34:AP34"/>
    <mergeCell ref="AQ34:AU34"/>
    <mergeCell ref="D25:P25"/>
    <mergeCell ref="R25:Z25"/>
    <mergeCell ref="AA25:AI25"/>
    <mergeCell ref="AJ26:AR26"/>
    <mergeCell ref="AS26:BA26"/>
    <mergeCell ref="BB26:BJ26"/>
    <mergeCell ref="AJ25:AR25"/>
    <mergeCell ref="BF37:BJ37"/>
    <mergeCell ref="B39:Q40"/>
    <mergeCell ref="R39:BA39"/>
    <mergeCell ref="BB39:BJ40"/>
    <mergeCell ref="R40:Z40"/>
    <mergeCell ref="AA40:AI40"/>
    <mergeCell ref="AV37:AZ37"/>
    <mergeCell ref="BA37:BE37"/>
    <mergeCell ref="C37:P37"/>
    <mergeCell ref="R37:V37"/>
    <mergeCell ref="W37:AA37"/>
    <mergeCell ref="AB37:AF37"/>
    <mergeCell ref="AG37:AK37"/>
    <mergeCell ref="AL37:AP37"/>
    <mergeCell ref="AQ37:AU37"/>
    <mergeCell ref="C42:P42"/>
    <mergeCell ref="R42:Z42"/>
    <mergeCell ref="AA42:AI42"/>
    <mergeCell ref="AJ42:AR42"/>
    <mergeCell ref="AS42:BA42"/>
    <mergeCell ref="BB42:BJ42"/>
    <mergeCell ref="AJ40:AR40"/>
    <mergeCell ref="AS40:BA40"/>
    <mergeCell ref="AZ41:BA41"/>
    <mergeCell ref="AA43:AI43"/>
    <mergeCell ref="AJ43:AR43"/>
    <mergeCell ref="AS43:BA43"/>
    <mergeCell ref="BB43:BJ43"/>
    <mergeCell ref="BA64:BE64"/>
    <mergeCell ref="BF64:BJ64"/>
    <mergeCell ref="C43:P43"/>
    <mergeCell ref="R43:Z43"/>
    <mergeCell ref="W64:AA64"/>
    <mergeCell ref="AB64:AF64"/>
    <mergeCell ref="AG64:AK64"/>
    <mergeCell ref="AL64:AP64"/>
    <mergeCell ref="B45:D45"/>
    <mergeCell ref="B61:BJ61"/>
    <mergeCell ref="B63:Q64"/>
    <mergeCell ref="R63:AF63"/>
    <mergeCell ref="AG63:AU63"/>
    <mergeCell ref="AV63:BJ63"/>
    <mergeCell ref="R64:V64"/>
    <mergeCell ref="AQ64:AU64"/>
    <mergeCell ref="AV64:AZ64"/>
    <mergeCell ref="B47:BJ47"/>
    <mergeCell ref="B49:Q50"/>
    <mergeCell ref="R49:AF49"/>
    <mergeCell ref="AY65:AZ65"/>
    <mergeCell ref="BD65:BE65"/>
    <mergeCell ref="BI65:BJ65"/>
    <mergeCell ref="C66:P66"/>
    <mergeCell ref="R66:V66"/>
    <mergeCell ref="W66:AA66"/>
    <mergeCell ref="AB66:AF66"/>
    <mergeCell ref="AG66:AK66"/>
    <mergeCell ref="AL66:AP66"/>
    <mergeCell ref="AQ66:AU66"/>
    <mergeCell ref="AV66:AZ66"/>
    <mergeCell ref="BA66:BE66"/>
    <mergeCell ref="BF66:BJ66"/>
    <mergeCell ref="BF67:BJ67"/>
    <mergeCell ref="B69:Q70"/>
    <mergeCell ref="R69:BA69"/>
    <mergeCell ref="BB69:BJ70"/>
    <mergeCell ref="R70:Z70"/>
    <mergeCell ref="AA70:AI70"/>
    <mergeCell ref="AJ70:AR70"/>
    <mergeCell ref="AS70:BA70"/>
    <mergeCell ref="BA67:BE67"/>
    <mergeCell ref="AZ71:BA71"/>
    <mergeCell ref="C67:P67"/>
    <mergeCell ref="R67:V67"/>
    <mergeCell ref="W67:AA67"/>
    <mergeCell ref="AB67:AF67"/>
    <mergeCell ref="AG67:AK67"/>
    <mergeCell ref="AL67:AP67"/>
    <mergeCell ref="AQ67:AU67"/>
    <mergeCell ref="AV67:AZ67"/>
    <mergeCell ref="BB73:BJ73"/>
    <mergeCell ref="C72:P72"/>
    <mergeCell ref="R72:Z72"/>
    <mergeCell ref="AA72:AI72"/>
    <mergeCell ref="AJ72:AR72"/>
    <mergeCell ref="AS72:BA72"/>
    <mergeCell ref="B75:D75"/>
    <mergeCell ref="C73:P73"/>
    <mergeCell ref="R73:Z73"/>
    <mergeCell ref="AA73:AI73"/>
    <mergeCell ref="AJ73:AR73"/>
    <mergeCell ref="AS73:BA73"/>
    <mergeCell ref="BB72:BJ72"/>
    <mergeCell ref="BA52:BE52"/>
    <mergeCell ref="AY51:AZ51"/>
    <mergeCell ref="BD51:BE51"/>
    <mergeCell ref="BI51:BJ51"/>
    <mergeCell ref="AG49:AU49"/>
    <mergeCell ref="AV49:BJ49"/>
    <mergeCell ref="R50:V50"/>
    <mergeCell ref="W50:AA50"/>
    <mergeCell ref="AB50:AF50"/>
    <mergeCell ref="AG50:AK50"/>
    <mergeCell ref="AL50:AP50"/>
    <mergeCell ref="AQ50:AU50"/>
    <mergeCell ref="AV50:AZ50"/>
    <mergeCell ref="BA50:BE50"/>
    <mergeCell ref="BF50:BJ50"/>
    <mergeCell ref="B59:D59"/>
    <mergeCell ref="C57:P57"/>
    <mergeCell ref="R57:Z57"/>
    <mergeCell ref="AA57:AI57"/>
    <mergeCell ref="AJ57:AR57"/>
    <mergeCell ref="AS57:BA57"/>
    <mergeCell ref="BB57:BJ57"/>
    <mergeCell ref="BF52:BJ52"/>
    <mergeCell ref="B54:Q55"/>
    <mergeCell ref="R54:BA54"/>
    <mergeCell ref="BB54:BJ55"/>
    <mergeCell ref="R55:Z55"/>
    <mergeCell ref="AA55:AI55"/>
    <mergeCell ref="AJ55:AR55"/>
    <mergeCell ref="AS55:BA55"/>
    <mergeCell ref="AZ56:BA56"/>
    <mergeCell ref="C52:P52"/>
    <mergeCell ref="R52:V52"/>
    <mergeCell ref="W52:AA52"/>
    <mergeCell ref="AB52:AF52"/>
    <mergeCell ref="AG52:AK52"/>
    <mergeCell ref="AL52:AP52"/>
    <mergeCell ref="AQ52:AU52"/>
    <mergeCell ref="AV52:AZ52"/>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J65"/>
  <sheetViews>
    <sheetView view="pageBreakPreview" zoomScaleNormal="100" zoomScaleSheetLayoutView="100" workbookViewId="0">
      <selection activeCell="BL1" sqref="BL1"/>
    </sheetView>
  </sheetViews>
  <sheetFormatPr defaultRowHeight="11.25" customHeight="1" x14ac:dyDescent="0.15"/>
  <cols>
    <col min="1" max="1" width="1" style="16" customWidth="1"/>
    <col min="2" max="63" width="1.625" style="16" customWidth="1"/>
    <col min="64" max="16384" width="9" style="16"/>
  </cols>
  <sheetData>
    <row r="1" spans="1:62" ht="11.25" customHeight="1" x14ac:dyDescent="0.15">
      <c r="A1" s="235">
        <v>128</v>
      </c>
      <c r="B1" s="235"/>
      <c r="C1" s="235"/>
      <c r="D1" s="235"/>
      <c r="E1" s="235"/>
      <c r="F1" s="235"/>
      <c r="G1" s="235"/>
      <c r="H1" s="235"/>
      <c r="I1" s="235"/>
      <c r="J1" s="235"/>
      <c r="K1" s="235"/>
      <c r="L1" s="235"/>
      <c r="M1" s="235"/>
      <c r="N1" s="235"/>
      <c r="O1" s="235"/>
      <c r="P1" s="235"/>
      <c r="Q1" s="235"/>
      <c r="R1" s="235"/>
      <c r="S1" s="235"/>
    </row>
    <row r="2" spans="1:62" ht="11.25" customHeight="1" x14ac:dyDescent="0.15">
      <c r="A2" s="235"/>
      <c r="B2" s="235"/>
      <c r="C2" s="235"/>
      <c r="D2" s="235"/>
      <c r="E2" s="235"/>
      <c r="F2" s="235"/>
      <c r="G2" s="235"/>
      <c r="H2" s="235"/>
      <c r="I2" s="235"/>
      <c r="J2" s="235"/>
      <c r="K2" s="235"/>
      <c r="L2" s="235"/>
      <c r="M2" s="235"/>
      <c r="N2" s="235"/>
      <c r="O2" s="235"/>
      <c r="P2" s="235"/>
      <c r="Q2" s="235"/>
      <c r="R2" s="235"/>
      <c r="S2" s="235"/>
    </row>
    <row r="3" spans="1:62" ht="11.25" customHeight="1" x14ac:dyDescent="0.15">
      <c r="B3" s="265" t="s">
        <v>604</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row>
    <row r="4" spans="1:62"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1:62" ht="11.25" customHeight="1" x14ac:dyDescent="0.15">
      <c r="B5" s="266" t="s">
        <v>310</v>
      </c>
      <c r="C5" s="267"/>
      <c r="D5" s="267"/>
      <c r="E5" s="267"/>
      <c r="F5" s="267"/>
      <c r="G5" s="267"/>
      <c r="H5" s="267"/>
      <c r="I5" s="267"/>
      <c r="J5" s="267"/>
      <c r="K5" s="267"/>
      <c r="L5" s="267"/>
      <c r="M5" s="267"/>
      <c r="N5" s="267"/>
      <c r="O5" s="267"/>
      <c r="P5" s="267"/>
      <c r="Q5" s="267"/>
      <c r="R5" s="267" t="s">
        <v>314</v>
      </c>
      <c r="S5" s="267"/>
      <c r="T5" s="267"/>
      <c r="U5" s="267"/>
      <c r="V5" s="267"/>
      <c r="W5" s="267"/>
      <c r="X5" s="267"/>
      <c r="Y5" s="267"/>
      <c r="Z5" s="267"/>
      <c r="AA5" s="267"/>
      <c r="AB5" s="267"/>
      <c r="AC5" s="267"/>
      <c r="AD5" s="267"/>
      <c r="AE5" s="267"/>
      <c r="AF5" s="267"/>
      <c r="AG5" s="267" t="s">
        <v>313</v>
      </c>
      <c r="AH5" s="267"/>
      <c r="AI5" s="267"/>
      <c r="AJ5" s="267"/>
      <c r="AK5" s="267"/>
      <c r="AL5" s="267"/>
      <c r="AM5" s="267"/>
      <c r="AN5" s="267"/>
      <c r="AO5" s="267"/>
      <c r="AP5" s="267"/>
      <c r="AQ5" s="267"/>
      <c r="AR5" s="267"/>
      <c r="AS5" s="267"/>
      <c r="AT5" s="267"/>
      <c r="AU5" s="267"/>
      <c r="AV5" s="267" t="s">
        <v>312</v>
      </c>
      <c r="AW5" s="267"/>
      <c r="AX5" s="267"/>
      <c r="AY5" s="267"/>
      <c r="AZ5" s="267"/>
      <c r="BA5" s="267"/>
      <c r="BB5" s="267"/>
      <c r="BC5" s="267"/>
      <c r="BD5" s="267"/>
      <c r="BE5" s="267"/>
      <c r="BF5" s="267"/>
      <c r="BG5" s="267"/>
      <c r="BH5" s="267"/>
      <c r="BI5" s="267"/>
      <c r="BJ5" s="261"/>
    </row>
    <row r="6" spans="1:62" ht="11.25" customHeight="1" x14ac:dyDescent="0.15">
      <c r="B6" s="268"/>
      <c r="C6" s="239"/>
      <c r="D6" s="239"/>
      <c r="E6" s="239"/>
      <c r="F6" s="239"/>
      <c r="G6" s="239"/>
      <c r="H6" s="239"/>
      <c r="I6" s="239"/>
      <c r="J6" s="239"/>
      <c r="K6" s="239"/>
      <c r="L6" s="239"/>
      <c r="M6" s="239"/>
      <c r="N6" s="239"/>
      <c r="O6" s="239"/>
      <c r="P6" s="239"/>
      <c r="Q6" s="239"/>
      <c r="R6" s="239" t="s">
        <v>18</v>
      </c>
      <c r="S6" s="239"/>
      <c r="T6" s="239"/>
      <c r="U6" s="239"/>
      <c r="V6" s="239"/>
      <c r="W6" s="239" t="s">
        <v>302</v>
      </c>
      <c r="X6" s="239"/>
      <c r="Y6" s="239"/>
      <c r="Z6" s="239"/>
      <c r="AA6" s="239"/>
      <c r="AB6" s="239" t="s">
        <v>301</v>
      </c>
      <c r="AC6" s="239"/>
      <c r="AD6" s="239"/>
      <c r="AE6" s="239"/>
      <c r="AF6" s="239"/>
      <c r="AG6" s="239" t="s">
        <v>18</v>
      </c>
      <c r="AH6" s="239"/>
      <c r="AI6" s="239"/>
      <c r="AJ6" s="239"/>
      <c r="AK6" s="239"/>
      <c r="AL6" s="239" t="s">
        <v>302</v>
      </c>
      <c r="AM6" s="239"/>
      <c r="AN6" s="239"/>
      <c r="AO6" s="239"/>
      <c r="AP6" s="239"/>
      <c r="AQ6" s="239" t="s">
        <v>301</v>
      </c>
      <c r="AR6" s="239"/>
      <c r="AS6" s="239"/>
      <c r="AT6" s="239"/>
      <c r="AU6" s="239"/>
      <c r="AV6" s="239" t="s">
        <v>311</v>
      </c>
      <c r="AW6" s="239"/>
      <c r="AX6" s="239"/>
      <c r="AY6" s="239"/>
      <c r="AZ6" s="239"/>
      <c r="BA6" s="239" t="s">
        <v>302</v>
      </c>
      <c r="BB6" s="239"/>
      <c r="BC6" s="239"/>
      <c r="BD6" s="239"/>
      <c r="BE6" s="239"/>
      <c r="BF6" s="239" t="s">
        <v>301</v>
      </c>
      <c r="BG6" s="239"/>
      <c r="BH6" s="239"/>
      <c r="BI6" s="239"/>
      <c r="BJ6" s="269"/>
    </row>
    <row r="7" spans="1:62" ht="11.25" customHeight="1" x14ac:dyDescent="0.15">
      <c r="B7" s="18"/>
      <c r="C7" s="18"/>
      <c r="D7" s="18"/>
      <c r="E7" s="18"/>
      <c r="F7" s="18"/>
      <c r="G7" s="18"/>
      <c r="H7" s="18"/>
      <c r="I7" s="18"/>
      <c r="J7" s="18"/>
      <c r="K7" s="18"/>
      <c r="L7" s="18"/>
      <c r="M7" s="18"/>
      <c r="N7" s="18"/>
      <c r="O7" s="18"/>
      <c r="P7" s="18"/>
      <c r="Q7" s="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03"/>
      <c r="AW7" s="103"/>
      <c r="AX7" s="103"/>
      <c r="AY7" s="299" t="s">
        <v>316</v>
      </c>
      <c r="AZ7" s="299"/>
      <c r="BA7" s="103"/>
      <c r="BB7" s="103"/>
      <c r="BC7" s="103"/>
      <c r="BD7" s="299" t="s">
        <v>316</v>
      </c>
      <c r="BE7" s="299"/>
      <c r="BF7" s="103"/>
      <c r="BG7" s="103"/>
      <c r="BH7" s="103"/>
      <c r="BI7" s="299" t="s">
        <v>316</v>
      </c>
      <c r="BJ7" s="299"/>
    </row>
    <row r="8" spans="1:62" ht="11.25" customHeight="1" x14ac:dyDescent="0.15">
      <c r="B8" s="18"/>
      <c r="C8" s="240" t="s">
        <v>620</v>
      </c>
      <c r="D8" s="240"/>
      <c r="E8" s="240"/>
      <c r="F8" s="240"/>
      <c r="G8" s="240"/>
      <c r="H8" s="240"/>
      <c r="I8" s="240"/>
      <c r="J8" s="240"/>
      <c r="K8" s="240"/>
      <c r="L8" s="240"/>
      <c r="M8" s="240"/>
      <c r="N8" s="240"/>
      <c r="O8" s="240"/>
      <c r="P8" s="240"/>
      <c r="Q8" s="10"/>
      <c r="R8" s="246">
        <v>580837</v>
      </c>
      <c r="S8" s="246"/>
      <c r="T8" s="246"/>
      <c r="U8" s="246"/>
      <c r="V8" s="246"/>
      <c r="W8" s="246">
        <v>282861</v>
      </c>
      <c r="X8" s="246"/>
      <c r="Y8" s="246"/>
      <c r="Z8" s="246"/>
      <c r="AA8" s="246"/>
      <c r="AB8" s="246">
        <v>297976</v>
      </c>
      <c r="AC8" s="246"/>
      <c r="AD8" s="246"/>
      <c r="AE8" s="246"/>
      <c r="AF8" s="246"/>
      <c r="AG8" s="246">
        <v>316666</v>
      </c>
      <c r="AH8" s="246"/>
      <c r="AI8" s="246"/>
      <c r="AJ8" s="246"/>
      <c r="AK8" s="246"/>
      <c r="AL8" s="246">
        <v>156349</v>
      </c>
      <c r="AM8" s="246"/>
      <c r="AN8" s="246"/>
      <c r="AO8" s="246"/>
      <c r="AP8" s="246"/>
      <c r="AQ8" s="246">
        <v>160317</v>
      </c>
      <c r="AR8" s="246"/>
      <c r="AS8" s="246"/>
      <c r="AT8" s="246"/>
      <c r="AU8" s="246"/>
      <c r="AV8" s="335">
        <f>SUM(AG8/R8)*100</f>
        <v>54.518909780196509</v>
      </c>
      <c r="AW8" s="335"/>
      <c r="AX8" s="335"/>
      <c r="AY8" s="335"/>
      <c r="AZ8" s="335"/>
      <c r="BA8" s="335">
        <f>SUM(AL8/W8)*100</f>
        <v>55.27414525155465</v>
      </c>
      <c r="BB8" s="335"/>
      <c r="BC8" s="335"/>
      <c r="BD8" s="335"/>
      <c r="BE8" s="335"/>
      <c r="BF8" s="335">
        <f>SUM(AQ8/AB8)*100</f>
        <v>53.801984052406901</v>
      </c>
      <c r="BG8" s="335"/>
      <c r="BH8" s="335"/>
      <c r="BI8" s="335"/>
      <c r="BJ8" s="335"/>
    </row>
    <row r="9" spans="1:62" ht="11.25" customHeight="1" x14ac:dyDescent="0.15">
      <c r="B9" s="18"/>
      <c r="C9" s="333">
        <v>42561</v>
      </c>
      <c r="D9" s="273"/>
      <c r="E9" s="273"/>
      <c r="F9" s="273"/>
      <c r="G9" s="273"/>
      <c r="H9" s="273"/>
      <c r="I9" s="273"/>
      <c r="J9" s="273"/>
      <c r="K9" s="273"/>
      <c r="L9" s="273"/>
      <c r="M9" s="273"/>
      <c r="N9" s="273"/>
      <c r="O9" s="273"/>
      <c r="P9" s="273"/>
      <c r="Q9" s="6"/>
      <c r="R9" s="248">
        <v>600416</v>
      </c>
      <c r="S9" s="248"/>
      <c r="T9" s="248"/>
      <c r="U9" s="248"/>
      <c r="V9" s="248"/>
      <c r="W9" s="248">
        <v>291495</v>
      </c>
      <c r="X9" s="248"/>
      <c r="Y9" s="248"/>
      <c r="Z9" s="248"/>
      <c r="AA9" s="248"/>
      <c r="AB9" s="248">
        <v>308921</v>
      </c>
      <c r="AC9" s="248"/>
      <c r="AD9" s="248"/>
      <c r="AE9" s="248"/>
      <c r="AF9" s="248"/>
      <c r="AG9" s="248">
        <v>349876</v>
      </c>
      <c r="AH9" s="248"/>
      <c r="AI9" s="248"/>
      <c r="AJ9" s="248"/>
      <c r="AK9" s="248"/>
      <c r="AL9" s="248">
        <v>170478</v>
      </c>
      <c r="AM9" s="248"/>
      <c r="AN9" s="248"/>
      <c r="AO9" s="248"/>
      <c r="AP9" s="248"/>
      <c r="AQ9" s="248">
        <v>179398</v>
      </c>
      <c r="AR9" s="248"/>
      <c r="AS9" s="248"/>
      <c r="AT9" s="248"/>
      <c r="AU9" s="248"/>
      <c r="AV9" s="334">
        <v>58.27</v>
      </c>
      <c r="AW9" s="334"/>
      <c r="AX9" s="334"/>
      <c r="AY9" s="334"/>
      <c r="AZ9" s="334"/>
      <c r="BA9" s="334">
        <v>58.48</v>
      </c>
      <c r="BB9" s="334"/>
      <c r="BC9" s="334"/>
      <c r="BD9" s="334"/>
      <c r="BE9" s="334"/>
      <c r="BF9" s="334">
        <v>58.07</v>
      </c>
      <c r="BG9" s="334"/>
      <c r="BH9" s="334"/>
      <c r="BI9" s="334"/>
      <c r="BJ9" s="334"/>
    </row>
    <row r="10" spans="1:62" ht="11.25" customHeight="1" x14ac:dyDescent="0.15">
      <c r="B10" s="9"/>
      <c r="C10" s="9"/>
      <c r="D10" s="9"/>
      <c r="E10" s="9"/>
      <c r="F10" s="9"/>
      <c r="G10" s="9"/>
      <c r="H10" s="9"/>
      <c r="I10" s="9"/>
      <c r="J10" s="9"/>
      <c r="K10" s="9"/>
      <c r="L10" s="9"/>
      <c r="M10" s="9"/>
      <c r="N10" s="9"/>
      <c r="O10" s="9"/>
      <c r="P10" s="9"/>
      <c r="Q10" s="20"/>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ht="11.25" customHeight="1" x14ac:dyDescent="0.15">
      <c r="B11" s="266" t="s">
        <v>310</v>
      </c>
      <c r="C11" s="267"/>
      <c r="D11" s="267"/>
      <c r="E11" s="267"/>
      <c r="F11" s="267"/>
      <c r="G11" s="267"/>
      <c r="H11" s="267"/>
      <c r="I11" s="267"/>
      <c r="J11" s="267"/>
      <c r="K11" s="267"/>
      <c r="L11" s="267"/>
      <c r="M11" s="267"/>
      <c r="N11" s="267"/>
      <c r="O11" s="267"/>
      <c r="P11" s="267"/>
      <c r="Q11" s="267"/>
      <c r="R11" s="267" t="s">
        <v>309</v>
      </c>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t="s">
        <v>308</v>
      </c>
      <c r="BC11" s="267"/>
      <c r="BD11" s="267"/>
      <c r="BE11" s="267"/>
      <c r="BF11" s="267"/>
      <c r="BG11" s="267"/>
      <c r="BH11" s="267"/>
      <c r="BI11" s="267"/>
      <c r="BJ11" s="261"/>
    </row>
    <row r="12" spans="1:62" ht="11.25" customHeight="1" x14ac:dyDescent="0.15">
      <c r="B12" s="268"/>
      <c r="C12" s="239"/>
      <c r="D12" s="239"/>
      <c r="E12" s="239"/>
      <c r="F12" s="239"/>
      <c r="G12" s="239"/>
      <c r="H12" s="239"/>
      <c r="I12" s="239"/>
      <c r="J12" s="239"/>
      <c r="K12" s="239"/>
      <c r="L12" s="239"/>
      <c r="M12" s="239"/>
      <c r="N12" s="239"/>
      <c r="O12" s="239"/>
      <c r="P12" s="239"/>
      <c r="Q12" s="239"/>
      <c r="R12" s="239" t="s">
        <v>307</v>
      </c>
      <c r="S12" s="239"/>
      <c r="T12" s="239"/>
      <c r="U12" s="239"/>
      <c r="V12" s="239"/>
      <c r="W12" s="239"/>
      <c r="X12" s="239"/>
      <c r="Y12" s="239"/>
      <c r="Z12" s="239"/>
      <c r="AA12" s="239" t="s">
        <v>306</v>
      </c>
      <c r="AB12" s="239"/>
      <c r="AC12" s="239"/>
      <c r="AD12" s="239"/>
      <c r="AE12" s="239"/>
      <c r="AF12" s="239"/>
      <c r="AG12" s="239"/>
      <c r="AH12" s="239"/>
      <c r="AI12" s="239"/>
      <c r="AJ12" s="239" t="s">
        <v>305</v>
      </c>
      <c r="AK12" s="239"/>
      <c r="AL12" s="239"/>
      <c r="AM12" s="239"/>
      <c r="AN12" s="239"/>
      <c r="AO12" s="239"/>
      <c r="AP12" s="239"/>
      <c r="AQ12" s="239"/>
      <c r="AR12" s="239"/>
      <c r="AS12" s="239" t="s">
        <v>304</v>
      </c>
      <c r="AT12" s="239"/>
      <c r="AU12" s="239"/>
      <c r="AV12" s="239"/>
      <c r="AW12" s="239"/>
      <c r="AX12" s="239"/>
      <c r="AY12" s="239"/>
      <c r="AZ12" s="239"/>
      <c r="BA12" s="239"/>
      <c r="BB12" s="239"/>
      <c r="BC12" s="239"/>
      <c r="BD12" s="239"/>
      <c r="BE12" s="239"/>
      <c r="BF12" s="239"/>
      <c r="BG12" s="239"/>
      <c r="BH12" s="239"/>
      <c r="BI12" s="239"/>
      <c r="BJ12" s="269"/>
    </row>
    <row r="13" spans="1:62" ht="11.25" customHeight="1" x14ac:dyDescent="0.15">
      <c r="B13" s="18"/>
      <c r="C13" s="18"/>
      <c r="D13" s="18"/>
      <c r="E13" s="18"/>
      <c r="F13" s="18"/>
      <c r="G13" s="18"/>
      <c r="H13" s="18"/>
      <c r="I13" s="18"/>
      <c r="J13" s="18"/>
      <c r="K13" s="18"/>
      <c r="L13" s="18"/>
      <c r="M13" s="18"/>
      <c r="N13" s="18"/>
      <c r="O13" s="18"/>
      <c r="P13" s="18"/>
      <c r="Q13" s="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238" t="s">
        <v>316</v>
      </c>
      <c r="BA13" s="238"/>
      <c r="BB13" s="13"/>
      <c r="BC13" s="13"/>
      <c r="BD13" s="13"/>
      <c r="BE13" s="13"/>
      <c r="BF13" s="13"/>
      <c r="BG13" s="13"/>
      <c r="BH13" s="13"/>
      <c r="BI13" s="13"/>
      <c r="BJ13" s="13"/>
    </row>
    <row r="14" spans="1:62" ht="11.25" customHeight="1" x14ac:dyDescent="0.15">
      <c r="B14" s="18"/>
      <c r="C14" s="240" t="s">
        <v>620</v>
      </c>
      <c r="D14" s="240"/>
      <c r="E14" s="240"/>
      <c r="F14" s="240"/>
      <c r="G14" s="240"/>
      <c r="H14" s="240"/>
      <c r="I14" s="240"/>
      <c r="J14" s="240"/>
      <c r="K14" s="240"/>
      <c r="L14" s="240"/>
      <c r="M14" s="240"/>
      <c r="N14" s="240"/>
      <c r="O14" s="240"/>
      <c r="P14" s="240"/>
      <c r="Q14" s="10"/>
      <c r="R14" s="246">
        <v>316643</v>
      </c>
      <c r="S14" s="246"/>
      <c r="T14" s="246"/>
      <c r="U14" s="246"/>
      <c r="V14" s="246"/>
      <c r="W14" s="246"/>
      <c r="X14" s="246"/>
      <c r="Y14" s="246"/>
      <c r="Z14" s="246"/>
      <c r="AA14" s="246">
        <v>309659</v>
      </c>
      <c r="AB14" s="246"/>
      <c r="AC14" s="246"/>
      <c r="AD14" s="246"/>
      <c r="AE14" s="246"/>
      <c r="AF14" s="246"/>
      <c r="AG14" s="246"/>
      <c r="AH14" s="246"/>
      <c r="AI14" s="246"/>
      <c r="AJ14" s="246">
        <v>6984</v>
      </c>
      <c r="AK14" s="246"/>
      <c r="AL14" s="246"/>
      <c r="AM14" s="246"/>
      <c r="AN14" s="246"/>
      <c r="AO14" s="246"/>
      <c r="AP14" s="246"/>
      <c r="AQ14" s="246"/>
      <c r="AR14" s="246"/>
      <c r="AS14" s="335">
        <f>SUM(AJ14/R14)*100</f>
        <v>2.2056385266688352</v>
      </c>
      <c r="AT14" s="335"/>
      <c r="AU14" s="335"/>
      <c r="AV14" s="335"/>
      <c r="AW14" s="335"/>
      <c r="AX14" s="335"/>
      <c r="AY14" s="335"/>
      <c r="AZ14" s="335"/>
      <c r="BA14" s="335"/>
      <c r="BB14" s="246">
        <v>83574</v>
      </c>
      <c r="BC14" s="246"/>
      <c r="BD14" s="246"/>
      <c r="BE14" s="246"/>
      <c r="BF14" s="246"/>
      <c r="BG14" s="246"/>
      <c r="BH14" s="246"/>
      <c r="BI14" s="246"/>
      <c r="BJ14" s="246"/>
    </row>
    <row r="15" spans="1:62" ht="11.25" customHeight="1" x14ac:dyDescent="0.15">
      <c r="B15" s="18"/>
      <c r="C15" s="333">
        <v>42561</v>
      </c>
      <c r="D15" s="273"/>
      <c r="E15" s="273"/>
      <c r="F15" s="273"/>
      <c r="G15" s="273"/>
      <c r="H15" s="273"/>
      <c r="I15" s="273"/>
      <c r="J15" s="273"/>
      <c r="K15" s="273"/>
      <c r="L15" s="273"/>
      <c r="M15" s="273"/>
      <c r="N15" s="273"/>
      <c r="O15" s="273"/>
      <c r="P15" s="273"/>
      <c r="Q15" s="6"/>
      <c r="R15" s="248">
        <v>349785</v>
      </c>
      <c r="S15" s="248"/>
      <c r="T15" s="248"/>
      <c r="U15" s="248"/>
      <c r="V15" s="248"/>
      <c r="W15" s="248"/>
      <c r="X15" s="248"/>
      <c r="Y15" s="248"/>
      <c r="Z15" s="248"/>
      <c r="AA15" s="248">
        <v>339005</v>
      </c>
      <c r="AB15" s="248"/>
      <c r="AC15" s="248"/>
      <c r="AD15" s="248"/>
      <c r="AE15" s="248"/>
      <c r="AF15" s="248"/>
      <c r="AG15" s="248"/>
      <c r="AH15" s="248"/>
      <c r="AI15" s="248"/>
      <c r="AJ15" s="248">
        <v>10780</v>
      </c>
      <c r="AK15" s="248"/>
      <c r="AL15" s="248"/>
      <c r="AM15" s="248"/>
      <c r="AN15" s="248"/>
      <c r="AO15" s="248"/>
      <c r="AP15" s="248"/>
      <c r="AQ15" s="248"/>
      <c r="AR15" s="248"/>
      <c r="AS15" s="334">
        <v>3.08</v>
      </c>
      <c r="AT15" s="334"/>
      <c r="AU15" s="334"/>
      <c r="AV15" s="334"/>
      <c r="AW15" s="334"/>
      <c r="AX15" s="334"/>
      <c r="AY15" s="334"/>
      <c r="AZ15" s="334"/>
      <c r="BA15" s="334"/>
      <c r="BB15" s="248">
        <v>97414</v>
      </c>
      <c r="BC15" s="248"/>
      <c r="BD15" s="248"/>
      <c r="BE15" s="248"/>
      <c r="BF15" s="248"/>
      <c r="BG15" s="248"/>
      <c r="BH15" s="248"/>
      <c r="BI15" s="248"/>
      <c r="BJ15" s="248"/>
    </row>
    <row r="16" spans="1:62" ht="11.25" customHeight="1" x14ac:dyDescent="0.15">
      <c r="B16" s="79"/>
      <c r="C16" s="79"/>
      <c r="D16" s="79"/>
      <c r="E16" s="79"/>
      <c r="F16" s="79"/>
      <c r="G16" s="79"/>
      <c r="H16" s="79"/>
      <c r="I16" s="79"/>
      <c r="J16" s="79"/>
      <c r="K16" s="79"/>
      <c r="L16" s="79"/>
      <c r="M16" s="79"/>
      <c r="N16" s="79"/>
      <c r="O16" s="79"/>
      <c r="P16" s="79"/>
      <c r="Q16" s="80"/>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spans="2:62" ht="11.25" customHeight="1" x14ac:dyDescent="0.15">
      <c r="B17" s="244" t="s">
        <v>0</v>
      </c>
      <c r="C17" s="244"/>
      <c r="D17" s="244"/>
      <c r="E17" s="67" t="s">
        <v>315</v>
      </c>
      <c r="F17" s="67" t="s">
        <v>281</v>
      </c>
      <c r="G17" s="67"/>
    </row>
    <row r="19" spans="2:62" ht="11.25" customHeight="1" x14ac:dyDescent="0.15">
      <c r="B19" s="265" t="s">
        <v>605</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row>
    <row r="21" spans="2:62" ht="11.25" customHeight="1" x14ac:dyDescent="0.15">
      <c r="B21" s="266" t="s">
        <v>310</v>
      </c>
      <c r="C21" s="267"/>
      <c r="D21" s="267"/>
      <c r="E21" s="267"/>
      <c r="F21" s="267"/>
      <c r="G21" s="267"/>
      <c r="H21" s="267"/>
      <c r="I21" s="267"/>
      <c r="J21" s="267"/>
      <c r="K21" s="267"/>
      <c r="L21" s="267"/>
      <c r="M21" s="267"/>
      <c r="N21" s="267"/>
      <c r="O21" s="267"/>
      <c r="P21" s="267"/>
      <c r="Q21" s="267"/>
      <c r="R21" s="267" t="s">
        <v>314</v>
      </c>
      <c r="S21" s="267"/>
      <c r="T21" s="267"/>
      <c r="U21" s="267"/>
      <c r="V21" s="267"/>
      <c r="W21" s="267"/>
      <c r="X21" s="267"/>
      <c r="Y21" s="267"/>
      <c r="Z21" s="267"/>
      <c r="AA21" s="267"/>
      <c r="AB21" s="267"/>
      <c r="AC21" s="267"/>
      <c r="AD21" s="267"/>
      <c r="AE21" s="267"/>
      <c r="AF21" s="267"/>
      <c r="AG21" s="267" t="s">
        <v>313</v>
      </c>
      <c r="AH21" s="267"/>
      <c r="AI21" s="267"/>
      <c r="AJ21" s="267"/>
      <c r="AK21" s="267"/>
      <c r="AL21" s="267"/>
      <c r="AM21" s="267"/>
      <c r="AN21" s="267"/>
      <c r="AO21" s="267"/>
      <c r="AP21" s="267"/>
      <c r="AQ21" s="267"/>
      <c r="AR21" s="267"/>
      <c r="AS21" s="267"/>
      <c r="AT21" s="267"/>
      <c r="AU21" s="267"/>
      <c r="AV21" s="267" t="s">
        <v>312</v>
      </c>
      <c r="AW21" s="267"/>
      <c r="AX21" s="267"/>
      <c r="AY21" s="267"/>
      <c r="AZ21" s="267"/>
      <c r="BA21" s="267"/>
      <c r="BB21" s="267"/>
      <c r="BC21" s="267"/>
      <c r="BD21" s="267"/>
      <c r="BE21" s="267"/>
      <c r="BF21" s="267"/>
      <c r="BG21" s="267"/>
      <c r="BH21" s="267"/>
      <c r="BI21" s="267"/>
      <c r="BJ21" s="261"/>
    </row>
    <row r="22" spans="2:62" ht="11.25" customHeight="1" x14ac:dyDescent="0.15">
      <c r="B22" s="268"/>
      <c r="C22" s="239"/>
      <c r="D22" s="239"/>
      <c r="E22" s="239"/>
      <c r="F22" s="239"/>
      <c r="G22" s="239"/>
      <c r="H22" s="239"/>
      <c r="I22" s="239"/>
      <c r="J22" s="239"/>
      <c r="K22" s="239"/>
      <c r="L22" s="239"/>
      <c r="M22" s="239"/>
      <c r="N22" s="239"/>
      <c r="O22" s="239"/>
      <c r="P22" s="239"/>
      <c r="Q22" s="239"/>
      <c r="R22" s="239" t="s">
        <v>18</v>
      </c>
      <c r="S22" s="239"/>
      <c r="T22" s="239"/>
      <c r="U22" s="239"/>
      <c r="V22" s="239"/>
      <c r="W22" s="239" t="s">
        <v>302</v>
      </c>
      <c r="X22" s="239"/>
      <c r="Y22" s="239"/>
      <c r="Z22" s="239"/>
      <c r="AA22" s="239"/>
      <c r="AB22" s="239" t="s">
        <v>301</v>
      </c>
      <c r="AC22" s="239"/>
      <c r="AD22" s="239"/>
      <c r="AE22" s="239"/>
      <c r="AF22" s="239"/>
      <c r="AG22" s="239" t="s">
        <v>18</v>
      </c>
      <c r="AH22" s="239"/>
      <c r="AI22" s="239"/>
      <c r="AJ22" s="239"/>
      <c r="AK22" s="239"/>
      <c r="AL22" s="239" t="s">
        <v>302</v>
      </c>
      <c r="AM22" s="239"/>
      <c r="AN22" s="239"/>
      <c r="AO22" s="239"/>
      <c r="AP22" s="239"/>
      <c r="AQ22" s="239" t="s">
        <v>301</v>
      </c>
      <c r="AR22" s="239"/>
      <c r="AS22" s="239"/>
      <c r="AT22" s="239"/>
      <c r="AU22" s="239"/>
      <c r="AV22" s="239" t="s">
        <v>311</v>
      </c>
      <c r="AW22" s="239"/>
      <c r="AX22" s="239"/>
      <c r="AY22" s="239"/>
      <c r="AZ22" s="239"/>
      <c r="BA22" s="239" t="s">
        <v>302</v>
      </c>
      <c r="BB22" s="239"/>
      <c r="BC22" s="239"/>
      <c r="BD22" s="239"/>
      <c r="BE22" s="239"/>
      <c r="BF22" s="239" t="s">
        <v>301</v>
      </c>
      <c r="BG22" s="239"/>
      <c r="BH22" s="239"/>
      <c r="BI22" s="239"/>
      <c r="BJ22" s="269"/>
    </row>
    <row r="23" spans="2:62" ht="11.25" customHeight="1" x14ac:dyDescent="0.15">
      <c r="B23" s="18"/>
      <c r="C23" s="18"/>
      <c r="D23" s="18"/>
      <c r="E23" s="18"/>
      <c r="F23" s="18"/>
      <c r="G23" s="18"/>
      <c r="H23" s="18"/>
      <c r="I23" s="18"/>
      <c r="J23" s="18"/>
      <c r="K23" s="18"/>
      <c r="L23" s="18"/>
      <c r="M23" s="18"/>
      <c r="N23" s="18"/>
      <c r="O23" s="18"/>
      <c r="P23" s="18"/>
      <c r="Q23" s="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238" t="s">
        <v>316</v>
      </c>
      <c r="AZ23" s="238"/>
      <c r="BA23" s="13"/>
      <c r="BB23" s="13"/>
      <c r="BC23" s="13"/>
      <c r="BD23" s="238" t="s">
        <v>316</v>
      </c>
      <c r="BE23" s="238"/>
      <c r="BF23" s="13"/>
      <c r="BG23" s="13"/>
      <c r="BH23" s="13"/>
      <c r="BI23" s="238" t="s">
        <v>316</v>
      </c>
      <c r="BJ23" s="238"/>
    </row>
    <row r="24" spans="2:62" ht="11.25" customHeight="1" x14ac:dyDescent="0.15">
      <c r="B24" s="18"/>
      <c r="C24" s="240" t="s">
        <v>621</v>
      </c>
      <c r="D24" s="240"/>
      <c r="E24" s="240"/>
      <c r="F24" s="240"/>
      <c r="G24" s="240"/>
      <c r="H24" s="240"/>
      <c r="I24" s="240"/>
      <c r="J24" s="240"/>
      <c r="K24" s="240"/>
      <c r="L24" s="240"/>
      <c r="M24" s="240"/>
      <c r="N24" s="240"/>
      <c r="O24" s="240"/>
      <c r="P24" s="240"/>
      <c r="Q24" s="10"/>
      <c r="R24" s="246">
        <v>575424</v>
      </c>
      <c r="S24" s="246"/>
      <c r="T24" s="246"/>
      <c r="U24" s="246"/>
      <c r="V24" s="246"/>
      <c r="W24" s="246">
        <v>279910</v>
      </c>
      <c r="X24" s="246"/>
      <c r="Y24" s="246"/>
      <c r="Z24" s="246"/>
      <c r="AA24" s="246"/>
      <c r="AB24" s="246">
        <v>295514</v>
      </c>
      <c r="AC24" s="246"/>
      <c r="AD24" s="246"/>
      <c r="AE24" s="246"/>
      <c r="AF24" s="246"/>
      <c r="AG24" s="246">
        <v>275787</v>
      </c>
      <c r="AH24" s="246"/>
      <c r="AI24" s="246"/>
      <c r="AJ24" s="246"/>
      <c r="AK24" s="246"/>
      <c r="AL24" s="246">
        <v>135650</v>
      </c>
      <c r="AM24" s="246"/>
      <c r="AN24" s="246"/>
      <c r="AO24" s="246"/>
      <c r="AP24" s="246"/>
      <c r="AQ24" s="246">
        <v>140137</v>
      </c>
      <c r="AR24" s="246"/>
      <c r="AS24" s="246"/>
      <c r="AT24" s="246"/>
      <c r="AU24" s="246"/>
      <c r="AV24" s="335">
        <f>SUM(AG24/R24)*100</f>
        <v>47.92761511511511</v>
      </c>
      <c r="AW24" s="335"/>
      <c r="AX24" s="335"/>
      <c r="AY24" s="335"/>
      <c r="AZ24" s="335"/>
      <c r="BA24" s="335">
        <f>SUM(AL24/W24)*100</f>
        <v>48.4620056446715</v>
      </c>
      <c r="BB24" s="335"/>
      <c r="BC24" s="335"/>
      <c r="BD24" s="335"/>
      <c r="BE24" s="335"/>
      <c r="BF24" s="335">
        <f>SUM(AQ24/AB24)*100</f>
        <v>47.421441962140541</v>
      </c>
      <c r="BG24" s="335"/>
      <c r="BH24" s="335"/>
      <c r="BI24" s="335"/>
      <c r="BJ24" s="335"/>
    </row>
    <row r="25" spans="2:62" ht="11.25" customHeight="1" x14ac:dyDescent="0.15">
      <c r="B25" s="18"/>
      <c r="C25" s="333">
        <v>42582</v>
      </c>
      <c r="D25" s="273"/>
      <c r="E25" s="273"/>
      <c r="F25" s="273"/>
      <c r="G25" s="273"/>
      <c r="H25" s="273"/>
      <c r="I25" s="273"/>
      <c r="J25" s="273"/>
      <c r="K25" s="273"/>
      <c r="L25" s="273"/>
      <c r="M25" s="273"/>
      <c r="N25" s="273"/>
      <c r="O25" s="273"/>
      <c r="P25" s="273"/>
      <c r="Q25" s="6"/>
      <c r="R25" s="248">
        <v>596247</v>
      </c>
      <c r="S25" s="248"/>
      <c r="T25" s="248"/>
      <c r="U25" s="248"/>
      <c r="V25" s="248"/>
      <c r="W25" s="248">
        <v>289083</v>
      </c>
      <c r="X25" s="248"/>
      <c r="Y25" s="248"/>
      <c r="Z25" s="248"/>
      <c r="AA25" s="248"/>
      <c r="AB25" s="248">
        <v>307164</v>
      </c>
      <c r="AC25" s="248"/>
      <c r="AD25" s="248"/>
      <c r="AE25" s="248"/>
      <c r="AF25" s="248"/>
      <c r="AG25" s="248">
        <v>364525</v>
      </c>
      <c r="AH25" s="248"/>
      <c r="AI25" s="248"/>
      <c r="AJ25" s="248"/>
      <c r="AK25" s="248"/>
      <c r="AL25" s="248">
        <v>173005</v>
      </c>
      <c r="AM25" s="248"/>
      <c r="AN25" s="248"/>
      <c r="AO25" s="248"/>
      <c r="AP25" s="248"/>
      <c r="AQ25" s="248">
        <v>191520</v>
      </c>
      <c r="AR25" s="248"/>
      <c r="AS25" s="248"/>
      <c r="AT25" s="248"/>
      <c r="AU25" s="248"/>
      <c r="AV25" s="334">
        <v>61.14</v>
      </c>
      <c r="AW25" s="334"/>
      <c r="AX25" s="334"/>
      <c r="AY25" s="334"/>
      <c r="AZ25" s="334"/>
      <c r="BA25" s="334">
        <v>59.85</v>
      </c>
      <c r="BB25" s="334"/>
      <c r="BC25" s="334"/>
      <c r="BD25" s="334"/>
      <c r="BE25" s="334"/>
      <c r="BF25" s="334">
        <v>62.35</v>
      </c>
      <c r="BG25" s="334"/>
      <c r="BH25" s="334"/>
      <c r="BI25" s="334"/>
      <c r="BJ25" s="334"/>
    </row>
    <row r="26" spans="2:62" ht="11.25" customHeight="1" x14ac:dyDescent="0.15">
      <c r="B26" s="79"/>
      <c r="C26" s="79"/>
      <c r="D26" s="79"/>
      <c r="E26" s="79"/>
      <c r="F26" s="79"/>
      <c r="G26" s="79"/>
      <c r="H26" s="79"/>
      <c r="I26" s="79"/>
      <c r="J26" s="79"/>
      <c r="K26" s="79"/>
      <c r="L26" s="79"/>
      <c r="M26" s="79"/>
      <c r="N26" s="79"/>
      <c r="O26" s="79"/>
      <c r="P26" s="79"/>
      <c r="Q26" s="80"/>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row>
    <row r="27" spans="2:62" ht="11.25" customHeight="1" x14ac:dyDescent="0.15">
      <c r="B27" s="266" t="s">
        <v>310</v>
      </c>
      <c r="C27" s="267"/>
      <c r="D27" s="267"/>
      <c r="E27" s="267"/>
      <c r="F27" s="267"/>
      <c r="G27" s="267"/>
      <c r="H27" s="267"/>
      <c r="I27" s="267"/>
      <c r="J27" s="267"/>
      <c r="K27" s="267"/>
      <c r="L27" s="267"/>
      <c r="M27" s="267"/>
      <c r="N27" s="267"/>
      <c r="O27" s="267"/>
      <c r="P27" s="267"/>
      <c r="Q27" s="267"/>
      <c r="R27" s="267" t="s">
        <v>309</v>
      </c>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336" t="s">
        <v>511</v>
      </c>
      <c r="BC27" s="267"/>
      <c r="BD27" s="267"/>
      <c r="BE27" s="267"/>
      <c r="BF27" s="267"/>
      <c r="BG27" s="267"/>
      <c r="BH27" s="267"/>
      <c r="BI27" s="267"/>
      <c r="BJ27" s="261"/>
    </row>
    <row r="28" spans="2:62" ht="11.25" customHeight="1" x14ac:dyDescent="0.15">
      <c r="B28" s="268"/>
      <c r="C28" s="239"/>
      <c r="D28" s="239"/>
      <c r="E28" s="239"/>
      <c r="F28" s="239"/>
      <c r="G28" s="239"/>
      <c r="H28" s="239"/>
      <c r="I28" s="239"/>
      <c r="J28" s="239"/>
      <c r="K28" s="239"/>
      <c r="L28" s="239"/>
      <c r="M28" s="239"/>
      <c r="N28" s="239"/>
      <c r="O28" s="239"/>
      <c r="P28" s="239"/>
      <c r="Q28" s="239"/>
      <c r="R28" s="239" t="s">
        <v>307</v>
      </c>
      <c r="S28" s="239"/>
      <c r="T28" s="239"/>
      <c r="U28" s="239"/>
      <c r="V28" s="239"/>
      <c r="W28" s="239"/>
      <c r="X28" s="239"/>
      <c r="Y28" s="239"/>
      <c r="Z28" s="239"/>
      <c r="AA28" s="239" t="s">
        <v>306</v>
      </c>
      <c r="AB28" s="239"/>
      <c r="AC28" s="239"/>
      <c r="AD28" s="239"/>
      <c r="AE28" s="239"/>
      <c r="AF28" s="239"/>
      <c r="AG28" s="239"/>
      <c r="AH28" s="239"/>
      <c r="AI28" s="239"/>
      <c r="AJ28" s="239" t="s">
        <v>305</v>
      </c>
      <c r="AK28" s="239"/>
      <c r="AL28" s="239"/>
      <c r="AM28" s="239"/>
      <c r="AN28" s="239"/>
      <c r="AO28" s="239"/>
      <c r="AP28" s="239"/>
      <c r="AQ28" s="239"/>
      <c r="AR28" s="239"/>
      <c r="AS28" s="239" t="s">
        <v>304</v>
      </c>
      <c r="AT28" s="239"/>
      <c r="AU28" s="239"/>
      <c r="AV28" s="239"/>
      <c r="AW28" s="239"/>
      <c r="AX28" s="239"/>
      <c r="AY28" s="239"/>
      <c r="AZ28" s="239"/>
      <c r="BA28" s="239"/>
      <c r="BB28" s="239"/>
      <c r="BC28" s="239"/>
      <c r="BD28" s="239"/>
      <c r="BE28" s="239"/>
      <c r="BF28" s="239"/>
      <c r="BG28" s="239"/>
      <c r="BH28" s="239"/>
      <c r="BI28" s="239"/>
      <c r="BJ28" s="269"/>
    </row>
    <row r="29" spans="2:62" ht="11.25" customHeight="1" x14ac:dyDescent="0.15">
      <c r="B29" s="18"/>
      <c r="C29" s="18"/>
      <c r="D29" s="18"/>
      <c r="E29" s="18"/>
      <c r="F29" s="18"/>
      <c r="G29" s="18"/>
      <c r="H29" s="18"/>
      <c r="I29" s="18"/>
      <c r="J29" s="18"/>
      <c r="K29" s="18"/>
      <c r="L29" s="18"/>
      <c r="M29" s="18"/>
      <c r="N29" s="18"/>
      <c r="O29" s="18"/>
      <c r="P29" s="18"/>
      <c r="Q29" s="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238" t="s">
        <v>316</v>
      </c>
      <c r="BA29" s="238"/>
      <c r="BB29" s="13"/>
      <c r="BC29" s="13"/>
      <c r="BD29" s="13"/>
      <c r="BE29" s="13"/>
      <c r="BF29" s="13"/>
      <c r="BG29" s="13"/>
      <c r="BH29" s="13"/>
      <c r="BI29" s="13"/>
      <c r="BJ29" s="13"/>
    </row>
    <row r="30" spans="2:62" ht="11.25" customHeight="1" x14ac:dyDescent="0.15">
      <c r="B30" s="18"/>
      <c r="C30" s="240" t="s">
        <v>621</v>
      </c>
      <c r="D30" s="240"/>
      <c r="E30" s="240"/>
      <c r="F30" s="240"/>
      <c r="G30" s="240"/>
      <c r="H30" s="240"/>
      <c r="I30" s="240"/>
      <c r="J30" s="240"/>
      <c r="K30" s="240"/>
      <c r="L30" s="240"/>
      <c r="M30" s="240"/>
      <c r="N30" s="240"/>
      <c r="O30" s="240"/>
      <c r="P30" s="240"/>
      <c r="Q30" s="10"/>
      <c r="R30" s="241">
        <v>275782</v>
      </c>
      <c r="S30" s="246"/>
      <c r="T30" s="246"/>
      <c r="U30" s="246"/>
      <c r="V30" s="246"/>
      <c r="W30" s="246"/>
      <c r="X30" s="246"/>
      <c r="Y30" s="246"/>
      <c r="Z30" s="246"/>
      <c r="AA30" s="246">
        <v>272377</v>
      </c>
      <c r="AB30" s="246"/>
      <c r="AC30" s="246"/>
      <c r="AD30" s="246"/>
      <c r="AE30" s="246"/>
      <c r="AF30" s="246"/>
      <c r="AG30" s="246"/>
      <c r="AH30" s="246"/>
      <c r="AI30" s="246"/>
      <c r="AJ30" s="246">
        <v>3405</v>
      </c>
      <c r="AK30" s="246"/>
      <c r="AL30" s="246"/>
      <c r="AM30" s="246"/>
      <c r="AN30" s="246"/>
      <c r="AO30" s="246"/>
      <c r="AP30" s="246"/>
      <c r="AQ30" s="246"/>
      <c r="AR30" s="246"/>
      <c r="AS30" s="335">
        <f>SUM(AJ30/R30)*100</f>
        <v>1.234670863218049</v>
      </c>
      <c r="AT30" s="335"/>
      <c r="AU30" s="335"/>
      <c r="AV30" s="335"/>
      <c r="AW30" s="335"/>
      <c r="AX30" s="335"/>
      <c r="AY30" s="335"/>
      <c r="AZ30" s="335"/>
      <c r="BA30" s="335"/>
      <c r="BB30" s="246">
        <f>1766+63789</f>
        <v>65555</v>
      </c>
      <c r="BC30" s="246"/>
      <c r="BD30" s="246"/>
      <c r="BE30" s="246"/>
      <c r="BF30" s="246"/>
      <c r="BG30" s="246"/>
      <c r="BH30" s="246"/>
      <c r="BI30" s="246"/>
      <c r="BJ30" s="246"/>
    </row>
    <row r="31" spans="2:62" ht="11.25" customHeight="1" x14ac:dyDescent="0.15">
      <c r="B31" s="18"/>
      <c r="C31" s="333">
        <v>42582</v>
      </c>
      <c r="D31" s="273"/>
      <c r="E31" s="273"/>
      <c r="F31" s="273"/>
      <c r="G31" s="273"/>
      <c r="H31" s="273"/>
      <c r="I31" s="273"/>
      <c r="J31" s="273"/>
      <c r="K31" s="273"/>
      <c r="L31" s="273"/>
      <c r="M31" s="273"/>
      <c r="N31" s="273"/>
      <c r="O31" s="273"/>
      <c r="P31" s="273"/>
      <c r="Q31" s="6"/>
      <c r="R31" s="248">
        <v>364514</v>
      </c>
      <c r="S31" s="248"/>
      <c r="T31" s="248"/>
      <c r="U31" s="248"/>
      <c r="V31" s="248"/>
      <c r="W31" s="248"/>
      <c r="X31" s="248"/>
      <c r="Y31" s="248"/>
      <c r="Z31" s="248"/>
      <c r="AA31" s="248">
        <v>360652</v>
      </c>
      <c r="AB31" s="248"/>
      <c r="AC31" s="248"/>
      <c r="AD31" s="248"/>
      <c r="AE31" s="248"/>
      <c r="AF31" s="248"/>
      <c r="AG31" s="248"/>
      <c r="AH31" s="248"/>
      <c r="AI31" s="248"/>
      <c r="AJ31" s="248">
        <v>3862</v>
      </c>
      <c r="AK31" s="248"/>
      <c r="AL31" s="248"/>
      <c r="AM31" s="248"/>
      <c r="AN31" s="248"/>
      <c r="AO31" s="248"/>
      <c r="AP31" s="248"/>
      <c r="AQ31" s="248"/>
      <c r="AR31" s="248"/>
      <c r="AS31" s="334">
        <v>1.06</v>
      </c>
      <c r="AT31" s="334"/>
      <c r="AU31" s="334"/>
      <c r="AV31" s="334"/>
      <c r="AW31" s="334"/>
      <c r="AX31" s="334"/>
      <c r="AY31" s="334"/>
      <c r="AZ31" s="334"/>
      <c r="BA31" s="334"/>
      <c r="BB31" s="248">
        <v>107549</v>
      </c>
      <c r="BC31" s="248"/>
      <c r="BD31" s="248"/>
      <c r="BE31" s="248"/>
      <c r="BF31" s="248"/>
      <c r="BG31" s="248"/>
      <c r="BH31" s="248"/>
      <c r="BI31" s="248"/>
      <c r="BJ31" s="248"/>
    </row>
    <row r="32" spans="2:62" ht="11.25" customHeight="1" x14ac:dyDescent="0.15">
      <c r="B32" s="9"/>
      <c r="C32" s="9"/>
      <c r="D32" s="9"/>
      <c r="E32" s="9"/>
      <c r="F32" s="9"/>
      <c r="G32" s="9"/>
      <c r="H32" s="9"/>
      <c r="I32" s="9"/>
      <c r="J32" s="9"/>
      <c r="K32" s="9"/>
      <c r="L32" s="9"/>
      <c r="M32" s="9"/>
      <c r="N32" s="9"/>
      <c r="O32" s="9"/>
      <c r="P32" s="9"/>
      <c r="Q32" s="20"/>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row>
    <row r="33" spans="2:62" ht="11.25" customHeight="1" x14ac:dyDescent="0.15">
      <c r="B33" s="244" t="s">
        <v>0</v>
      </c>
      <c r="C33" s="244"/>
      <c r="D33" s="244"/>
      <c r="E33" s="67" t="s">
        <v>315</v>
      </c>
      <c r="F33" s="67" t="s">
        <v>281</v>
      </c>
      <c r="G33" s="67"/>
    </row>
    <row r="35" spans="2:62" ht="11.25" customHeight="1" x14ac:dyDescent="0.15">
      <c r="B35" s="265" t="s">
        <v>606</v>
      </c>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row>
    <row r="37" spans="2:62" ht="11.25" customHeight="1" x14ac:dyDescent="0.15">
      <c r="B37" s="266" t="s">
        <v>310</v>
      </c>
      <c r="C37" s="267"/>
      <c r="D37" s="267"/>
      <c r="E37" s="267"/>
      <c r="F37" s="267"/>
      <c r="G37" s="267"/>
      <c r="H37" s="267"/>
      <c r="I37" s="267"/>
      <c r="J37" s="267"/>
      <c r="K37" s="267"/>
      <c r="L37" s="267"/>
      <c r="M37" s="267"/>
      <c r="N37" s="267"/>
      <c r="O37" s="267"/>
      <c r="P37" s="267"/>
      <c r="Q37" s="267"/>
      <c r="R37" s="267" t="s">
        <v>314</v>
      </c>
      <c r="S37" s="267"/>
      <c r="T37" s="267"/>
      <c r="U37" s="267"/>
      <c r="V37" s="267"/>
      <c r="W37" s="267"/>
      <c r="X37" s="267"/>
      <c r="Y37" s="267"/>
      <c r="Z37" s="267"/>
      <c r="AA37" s="267"/>
      <c r="AB37" s="267"/>
      <c r="AC37" s="267"/>
      <c r="AD37" s="267"/>
      <c r="AE37" s="267"/>
      <c r="AF37" s="267"/>
      <c r="AG37" s="267" t="s">
        <v>313</v>
      </c>
      <c r="AH37" s="267"/>
      <c r="AI37" s="267"/>
      <c r="AJ37" s="267"/>
      <c r="AK37" s="267"/>
      <c r="AL37" s="267"/>
      <c r="AM37" s="267"/>
      <c r="AN37" s="267"/>
      <c r="AO37" s="267"/>
      <c r="AP37" s="267"/>
      <c r="AQ37" s="267"/>
      <c r="AR37" s="267"/>
      <c r="AS37" s="267"/>
      <c r="AT37" s="267"/>
      <c r="AU37" s="267"/>
      <c r="AV37" s="267" t="s">
        <v>312</v>
      </c>
      <c r="AW37" s="267"/>
      <c r="AX37" s="267"/>
      <c r="AY37" s="267"/>
      <c r="AZ37" s="267"/>
      <c r="BA37" s="267"/>
      <c r="BB37" s="267"/>
      <c r="BC37" s="267"/>
      <c r="BD37" s="267"/>
      <c r="BE37" s="267"/>
      <c r="BF37" s="267"/>
      <c r="BG37" s="267"/>
      <c r="BH37" s="267"/>
      <c r="BI37" s="267"/>
      <c r="BJ37" s="261"/>
    </row>
    <row r="38" spans="2:62" ht="11.25" customHeight="1" x14ac:dyDescent="0.15">
      <c r="B38" s="268"/>
      <c r="C38" s="239"/>
      <c r="D38" s="239"/>
      <c r="E38" s="239"/>
      <c r="F38" s="239"/>
      <c r="G38" s="239"/>
      <c r="H38" s="239"/>
      <c r="I38" s="239"/>
      <c r="J38" s="239"/>
      <c r="K38" s="239"/>
      <c r="L38" s="239"/>
      <c r="M38" s="239"/>
      <c r="N38" s="239"/>
      <c r="O38" s="239"/>
      <c r="P38" s="239"/>
      <c r="Q38" s="239"/>
      <c r="R38" s="239" t="s">
        <v>18</v>
      </c>
      <c r="S38" s="239"/>
      <c r="T38" s="239"/>
      <c r="U38" s="239"/>
      <c r="V38" s="239"/>
      <c r="W38" s="239" t="s">
        <v>302</v>
      </c>
      <c r="X38" s="239"/>
      <c r="Y38" s="239"/>
      <c r="Z38" s="239"/>
      <c r="AA38" s="239"/>
      <c r="AB38" s="239" t="s">
        <v>301</v>
      </c>
      <c r="AC38" s="239"/>
      <c r="AD38" s="239"/>
      <c r="AE38" s="239"/>
      <c r="AF38" s="239"/>
      <c r="AG38" s="239" t="s">
        <v>18</v>
      </c>
      <c r="AH38" s="239"/>
      <c r="AI38" s="239"/>
      <c r="AJ38" s="239"/>
      <c r="AK38" s="239"/>
      <c r="AL38" s="239" t="s">
        <v>302</v>
      </c>
      <c r="AM38" s="239"/>
      <c r="AN38" s="239"/>
      <c r="AO38" s="239"/>
      <c r="AP38" s="239"/>
      <c r="AQ38" s="239" t="s">
        <v>301</v>
      </c>
      <c r="AR38" s="239"/>
      <c r="AS38" s="239"/>
      <c r="AT38" s="239"/>
      <c r="AU38" s="239"/>
      <c r="AV38" s="239" t="s">
        <v>311</v>
      </c>
      <c r="AW38" s="239"/>
      <c r="AX38" s="239"/>
      <c r="AY38" s="239"/>
      <c r="AZ38" s="239"/>
      <c r="BA38" s="239" t="s">
        <v>302</v>
      </c>
      <c r="BB38" s="239"/>
      <c r="BC38" s="239"/>
      <c r="BD38" s="239"/>
      <c r="BE38" s="239"/>
      <c r="BF38" s="239" t="s">
        <v>301</v>
      </c>
      <c r="BG38" s="239"/>
      <c r="BH38" s="239"/>
      <c r="BI38" s="239"/>
      <c r="BJ38" s="269"/>
    </row>
    <row r="39" spans="2:62" ht="11.25" customHeight="1" x14ac:dyDescent="0.15">
      <c r="B39" s="18"/>
      <c r="C39" s="18"/>
      <c r="D39" s="18"/>
      <c r="E39" s="18"/>
      <c r="F39" s="18"/>
      <c r="G39" s="18"/>
      <c r="H39" s="18"/>
      <c r="I39" s="18"/>
      <c r="J39" s="18"/>
      <c r="K39" s="18"/>
      <c r="L39" s="18"/>
      <c r="M39" s="18"/>
      <c r="N39" s="18"/>
      <c r="O39" s="18"/>
      <c r="P39" s="18"/>
      <c r="Q39" s="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238" t="s">
        <v>303</v>
      </c>
      <c r="AZ39" s="238"/>
      <c r="BA39" s="13"/>
      <c r="BB39" s="13"/>
      <c r="BC39" s="13"/>
      <c r="BD39" s="238" t="s">
        <v>303</v>
      </c>
      <c r="BE39" s="238"/>
      <c r="BF39" s="13"/>
      <c r="BG39" s="13"/>
      <c r="BH39" s="13"/>
      <c r="BI39" s="238" t="s">
        <v>303</v>
      </c>
      <c r="BJ39" s="238"/>
    </row>
    <row r="40" spans="2:62" ht="11.25" customHeight="1" x14ac:dyDescent="0.15">
      <c r="B40" s="18"/>
      <c r="C40" s="240" t="s">
        <v>286</v>
      </c>
      <c r="D40" s="240"/>
      <c r="E40" s="240"/>
      <c r="F40" s="240"/>
      <c r="G40" s="240"/>
      <c r="H40" s="240"/>
      <c r="I40" s="240"/>
      <c r="J40" s="240"/>
      <c r="K40" s="240"/>
      <c r="L40" s="240"/>
      <c r="M40" s="240"/>
      <c r="N40" s="240"/>
      <c r="O40" s="240"/>
      <c r="P40" s="240"/>
      <c r="Q40" s="10"/>
      <c r="R40" s="246">
        <v>567321</v>
      </c>
      <c r="S40" s="246"/>
      <c r="T40" s="246"/>
      <c r="U40" s="246"/>
      <c r="V40" s="246"/>
      <c r="W40" s="246">
        <v>278340</v>
      </c>
      <c r="X40" s="246"/>
      <c r="Y40" s="246"/>
      <c r="Z40" s="246"/>
      <c r="AA40" s="246"/>
      <c r="AB40" s="246">
        <v>288981</v>
      </c>
      <c r="AC40" s="246"/>
      <c r="AD40" s="246"/>
      <c r="AE40" s="246"/>
      <c r="AF40" s="246"/>
      <c r="AG40" s="246">
        <v>321372</v>
      </c>
      <c r="AH40" s="246"/>
      <c r="AI40" s="246"/>
      <c r="AJ40" s="246"/>
      <c r="AK40" s="246"/>
      <c r="AL40" s="246">
        <v>157069</v>
      </c>
      <c r="AM40" s="246"/>
      <c r="AN40" s="246"/>
      <c r="AO40" s="246"/>
      <c r="AP40" s="246"/>
      <c r="AQ40" s="246">
        <v>164303</v>
      </c>
      <c r="AR40" s="246"/>
      <c r="AS40" s="246"/>
      <c r="AT40" s="246"/>
      <c r="AU40" s="246"/>
      <c r="AV40" s="335">
        <f>SUM(AG40/R40)*100</f>
        <v>56.647294917692101</v>
      </c>
      <c r="AW40" s="335"/>
      <c r="AX40" s="335"/>
      <c r="AY40" s="335"/>
      <c r="AZ40" s="335"/>
      <c r="BA40" s="335">
        <f>SUM(AL40/W40)*100</f>
        <v>56.430624416181651</v>
      </c>
      <c r="BB40" s="335"/>
      <c r="BC40" s="335"/>
      <c r="BD40" s="335"/>
      <c r="BE40" s="335"/>
      <c r="BF40" s="335">
        <f>SUM(AQ40/AB40)*100</f>
        <v>56.855987071814404</v>
      </c>
      <c r="BG40" s="335"/>
      <c r="BH40" s="335"/>
      <c r="BI40" s="335"/>
      <c r="BJ40" s="335"/>
    </row>
    <row r="41" spans="2:62" ht="11.25" customHeight="1" x14ac:dyDescent="0.15">
      <c r="B41" s="18"/>
      <c r="C41" s="273" t="s">
        <v>446</v>
      </c>
      <c r="D41" s="273"/>
      <c r="E41" s="273"/>
      <c r="F41" s="273"/>
      <c r="G41" s="273"/>
      <c r="H41" s="273"/>
      <c r="I41" s="273"/>
      <c r="J41" s="273"/>
      <c r="K41" s="273"/>
      <c r="L41" s="273"/>
      <c r="M41" s="273"/>
      <c r="N41" s="273"/>
      <c r="O41" s="273"/>
      <c r="P41" s="273"/>
      <c r="Q41" s="6"/>
      <c r="R41" s="248">
        <v>570673</v>
      </c>
      <c r="S41" s="248"/>
      <c r="T41" s="248"/>
      <c r="U41" s="248"/>
      <c r="V41" s="248"/>
      <c r="W41" s="248">
        <v>277674</v>
      </c>
      <c r="X41" s="248"/>
      <c r="Y41" s="248"/>
      <c r="Z41" s="248"/>
      <c r="AA41" s="248"/>
      <c r="AB41" s="248">
        <v>292999</v>
      </c>
      <c r="AC41" s="248"/>
      <c r="AD41" s="248"/>
      <c r="AE41" s="248"/>
      <c r="AF41" s="248"/>
      <c r="AG41" s="248">
        <v>258403</v>
      </c>
      <c r="AH41" s="248"/>
      <c r="AI41" s="248"/>
      <c r="AJ41" s="248"/>
      <c r="AK41" s="248"/>
      <c r="AL41" s="248">
        <v>124836</v>
      </c>
      <c r="AM41" s="248"/>
      <c r="AN41" s="248"/>
      <c r="AO41" s="248"/>
      <c r="AP41" s="248"/>
      <c r="AQ41" s="248">
        <v>133567</v>
      </c>
      <c r="AR41" s="248"/>
      <c r="AS41" s="248"/>
      <c r="AT41" s="248"/>
      <c r="AU41" s="248"/>
      <c r="AV41" s="334">
        <f>SUM(AG41/R41)*100</f>
        <v>45.280397004939779</v>
      </c>
      <c r="AW41" s="334"/>
      <c r="AX41" s="334"/>
      <c r="AY41" s="334"/>
      <c r="AZ41" s="334"/>
      <c r="BA41" s="334">
        <f>SUM(AL41/W41)*100</f>
        <v>44.957756217722945</v>
      </c>
      <c r="BB41" s="334"/>
      <c r="BC41" s="334"/>
      <c r="BD41" s="334"/>
      <c r="BE41" s="334"/>
      <c r="BF41" s="334">
        <f>SUM(AQ41/AB41)*100</f>
        <v>45.586162410110617</v>
      </c>
      <c r="BG41" s="334"/>
      <c r="BH41" s="334"/>
      <c r="BI41" s="334"/>
      <c r="BJ41" s="334"/>
    </row>
    <row r="42" spans="2:62" ht="11.25" customHeight="1" x14ac:dyDescent="0.15">
      <c r="B42" s="79"/>
      <c r="C42" s="79"/>
      <c r="D42" s="79"/>
      <c r="E42" s="79"/>
      <c r="F42" s="79"/>
      <c r="G42" s="79"/>
      <c r="H42" s="79"/>
      <c r="I42" s="79"/>
      <c r="J42" s="79"/>
      <c r="K42" s="79"/>
      <c r="L42" s="79"/>
      <c r="M42" s="79"/>
      <c r="N42" s="79"/>
      <c r="O42" s="79"/>
      <c r="P42" s="79"/>
      <c r="Q42" s="80"/>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row>
    <row r="43" spans="2:62" ht="11.25" customHeight="1" x14ac:dyDescent="0.15">
      <c r="B43" s="266" t="s">
        <v>310</v>
      </c>
      <c r="C43" s="267"/>
      <c r="D43" s="267"/>
      <c r="E43" s="267"/>
      <c r="F43" s="267"/>
      <c r="G43" s="267"/>
      <c r="H43" s="267"/>
      <c r="I43" s="267"/>
      <c r="J43" s="267"/>
      <c r="K43" s="267"/>
      <c r="L43" s="267"/>
      <c r="M43" s="267"/>
      <c r="N43" s="267"/>
      <c r="O43" s="267"/>
      <c r="P43" s="267"/>
      <c r="Q43" s="267"/>
      <c r="R43" s="267" t="s">
        <v>309</v>
      </c>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336" t="s">
        <v>511</v>
      </c>
      <c r="BC43" s="267"/>
      <c r="BD43" s="267"/>
      <c r="BE43" s="267"/>
      <c r="BF43" s="267"/>
      <c r="BG43" s="267"/>
      <c r="BH43" s="267"/>
      <c r="BI43" s="267"/>
      <c r="BJ43" s="261"/>
    </row>
    <row r="44" spans="2:62" ht="11.25" customHeight="1" x14ac:dyDescent="0.15">
      <c r="B44" s="268"/>
      <c r="C44" s="239"/>
      <c r="D44" s="239"/>
      <c r="E44" s="239"/>
      <c r="F44" s="239"/>
      <c r="G44" s="239"/>
      <c r="H44" s="239"/>
      <c r="I44" s="239"/>
      <c r="J44" s="239"/>
      <c r="K44" s="239"/>
      <c r="L44" s="239"/>
      <c r="M44" s="239"/>
      <c r="N44" s="239"/>
      <c r="O44" s="239"/>
      <c r="P44" s="239"/>
      <c r="Q44" s="239"/>
      <c r="R44" s="239" t="s">
        <v>307</v>
      </c>
      <c r="S44" s="239"/>
      <c r="T44" s="239"/>
      <c r="U44" s="239"/>
      <c r="V44" s="239"/>
      <c r="W44" s="239"/>
      <c r="X44" s="239"/>
      <c r="Y44" s="239"/>
      <c r="Z44" s="239"/>
      <c r="AA44" s="239" t="s">
        <v>306</v>
      </c>
      <c r="AB44" s="239"/>
      <c r="AC44" s="239"/>
      <c r="AD44" s="239"/>
      <c r="AE44" s="239"/>
      <c r="AF44" s="239"/>
      <c r="AG44" s="239"/>
      <c r="AH44" s="239"/>
      <c r="AI44" s="239"/>
      <c r="AJ44" s="239" t="s">
        <v>305</v>
      </c>
      <c r="AK44" s="239"/>
      <c r="AL44" s="239"/>
      <c r="AM44" s="239"/>
      <c r="AN44" s="239"/>
      <c r="AO44" s="239"/>
      <c r="AP44" s="239"/>
      <c r="AQ44" s="239"/>
      <c r="AR44" s="239"/>
      <c r="AS44" s="239" t="s">
        <v>304</v>
      </c>
      <c r="AT44" s="239"/>
      <c r="AU44" s="239"/>
      <c r="AV44" s="239"/>
      <c r="AW44" s="239"/>
      <c r="AX44" s="239"/>
      <c r="AY44" s="239"/>
      <c r="AZ44" s="239"/>
      <c r="BA44" s="239"/>
      <c r="BB44" s="239"/>
      <c r="BC44" s="239"/>
      <c r="BD44" s="239"/>
      <c r="BE44" s="239"/>
      <c r="BF44" s="239"/>
      <c r="BG44" s="239"/>
      <c r="BH44" s="239"/>
      <c r="BI44" s="239"/>
      <c r="BJ44" s="269"/>
    </row>
    <row r="45" spans="2:62" ht="11.25" customHeight="1" x14ac:dyDescent="0.15">
      <c r="B45" s="18"/>
      <c r="C45" s="18"/>
      <c r="D45" s="18"/>
      <c r="E45" s="18"/>
      <c r="F45" s="18"/>
      <c r="G45" s="18"/>
      <c r="H45" s="18"/>
      <c r="I45" s="18"/>
      <c r="J45" s="18"/>
      <c r="K45" s="18"/>
      <c r="L45" s="18"/>
      <c r="M45" s="18"/>
      <c r="N45" s="18"/>
      <c r="O45" s="18"/>
      <c r="P45" s="18"/>
      <c r="Q45" s="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238" t="s">
        <v>303</v>
      </c>
      <c r="BA45" s="238"/>
      <c r="BB45" s="13"/>
      <c r="BC45" s="13"/>
      <c r="BD45" s="13"/>
      <c r="BE45" s="13"/>
      <c r="BF45" s="13"/>
      <c r="BG45" s="13"/>
      <c r="BH45" s="13"/>
      <c r="BI45" s="13"/>
      <c r="BJ45" s="13"/>
    </row>
    <row r="46" spans="2:62" ht="11.25" customHeight="1" x14ac:dyDescent="0.15">
      <c r="B46" s="18"/>
      <c r="C46" s="240" t="s">
        <v>286</v>
      </c>
      <c r="D46" s="240"/>
      <c r="E46" s="240"/>
      <c r="F46" s="240"/>
      <c r="G46" s="240"/>
      <c r="H46" s="240"/>
      <c r="I46" s="240"/>
      <c r="J46" s="240"/>
      <c r="K46" s="240"/>
      <c r="L46" s="240"/>
      <c r="M46" s="240"/>
      <c r="N46" s="240"/>
      <c r="O46" s="240"/>
      <c r="P46" s="240"/>
      <c r="Q46" s="10"/>
      <c r="R46" s="246">
        <v>321367</v>
      </c>
      <c r="S46" s="246"/>
      <c r="T46" s="246"/>
      <c r="U46" s="246"/>
      <c r="V46" s="246"/>
      <c r="W46" s="246"/>
      <c r="X46" s="246"/>
      <c r="Y46" s="246"/>
      <c r="Z46" s="246"/>
      <c r="AA46" s="246">
        <v>317494</v>
      </c>
      <c r="AB46" s="246"/>
      <c r="AC46" s="246"/>
      <c r="AD46" s="246"/>
      <c r="AE46" s="246"/>
      <c r="AF46" s="246"/>
      <c r="AG46" s="246"/>
      <c r="AH46" s="246"/>
      <c r="AI46" s="246"/>
      <c r="AJ46" s="246">
        <v>3873</v>
      </c>
      <c r="AK46" s="246"/>
      <c r="AL46" s="246"/>
      <c r="AM46" s="246"/>
      <c r="AN46" s="246"/>
      <c r="AO46" s="246"/>
      <c r="AP46" s="246"/>
      <c r="AQ46" s="246"/>
      <c r="AR46" s="246"/>
      <c r="AS46" s="335">
        <f>SUM(AJ46/R46)*100</f>
        <v>1.2051641892291367</v>
      </c>
      <c r="AT46" s="335"/>
      <c r="AU46" s="335"/>
      <c r="AV46" s="335"/>
      <c r="AW46" s="335"/>
      <c r="AX46" s="335"/>
      <c r="AY46" s="335"/>
      <c r="AZ46" s="335"/>
      <c r="BA46" s="335"/>
      <c r="BB46" s="246">
        <v>60860</v>
      </c>
      <c r="BC46" s="246"/>
      <c r="BD46" s="246"/>
      <c r="BE46" s="246"/>
      <c r="BF46" s="246"/>
      <c r="BG46" s="246"/>
      <c r="BH46" s="246"/>
      <c r="BI46" s="246"/>
      <c r="BJ46" s="246"/>
    </row>
    <row r="47" spans="2:62" ht="11.25" customHeight="1" x14ac:dyDescent="0.15">
      <c r="B47" s="18"/>
      <c r="C47" s="273" t="s">
        <v>446</v>
      </c>
      <c r="D47" s="273"/>
      <c r="E47" s="273"/>
      <c r="F47" s="273"/>
      <c r="G47" s="273"/>
      <c r="H47" s="273"/>
      <c r="I47" s="273"/>
      <c r="J47" s="273"/>
      <c r="K47" s="273"/>
      <c r="L47" s="273"/>
      <c r="M47" s="273"/>
      <c r="N47" s="273"/>
      <c r="O47" s="273"/>
      <c r="P47" s="273"/>
      <c r="Q47" s="6"/>
      <c r="R47" s="248">
        <v>258395</v>
      </c>
      <c r="S47" s="248"/>
      <c r="T47" s="248"/>
      <c r="U47" s="248"/>
      <c r="V47" s="248"/>
      <c r="W47" s="248"/>
      <c r="X47" s="248"/>
      <c r="Y47" s="248"/>
      <c r="Z47" s="248"/>
      <c r="AA47" s="248">
        <v>254456</v>
      </c>
      <c r="AB47" s="248"/>
      <c r="AC47" s="248"/>
      <c r="AD47" s="248"/>
      <c r="AE47" s="248"/>
      <c r="AF47" s="248"/>
      <c r="AG47" s="248"/>
      <c r="AH47" s="248"/>
      <c r="AI47" s="248"/>
      <c r="AJ47" s="248">
        <v>3939</v>
      </c>
      <c r="AK47" s="248"/>
      <c r="AL47" s="248"/>
      <c r="AM47" s="248"/>
      <c r="AN47" s="248"/>
      <c r="AO47" s="248"/>
      <c r="AP47" s="248"/>
      <c r="AQ47" s="248"/>
      <c r="AR47" s="248"/>
      <c r="AS47" s="334">
        <f>SUM(AJ47/R47)*100</f>
        <v>1.5244103020569284</v>
      </c>
      <c r="AT47" s="334"/>
      <c r="AU47" s="334"/>
      <c r="AV47" s="334"/>
      <c r="AW47" s="334"/>
      <c r="AX47" s="334"/>
      <c r="AY47" s="334"/>
      <c r="AZ47" s="334"/>
      <c r="BA47" s="334"/>
      <c r="BB47" s="248">
        <v>60783</v>
      </c>
      <c r="BC47" s="248"/>
      <c r="BD47" s="248"/>
      <c r="BE47" s="248"/>
      <c r="BF47" s="248"/>
      <c r="BG47" s="248"/>
      <c r="BH47" s="248"/>
      <c r="BI47" s="248"/>
      <c r="BJ47" s="248"/>
    </row>
    <row r="48" spans="2:62" ht="11.25" customHeight="1" x14ac:dyDescent="0.15">
      <c r="B48" s="9"/>
      <c r="C48" s="9"/>
      <c r="D48" s="9"/>
      <c r="E48" s="9"/>
      <c r="F48" s="9"/>
      <c r="G48" s="9"/>
      <c r="H48" s="9"/>
      <c r="I48" s="9"/>
      <c r="J48" s="9"/>
      <c r="K48" s="9"/>
      <c r="L48" s="9"/>
      <c r="M48" s="9"/>
      <c r="N48" s="9"/>
      <c r="O48" s="9"/>
      <c r="P48" s="9"/>
      <c r="Q48" s="20"/>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row>
    <row r="49" spans="2:62" ht="11.25" customHeight="1" x14ac:dyDescent="0.15">
      <c r="B49" s="244" t="s">
        <v>0</v>
      </c>
      <c r="C49" s="244"/>
      <c r="D49" s="244"/>
      <c r="E49" s="67" t="s">
        <v>282</v>
      </c>
      <c r="F49" s="67" t="s">
        <v>281</v>
      </c>
      <c r="G49" s="67"/>
      <c r="H49" s="67"/>
    </row>
    <row r="51" spans="2:62" ht="11.25" customHeight="1" x14ac:dyDescent="0.15">
      <c r="B51" s="265" t="s">
        <v>607</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row>
    <row r="52" spans="2:62" ht="11.25" customHeight="1" x14ac:dyDescent="0.1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row>
    <row r="53" spans="2:62" ht="11.25" customHeight="1" x14ac:dyDescent="0.15">
      <c r="B53" s="258" t="s">
        <v>310</v>
      </c>
      <c r="C53" s="258"/>
      <c r="D53" s="258"/>
      <c r="E53" s="258"/>
      <c r="F53" s="258"/>
      <c r="G53" s="258"/>
      <c r="H53" s="258"/>
      <c r="I53" s="258"/>
      <c r="J53" s="258"/>
      <c r="K53" s="258"/>
      <c r="L53" s="258"/>
      <c r="M53" s="258"/>
      <c r="N53" s="258"/>
      <c r="O53" s="258"/>
      <c r="P53" s="258"/>
      <c r="Q53" s="259"/>
      <c r="R53" s="261" t="s">
        <v>314</v>
      </c>
      <c r="S53" s="262"/>
      <c r="T53" s="262"/>
      <c r="U53" s="262"/>
      <c r="V53" s="262"/>
      <c r="W53" s="262"/>
      <c r="X53" s="262"/>
      <c r="Y53" s="262"/>
      <c r="Z53" s="262"/>
      <c r="AA53" s="262"/>
      <c r="AB53" s="262"/>
      <c r="AC53" s="262"/>
      <c r="AD53" s="262"/>
      <c r="AE53" s="262"/>
      <c r="AF53" s="266"/>
      <c r="AG53" s="261" t="s">
        <v>313</v>
      </c>
      <c r="AH53" s="262"/>
      <c r="AI53" s="262"/>
      <c r="AJ53" s="262"/>
      <c r="AK53" s="262"/>
      <c r="AL53" s="262"/>
      <c r="AM53" s="262"/>
      <c r="AN53" s="262"/>
      <c r="AO53" s="262"/>
      <c r="AP53" s="262"/>
      <c r="AQ53" s="262"/>
      <c r="AR53" s="262"/>
      <c r="AS53" s="262"/>
      <c r="AT53" s="262"/>
      <c r="AU53" s="266"/>
      <c r="AV53" s="261" t="s">
        <v>312</v>
      </c>
      <c r="AW53" s="262"/>
      <c r="AX53" s="262"/>
      <c r="AY53" s="262"/>
      <c r="AZ53" s="262"/>
      <c r="BA53" s="262"/>
      <c r="BB53" s="262"/>
      <c r="BC53" s="262"/>
      <c r="BD53" s="262"/>
      <c r="BE53" s="262"/>
      <c r="BF53" s="262"/>
      <c r="BG53" s="262"/>
      <c r="BH53" s="262"/>
      <c r="BI53" s="262"/>
      <c r="BJ53" s="262"/>
    </row>
    <row r="54" spans="2:62" ht="11.25" customHeight="1" x14ac:dyDescent="0.15">
      <c r="B54" s="256"/>
      <c r="C54" s="256"/>
      <c r="D54" s="256"/>
      <c r="E54" s="256"/>
      <c r="F54" s="256"/>
      <c r="G54" s="256"/>
      <c r="H54" s="256"/>
      <c r="I54" s="256"/>
      <c r="J54" s="256"/>
      <c r="K54" s="256"/>
      <c r="L54" s="256"/>
      <c r="M54" s="256"/>
      <c r="N54" s="256"/>
      <c r="O54" s="256"/>
      <c r="P54" s="256"/>
      <c r="Q54" s="260"/>
      <c r="R54" s="269" t="s">
        <v>18</v>
      </c>
      <c r="S54" s="314"/>
      <c r="T54" s="314"/>
      <c r="U54" s="314"/>
      <c r="V54" s="268"/>
      <c r="W54" s="269" t="s">
        <v>302</v>
      </c>
      <c r="X54" s="314"/>
      <c r="Y54" s="314"/>
      <c r="Z54" s="314"/>
      <c r="AA54" s="268"/>
      <c r="AB54" s="269" t="s">
        <v>301</v>
      </c>
      <c r="AC54" s="314"/>
      <c r="AD54" s="314"/>
      <c r="AE54" s="314"/>
      <c r="AF54" s="268"/>
      <c r="AG54" s="269" t="s">
        <v>18</v>
      </c>
      <c r="AH54" s="314"/>
      <c r="AI54" s="314"/>
      <c r="AJ54" s="314"/>
      <c r="AK54" s="268"/>
      <c r="AL54" s="269" t="s">
        <v>302</v>
      </c>
      <c r="AM54" s="314"/>
      <c r="AN54" s="314"/>
      <c r="AO54" s="314"/>
      <c r="AP54" s="268"/>
      <c r="AQ54" s="269" t="s">
        <v>301</v>
      </c>
      <c r="AR54" s="314"/>
      <c r="AS54" s="314"/>
      <c r="AT54" s="314"/>
      <c r="AU54" s="268"/>
      <c r="AV54" s="269" t="s">
        <v>311</v>
      </c>
      <c r="AW54" s="314"/>
      <c r="AX54" s="314"/>
      <c r="AY54" s="314"/>
      <c r="AZ54" s="268"/>
      <c r="BA54" s="269" t="s">
        <v>302</v>
      </c>
      <c r="BB54" s="314"/>
      <c r="BC54" s="314"/>
      <c r="BD54" s="314"/>
      <c r="BE54" s="268"/>
      <c r="BF54" s="269" t="s">
        <v>301</v>
      </c>
      <c r="BG54" s="314"/>
      <c r="BH54" s="314"/>
      <c r="BI54" s="314"/>
      <c r="BJ54" s="314"/>
    </row>
    <row r="55" spans="2:62" ht="11.25" customHeight="1" x14ac:dyDescent="0.15">
      <c r="Q55" s="21"/>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03"/>
      <c r="AW55" s="103"/>
      <c r="AX55" s="103"/>
      <c r="AY55" s="337" t="s">
        <v>316</v>
      </c>
      <c r="AZ55" s="337"/>
      <c r="BA55" s="103"/>
      <c r="BB55" s="103"/>
      <c r="BC55" s="103"/>
      <c r="BD55" s="337" t="s">
        <v>316</v>
      </c>
      <c r="BE55" s="337"/>
      <c r="BF55" s="103"/>
      <c r="BG55" s="103"/>
      <c r="BH55" s="103"/>
      <c r="BI55" s="337" t="s">
        <v>316</v>
      </c>
      <c r="BJ55" s="337"/>
    </row>
    <row r="56" spans="2:62" ht="11.25" customHeight="1" x14ac:dyDescent="0.15">
      <c r="B56" s="18"/>
      <c r="C56" s="240" t="s">
        <v>283</v>
      </c>
      <c r="D56" s="240"/>
      <c r="E56" s="240"/>
      <c r="F56" s="240"/>
      <c r="G56" s="240"/>
      <c r="H56" s="240"/>
      <c r="I56" s="240"/>
      <c r="J56" s="240"/>
      <c r="K56" s="240"/>
      <c r="L56" s="240"/>
      <c r="M56" s="240"/>
      <c r="N56" s="240"/>
      <c r="O56" s="240"/>
      <c r="P56" s="240"/>
      <c r="Q56" s="10"/>
      <c r="R56" s="241">
        <v>562166</v>
      </c>
      <c r="S56" s="246"/>
      <c r="T56" s="246"/>
      <c r="U56" s="246"/>
      <c r="V56" s="246"/>
      <c r="W56" s="246">
        <v>274575</v>
      </c>
      <c r="X56" s="246"/>
      <c r="Y56" s="246"/>
      <c r="Z56" s="246"/>
      <c r="AA56" s="246"/>
      <c r="AB56" s="246">
        <v>287591</v>
      </c>
      <c r="AC56" s="246"/>
      <c r="AD56" s="246"/>
      <c r="AE56" s="246"/>
      <c r="AF56" s="246"/>
      <c r="AG56" s="246">
        <v>254804</v>
      </c>
      <c r="AH56" s="246"/>
      <c r="AI56" s="246"/>
      <c r="AJ56" s="246"/>
      <c r="AK56" s="246"/>
      <c r="AL56" s="246">
        <v>121655</v>
      </c>
      <c r="AM56" s="246"/>
      <c r="AN56" s="246"/>
      <c r="AO56" s="246"/>
      <c r="AP56" s="246"/>
      <c r="AQ56" s="246">
        <v>133149</v>
      </c>
      <c r="AR56" s="246"/>
      <c r="AS56" s="246"/>
      <c r="AT56" s="246"/>
      <c r="AU56" s="246"/>
      <c r="AV56" s="335">
        <f>SUM(AG56/R56)*100</f>
        <v>45.325402105427933</v>
      </c>
      <c r="AW56" s="335"/>
      <c r="AX56" s="335"/>
      <c r="AY56" s="335"/>
      <c r="AZ56" s="335"/>
      <c r="BA56" s="335">
        <f>SUM(AL56/W56)*100</f>
        <v>44.306655740690161</v>
      </c>
      <c r="BB56" s="335"/>
      <c r="BC56" s="335"/>
      <c r="BD56" s="335"/>
      <c r="BE56" s="335"/>
      <c r="BF56" s="335">
        <f>SUM(AQ56/AB56)*100</f>
        <v>46.298041315618363</v>
      </c>
      <c r="BG56" s="335"/>
      <c r="BH56" s="335"/>
      <c r="BI56" s="335"/>
      <c r="BJ56" s="335"/>
    </row>
    <row r="57" spans="2:62" ht="11.25" customHeight="1" x14ac:dyDescent="0.15">
      <c r="B57" s="18"/>
      <c r="C57" s="273" t="s">
        <v>408</v>
      </c>
      <c r="D57" s="273"/>
      <c r="E57" s="273"/>
      <c r="F57" s="273"/>
      <c r="G57" s="273"/>
      <c r="H57" s="273"/>
      <c r="I57" s="273"/>
      <c r="J57" s="273"/>
      <c r="K57" s="273"/>
      <c r="L57" s="273"/>
      <c r="M57" s="273"/>
      <c r="N57" s="273"/>
      <c r="O57" s="273"/>
      <c r="P57" s="273"/>
      <c r="Q57" s="6"/>
      <c r="R57" s="296">
        <v>567886</v>
      </c>
      <c r="S57" s="248"/>
      <c r="T57" s="248"/>
      <c r="U57" s="248"/>
      <c r="V57" s="248"/>
      <c r="W57" s="248">
        <v>275957</v>
      </c>
      <c r="X57" s="248"/>
      <c r="Y57" s="248"/>
      <c r="Z57" s="248"/>
      <c r="AA57" s="248"/>
      <c r="AB57" s="248">
        <v>291929</v>
      </c>
      <c r="AC57" s="248"/>
      <c r="AD57" s="248"/>
      <c r="AE57" s="248"/>
      <c r="AF57" s="248"/>
      <c r="AG57" s="248">
        <v>179884</v>
      </c>
      <c r="AH57" s="248"/>
      <c r="AI57" s="248"/>
      <c r="AJ57" s="248"/>
      <c r="AK57" s="248"/>
      <c r="AL57" s="248">
        <v>85716</v>
      </c>
      <c r="AM57" s="248"/>
      <c r="AN57" s="248"/>
      <c r="AO57" s="248"/>
      <c r="AP57" s="248"/>
      <c r="AQ57" s="248">
        <v>94168</v>
      </c>
      <c r="AR57" s="248"/>
      <c r="AS57" s="248"/>
      <c r="AT57" s="248"/>
      <c r="AU57" s="248"/>
      <c r="AV57" s="334">
        <f>SUM(AG57/R57)*100</f>
        <v>31.676075832121235</v>
      </c>
      <c r="AW57" s="334"/>
      <c r="AX57" s="334"/>
      <c r="AY57" s="334"/>
      <c r="AZ57" s="334"/>
      <c r="BA57" s="334">
        <f>SUM(AL57/W57)*100</f>
        <v>31.061361009142729</v>
      </c>
      <c r="BB57" s="334"/>
      <c r="BC57" s="334"/>
      <c r="BD57" s="334"/>
      <c r="BE57" s="334"/>
      <c r="BF57" s="334">
        <f>SUM(AQ57/AB57)*100</f>
        <v>32.257158418656587</v>
      </c>
      <c r="BG57" s="334"/>
      <c r="BH57" s="334"/>
      <c r="BI57" s="334"/>
      <c r="BJ57" s="334"/>
    </row>
    <row r="58" spans="2:62" ht="11.25" customHeight="1" x14ac:dyDescent="0.15">
      <c r="B58" s="79"/>
      <c r="C58" s="79"/>
      <c r="D58" s="79"/>
      <c r="E58" s="79"/>
      <c r="F58" s="79"/>
      <c r="G58" s="79"/>
      <c r="H58" s="79"/>
      <c r="I58" s="79"/>
      <c r="J58" s="79"/>
      <c r="K58" s="79"/>
      <c r="L58" s="79"/>
      <c r="M58" s="79"/>
      <c r="N58" s="79"/>
      <c r="O58" s="79"/>
      <c r="P58" s="79"/>
      <c r="Q58" s="80"/>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2:62" ht="11.25" customHeight="1" x14ac:dyDescent="0.15">
      <c r="B59" s="258" t="s">
        <v>310</v>
      </c>
      <c r="C59" s="258"/>
      <c r="D59" s="258"/>
      <c r="E59" s="258"/>
      <c r="F59" s="258"/>
      <c r="G59" s="258"/>
      <c r="H59" s="258"/>
      <c r="I59" s="258"/>
      <c r="J59" s="258"/>
      <c r="K59" s="258"/>
      <c r="L59" s="258"/>
      <c r="M59" s="258"/>
      <c r="N59" s="258"/>
      <c r="O59" s="258"/>
      <c r="P59" s="258"/>
      <c r="Q59" s="259"/>
      <c r="R59" s="261" t="s">
        <v>309</v>
      </c>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6"/>
      <c r="BB59" s="338" t="s">
        <v>511</v>
      </c>
      <c r="BC59" s="258"/>
      <c r="BD59" s="258"/>
      <c r="BE59" s="258"/>
      <c r="BF59" s="258"/>
      <c r="BG59" s="258"/>
      <c r="BH59" s="258"/>
      <c r="BI59" s="258"/>
      <c r="BJ59" s="258"/>
    </row>
    <row r="60" spans="2:62" ht="11.25" customHeight="1" x14ac:dyDescent="0.15">
      <c r="B60" s="256"/>
      <c r="C60" s="256"/>
      <c r="D60" s="256"/>
      <c r="E60" s="256"/>
      <c r="F60" s="256"/>
      <c r="G60" s="256"/>
      <c r="H60" s="256"/>
      <c r="I60" s="256"/>
      <c r="J60" s="256"/>
      <c r="K60" s="256"/>
      <c r="L60" s="256"/>
      <c r="M60" s="256"/>
      <c r="N60" s="256"/>
      <c r="O60" s="256"/>
      <c r="P60" s="256"/>
      <c r="Q60" s="260"/>
      <c r="R60" s="269" t="s">
        <v>307</v>
      </c>
      <c r="S60" s="314"/>
      <c r="T60" s="314"/>
      <c r="U60" s="314"/>
      <c r="V60" s="314"/>
      <c r="W60" s="314"/>
      <c r="X60" s="314"/>
      <c r="Y60" s="314"/>
      <c r="Z60" s="268"/>
      <c r="AA60" s="269" t="s">
        <v>306</v>
      </c>
      <c r="AB60" s="314"/>
      <c r="AC60" s="314"/>
      <c r="AD60" s="314"/>
      <c r="AE60" s="314"/>
      <c r="AF60" s="314"/>
      <c r="AG60" s="314"/>
      <c r="AH60" s="314"/>
      <c r="AI60" s="268"/>
      <c r="AJ60" s="269" t="s">
        <v>305</v>
      </c>
      <c r="AK60" s="314"/>
      <c r="AL60" s="314"/>
      <c r="AM60" s="314"/>
      <c r="AN60" s="314"/>
      <c r="AO60" s="314"/>
      <c r="AP60" s="314"/>
      <c r="AQ60" s="314"/>
      <c r="AR60" s="268"/>
      <c r="AS60" s="269" t="s">
        <v>304</v>
      </c>
      <c r="AT60" s="314"/>
      <c r="AU60" s="314"/>
      <c r="AV60" s="314"/>
      <c r="AW60" s="314"/>
      <c r="AX60" s="314"/>
      <c r="AY60" s="314"/>
      <c r="AZ60" s="314"/>
      <c r="BA60" s="268"/>
      <c r="BB60" s="255"/>
      <c r="BC60" s="256"/>
      <c r="BD60" s="256"/>
      <c r="BE60" s="256"/>
      <c r="BF60" s="256"/>
      <c r="BG60" s="256"/>
      <c r="BH60" s="256"/>
      <c r="BI60" s="256"/>
      <c r="BJ60" s="256"/>
    </row>
    <row r="61" spans="2:62" ht="11.25" customHeight="1" x14ac:dyDescent="0.15">
      <c r="B61" s="18"/>
      <c r="C61" s="18"/>
      <c r="D61" s="18"/>
      <c r="E61" s="18"/>
      <c r="F61" s="18"/>
      <c r="G61" s="18"/>
      <c r="H61" s="18"/>
      <c r="I61" s="18"/>
      <c r="J61" s="18"/>
      <c r="K61" s="18"/>
      <c r="L61" s="18"/>
      <c r="M61" s="18"/>
      <c r="N61" s="18"/>
      <c r="O61" s="18"/>
      <c r="P61" s="18"/>
      <c r="Q61" s="3"/>
      <c r="AS61" s="103"/>
      <c r="AT61" s="103"/>
      <c r="AU61" s="103"/>
      <c r="AV61" s="103"/>
      <c r="AW61" s="103"/>
      <c r="AX61" s="103"/>
      <c r="AY61" s="103"/>
      <c r="AZ61" s="337" t="s">
        <v>316</v>
      </c>
      <c r="BA61" s="337"/>
    </row>
    <row r="62" spans="2:62" ht="11.25" customHeight="1" x14ac:dyDescent="0.15">
      <c r="B62" s="18"/>
      <c r="C62" s="240" t="s">
        <v>283</v>
      </c>
      <c r="D62" s="240"/>
      <c r="E62" s="240"/>
      <c r="F62" s="240"/>
      <c r="G62" s="240"/>
      <c r="H62" s="240"/>
      <c r="I62" s="240"/>
      <c r="J62" s="240"/>
      <c r="K62" s="240"/>
      <c r="L62" s="240"/>
      <c r="M62" s="240"/>
      <c r="N62" s="240"/>
      <c r="O62" s="240"/>
      <c r="P62" s="240"/>
      <c r="Q62" s="10"/>
      <c r="R62" s="241">
        <v>254790</v>
      </c>
      <c r="S62" s="246"/>
      <c r="T62" s="246"/>
      <c r="U62" s="246"/>
      <c r="V62" s="246"/>
      <c r="W62" s="246"/>
      <c r="X62" s="246"/>
      <c r="Y62" s="246"/>
      <c r="Z62" s="246"/>
      <c r="AA62" s="246">
        <v>243709</v>
      </c>
      <c r="AB62" s="246"/>
      <c r="AC62" s="246"/>
      <c r="AD62" s="246"/>
      <c r="AE62" s="246"/>
      <c r="AF62" s="246"/>
      <c r="AG62" s="246"/>
      <c r="AH62" s="246"/>
      <c r="AI62" s="246"/>
      <c r="AJ62" s="246">
        <v>11081</v>
      </c>
      <c r="AK62" s="246"/>
      <c r="AL62" s="246"/>
      <c r="AM62" s="246"/>
      <c r="AN62" s="246"/>
      <c r="AO62" s="246"/>
      <c r="AP62" s="246"/>
      <c r="AQ62" s="246"/>
      <c r="AR62" s="246"/>
      <c r="AS62" s="335">
        <f>SUM(AJ62/R62)*100</f>
        <v>4.3490717846069309</v>
      </c>
      <c r="AT62" s="335"/>
      <c r="AU62" s="335"/>
      <c r="AV62" s="335"/>
      <c r="AW62" s="335"/>
      <c r="AX62" s="335"/>
      <c r="AY62" s="335"/>
      <c r="AZ62" s="335"/>
      <c r="BA62" s="335"/>
      <c r="BB62" s="246">
        <v>51623</v>
      </c>
      <c r="BC62" s="246"/>
      <c r="BD62" s="246"/>
      <c r="BE62" s="246"/>
      <c r="BF62" s="246"/>
      <c r="BG62" s="246"/>
      <c r="BH62" s="246"/>
      <c r="BI62" s="246"/>
      <c r="BJ62" s="246"/>
    </row>
    <row r="63" spans="2:62" ht="11.25" customHeight="1" x14ac:dyDescent="0.15">
      <c r="B63" s="18"/>
      <c r="C63" s="273" t="s">
        <v>408</v>
      </c>
      <c r="D63" s="273"/>
      <c r="E63" s="273"/>
      <c r="F63" s="273"/>
      <c r="G63" s="273"/>
      <c r="H63" s="273"/>
      <c r="I63" s="273"/>
      <c r="J63" s="273"/>
      <c r="K63" s="273"/>
      <c r="L63" s="273"/>
      <c r="M63" s="273"/>
      <c r="N63" s="273"/>
      <c r="O63" s="273"/>
      <c r="P63" s="273"/>
      <c r="Q63" s="6"/>
      <c r="R63" s="296">
        <v>179877</v>
      </c>
      <c r="S63" s="248"/>
      <c r="T63" s="248"/>
      <c r="U63" s="248"/>
      <c r="V63" s="248"/>
      <c r="W63" s="248"/>
      <c r="X63" s="248"/>
      <c r="Y63" s="248"/>
      <c r="Z63" s="248"/>
      <c r="AA63" s="248">
        <v>174522</v>
      </c>
      <c r="AB63" s="248"/>
      <c r="AC63" s="248"/>
      <c r="AD63" s="248"/>
      <c r="AE63" s="248"/>
      <c r="AF63" s="248"/>
      <c r="AG63" s="248"/>
      <c r="AH63" s="248"/>
      <c r="AI63" s="248"/>
      <c r="AJ63" s="248">
        <v>5355</v>
      </c>
      <c r="AK63" s="248"/>
      <c r="AL63" s="248"/>
      <c r="AM63" s="248"/>
      <c r="AN63" s="248"/>
      <c r="AO63" s="248"/>
      <c r="AP63" s="248"/>
      <c r="AQ63" s="248"/>
      <c r="AR63" s="248"/>
      <c r="AS63" s="334">
        <f>SUM(AJ63/R63)*100</f>
        <v>2.977034306776297</v>
      </c>
      <c r="AT63" s="334"/>
      <c r="AU63" s="334"/>
      <c r="AV63" s="334"/>
      <c r="AW63" s="334"/>
      <c r="AX63" s="334"/>
      <c r="AY63" s="334"/>
      <c r="AZ63" s="334"/>
      <c r="BA63" s="334"/>
      <c r="BB63" s="248">
        <f>1002+41730</f>
        <v>42732</v>
      </c>
      <c r="BC63" s="248"/>
      <c r="BD63" s="248"/>
      <c r="BE63" s="248"/>
      <c r="BF63" s="248"/>
      <c r="BG63" s="248"/>
      <c r="BH63" s="248"/>
      <c r="BI63" s="248"/>
      <c r="BJ63" s="248"/>
    </row>
    <row r="64" spans="2:62" ht="11.25" customHeight="1" x14ac:dyDescent="0.15">
      <c r="B64" s="9"/>
      <c r="C64" s="9"/>
      <c r="D64" s="9"/>
      <c r="E64" s="9"/>
      <c r="F64" s="9"/>
      <c r="G64" s="9"/>
      <c r="H64" s="9"/>
      <c r="I64" s="9"/>
      <c r="J64" s="9"/>
      <c r="K64" s="9"/>
      <c r="L64" s="9"/>
      <c r="M64" s="9"/>
      <c r="N64" s="9"/>
      <c r="O64" s="9"/>
      <c r="P64" s="9"/>
      <c r="Q64" s="20"/>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row>
    <row r="65" spans="2:9" ht="11.25" customHeight="1" x14ac:dyDescent="0.15">
      <c r="B65" s="244" t="s">
        <v>0</v>
      </c>
      <c r="C65" s="244"/>
      <c r="D65" s="244"/>
      <c r="E65" s="67" t="s">
        <v>315</v>
      </c>
      <c r="F65" s="67" t="s">
        <v>281</v>
      </c>
      <c r="G65" s="67"/>
      <c r="H65" s="67"/>
      <c r="I65" s="67"/>
    </row>
  </sheetData>
  <mergeCells count="233">
    <mergeCell ref="BB63:BJ63"/>
    <mergeCell ref="C62:P62"/>
    <mergeCell ref="R62:Z62"/>
    <mergeCell ref="AA62:AI62"/>
    <mergeCell ref="AJ62:AR62"/>
    <mergeCell ref="AS62:BA62"/>
    <mergeCell ref="BB62:BJ62"/>
    <mergeCell ref="B65:D65"/>
    <mergeCell ref="AJ60:AR60"/>
    <mergeCell ref="R60:Z60"/>
    <mergeCell ref="AA60:AI60"/>
    <mergeCell ref="AZ61:BA61"/>
    <mergeCell ref="C63:P63"/>
    <mergeCell ref="R63:Z63"/>
    <mergeCell ref="AA63:AI63"/>
    <mergeCell ref="AJ63:AR63"/>
    <mergeCell ref="AS63:BA63"/>
    <mergeCell ref="B59:Q60"/>
    <mergeCell ref="R59:BA59"/>
    <mergeCell ref="BB59:BJ60"/>
    <mergeCell ref="AS60:BA60"/>
    <mergeCell ref="B51:BJ51"/>
    <mergeCell ref="BF57:BJ57"/>
    <mergeCell ref="AV56:AZ56"/>
    <mergeCell ref="BA56:BE56"/>
    <mergeCell ref="BF56:BJ56"/>
    <mergeCell ref="C56:P56"/>
    <mergeCell ref="BA57:BE57"/>
    <mergeCell ref="R57:V57"/>
    <mergeCell ref="W57:AA57"/>
    <mergeCell ref="AB57:AF57"/>
    <mergeCell ref="AG56:AK56"/>
    <mergeCell ref="AL56:AP56"/>
    <mergeCell ref="AQ56:AU56"/>
    <mergeCell ref="AV57:AZ57"/>
    <mergeCell ref="AY55:AZ55"/>
    <mergeCell ref="BD55:BE55"/>
    <mergeCell ref="BI55:BJ55"/>
    <mergeCell ref="AV53:BJ53"/>
    <mergeCell ref="AG53:AU53"/>
    <mergeCell ref="R53:AF53"/>
    <mergeCell ref="B53:Q54"/>
    <mergeCell ref="AG57:AK57"/>
    <mergeCell ref="AL57:AP57"/>
    <mergeCell ref="AQ57:AU57"/>
    <mergeCell ref="C57:P57"/>
    <mergeCell ref="BF54:BJ54"/>
    <mergeCell ref="BA54:BE54"/>
    <mergeCell ref="AV54:AZ54"/>
    <mergeCell ref="AQ54:AU54"/>
    <mergeCell ref="AL54:AP54"/>
    <mergeCell ref="AG54:AK54"/>
    <mergeCell ref="AB54:AF54"/>
    <mergeCell ref="W54:AA54"/>
    <mergeCell ref="R54:V54"/>
    <mergeCell ref="R56:V56"/>
    <mergeCell ref="W56:AA56"/>
    <mergeCell ref="AB56:AF56"/>
    <mergeCell ref="B3:BJ3"/>
    <mergeCell ref="B5:Q6"/>
    <mergeCell ref="R5:AF5"/>
    <mergeCell ref="AG5:AU5"/>
    <mergeCell ref="AV5:BJ5"/>
    <mergeCell ref="R6:V6"/>
    <mergeCell ref="AY7:AZ7"/>
    <mergeCell ref="BD7:BE7"/>
    <mergeCell ref="A1:S2"/>
    <mergeCell ref="AL8:AP8"/>
    <mergeCell ref="BI7:BJ7"/>
    <mergeCell ref="BA6:BE6"/>
    <mergeCell ref="BF6:BJ6"/>
    <mergeCell ref="W6:AA6"/>
    <mergeCell ref="AB6:AF6"/>
    <mergeCell ref="AG6:AK6"/>
    <mergeCell ref="AL6:AP6"/>
    <mergeCell ref="AQ6:AU6"/>
    <mergeCell ref="AV6:AZ6"/>
    <mergeCell ref="BF8:BJ8"/>
    <mergeCell ref="BA9:BE9"/>
    <mergeCell ref="AV8:AZ8"/>
    <mergeCell ref="BA8:BE8"/>
    <mergeCell ref="BF9:BJ9"/>
    <mergeCell ref="B11:Q12"/>
    <mergeCell ref="R11:BA11"/>
    <mergeCell ref="BB11:BJ12"/>
    <mergeCell ref="R12:Z12"/>
    <mergeCell ref="AA12:AI12"/>
    <mergeCell ref="AJ12:AR12"/>
    <mergeCell ref="AQ8:AU8"/>
    <mergeCell ref="C9:P9"/>
    <mergeCell ref="R9:V9"/>
    <mergeCell ref="W9:AA9"/>
    <mergeCell ref="AB9:AF9"/>
    <mergeCell ref="AG9:AK9"/>
    <mergeCell ref="AL9:AP9"/>
    <mergeCell ref="AQ9:AU9"/>
    <mergeCell ref="AV9:AZ9"/>
    <mergeCell ref="C8:P8"/>
    <mergeCell ref="R8:V8"/>
    <mergeCell ref="W8:AA8"/>
    <mergeCell ref="AB8:AF8"/>
    <mergeCell ref="AG8:AK8"/>
    <mergeCell ref="BB15:BJ15"/>
    <mergeCell ref="C14:P14"/>
    <mergeCell ref="R14:Z14"/>
    <mergeCell ref="AA14:AI14"/>
    <mergeCell ref="AJ14:AR14"/>
    <mergeCell ref="AS14:BA14"/>
    <mergeCell ref="BB14:BJ14"/>
    <mergeCell ref="AS12:BA12"/>
    <mergeCell ref="C15:P15"/>
    <mergeCell ref="R15:Z15"/>
    <mergeCell ref="AA15:AI15"/>
    <mergeCell ref="AJ15:AR15"/>
    <mergeCell ref="AS15:BA15"/>
    <mergeCell ref="AZ13:BA13"/>
    <mergeCell ref="AL22:AP22"/>
    <mergeCell ref="AQ22:AU22"/>
    <mergeCell ref="AV22:AZ22"/>
    <mergeCell ref="BA22:BE22"/>
    <mergeCell ref="BF22:BJ22"/>
    <mergeCell ref="AY23:AZ23"/>
    <mergeCell ref="BD23:BE23"/>
    <mergeCell ref="BI23:BJ23"/>
    <mergeCell ref="B17:D17"/>
    <mergeCell ref="B19:BJ19"/>
    <mergeCell ref="B21:Q22"/>
    <mergeCell ref="R21:AF21"/>
    <mergeCell ref="AG21:AU21"/>
    <mergeCell ref="AV21:BJ21"/>
    <mergeCell ref="R22:V22"/>
    <mergeCell ref="W22:AA22"/>
    <mergeCell ref="AB22:AF22"/>
    <mergeCell ref="AG22:AK22"/>
    <mergeCell ref="B27:Q28"/>
    <mergeCell ref="R27:BA27"/>
    <mergeCell ref="BB27:BJ28"/>
    <mergeCell ref="R28:Z28"/>
    <mergeCell ref="AA28:AI28"/>
    <mergeCell ref="C24:P24"/>
    <mergeCell ref="R24:V24"/>
    <mergeCell ref="W24:AA24"/>
    <mergeCell ref="AB24:AF24"/>
    <mergeCell ref="AG24:AK24"/>
    <mergeCell ref="AL24:AP24"/>
    <mergeCell ref="AV25:AZ25"/>
    <mergeCell ref="BA25:BE25"/>
    <mergeCell ref="C25:P25"/>
    <mergeCell ref="R25:V25"/>
    <mergeCell ref="W25:AA25"/>
    <mergeCell ref="AB25:AF25"/>
    <mergeCell ref="AG25:AK25"/>
    <mergeCell ref="AL25:AP25"/>
    <mergeCell ref="AA30:AI30"/>
    <mergeCell ref="AJ30:AR30"/>
    <mergeCell ref="AS30:BA30"/>
    <mergeCell ref="BB30:BJ30"/>
    <mergeCell ref="AJ28:AR28"/>
    <mergeCell ref="AS28:BA28"/>
    <mergeCell ref="AZ29:BA29"/>
    <mergeCell ref="AQ24:AU24"/>
    <mergeCell ref="AV24:AZ24"/>
    <mergeCell ref="BA24:BE24"/>
    <mergeCell ref="BF24:BJ24"/>
    <mergeCell ref="BF25:BJ25"/>
    <mergeCell ref="AQ25:AU25"/>
    <mergeCell ref="AB38:AF38"/>
    <mergeCell ref="AG38:AK38"/>
    <mergeCell ref="AL38:AP38"/>
    <mergeCell ref="B33:D33"/>
    <mergeCell ref="B35:BJ35"/>
    <mergeCell ref="B37:Q38"/>
    <mergeCell ref="R37:AF37"/>
    <mergeCell ref="AG37:AU37"/>
    <mergeCell ref="AV37:BJ37"/>
    <mergeCell ref="R38:V38"/>
    <mergeCell ref="AQ38:AU38"/>
    <mergeCell ref="AV38:AZ38"/>
    <mergeCell ref="C30:P30"/>
    <mergeCell ref="R30:Z30"/>
    <mergeCell ref="AY39:AZ39"/>
    <mergeCell ref="BD39:BE39"/>
    <mergeCell ref="BI39:BJ39"/>
    <mergeCell ref="C40:P40"/>
    <mergeCell ref="R40:V40"/>
    <mergeCell ref="W40:AA40"/>
    <mergeCell ref="AB40:AF40"/>
    <mergeCell ref="AG40:AK40"/>
    <mergeCell ref="AL40:AP40"/>
    <mergeCell ref="AQ40:AU40"/>
    <mergeCell ref="AV40:AZ40"/>
    <mergeCell ref="BA40:BE40"/>
    <mergeCell ref="BF40:BJ40"/>
    <mergeCell ref="AA31:AI31"/>
    <mergeCell ref="AJ31:AR31"/>
    <mergeCell ref="AS31:BA31"/>
    <mergeCell ref="BB31:BJ31"/>
    <mergeCell ref="BA38:BE38"/>
    <mergeCell ref="BF38:BJ38"/>
    <mergeCell ref="C31:P31"/>
    <mergeCell ref="R31:Z31"/>
    <mergeCell ref="W38:AA38"/>
    <mergeCell ref="BF41:BJ41"/>
    <mergeCell ref="B43:Q44"/>
    <mergeCell ref="R43:BA43"/>
    <mergeCell ref="BB43:BJ44"/>
    <mergeCell ref="R44:Z44"/>
    <mergeCell ref="AA44:AI44"/>
    <mergeCell ref="AJ44:AR44"/>
    <mergeCell ref="AS44:BA44"/>
    <mergeCell ref="BA41:BE41"/>
    <mergeCell ref="AZ45:BA45"/>
    <mergeCell ref="C41:P41"/>
    <mergeCell ref="R41:V41"/>
    <mergeCell ref="W41:AA41"/>
    <mergeCell ref="AB41:AF41"/>
    <mergeCell ref="AG41:AK41"/>
    <mergeCell ref="AL41:AP41"/>
    <mergeCell ref="AQ41:AU41"/>
    <mergeCell ref="AV41:AZ41"/>
    <mergeCell ref="BB47:BJ47"/>
    <mergeCell ref="C46:P46"/>
    <mergeCell ref="R46:Z46"/>
    <mergeCell ref="AA46:AI46"/>
    <mergeCell ref="AJ46:AR46"/>
    <mergeCell ref="AS46:BA46"/>
    <mergeCell ref="B49:D49"/>
    <mergeCell ref="C47:P47"/>
    <mergeCell ref="R47:Z47"/>
    <mergeCell ref="AA47:AI47"/>
    <mergeCell ref="AJ47:AR47"/>
    <mergeCell ref="AS47:BA47"/>
    <mergeCell ref="BB46:BJ46"/>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BK69"/>
  <sheetViews>
    <sheetView view="pageBreakPreview" zoomScaleNormal="100" zoomScaleSheetLayoutView="100" workbookViewId="0">
      <selection activeCell="BL1" sqref="BL1"/>
    </sheetView>
  </sheetViews>
  <sheetFormatPr defaultRowHeight="11.25" customHeight="1" x14ac:dyDescent="0.15"/>
  <cols>
    <col min="1" max="63" width="1.625" style="16" customWidth="1"/>
    <col min="64" max="16384" width="9" style="16"/>
  </cols>
  <sheetData>
    <row r="1" spans="2:63" ht="11.25" customHeight="1" x14ac:dyDescent="0.15">
      <c r="AS1" s="233">
        <v>129</v>
      </c>
      <c r="AT1" s="233"/>
      <c r="AU1" s="233"/>
      <c r="AV1" s="233"/>
      <c r="AW1" s="233"/>
      <c r="AX1" s="233"/>
      <c r="AY1" s="233"/>
      <c r="AZ1" s="233"/>
      <c r="BA1" s="233"/>
      <c r="BB1" s="233"/>
      <c r="BC1" s="233"/>
      <c r="BD1" s="233"/>
      <c r="BE1" s="233"/>
      <c r="BF1" s="233"/>
      <c r="BG1" s="233"/>
      <c r="BH1" s="233"/>
      <c r="BI1" s="233"/>
      <c r="BJ1" s="233"/>
      <c r="BK1" s="233"/>
    </row>
    <row r="2" spans="2:63" ht="11.25" customHeight="1" x14ac:dyDescent="0.15">
      <c r="AS2" s="233"/>
      <c r="AT2" s="233"/>
      <c r="AU2" s="233"/>
      <c r="AV2" s="233"/>
      <c r="AW2" s="233"/>
      <c r="AX2" s="233"/>
      <c r="AY2" s="233"/>
      <c r="AZ2" s="233"/>
      <c r="BA2" s="233"/>
      <c r="BB2" s="233"/>
      <c r="BC2" s="233"/>
      <c r="BD2" s="233"/>
      <c r="BE2" s="233"/>
      <c r="BF2" s="233"/>
      <c r="BG2" s="233"/>
      <c r="BH2" s="233"/>
      <c r="BI2" s="233"/>
      <c r="BJ2" s="233"/>
      <c r="BK2" s="233"/>
    </row>
    <row r="3" spans="2:63" ht="11.25" customHeight="1" x14ac:dyDescent="0.15">
      <c r="B3" s="265" t="s">
        <v>608</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row>
    <row r="4" spans="2:63"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3" ht="11.25" customHeight="1" x14ac:dyDescent="0.15">
      <c r="B5" s="258" t="s">
        <v>310</v>
      </c>
      <c r="C5" s="258"/>
      <c r="D5" s="258"/>
      <c r="E5" s="258"/>
      <c r="F5" s="258"/>
      <c r="G5" s="258"/>
      <c r="H5" s="258"/>
      <c r="I5" s="258"/>
      <c r="J5" s="258"/>
      <c r="K5" s="258"/>
      <c r="L5" s="258"/>
      <c r="M5" s="258"/>
      <c r="N5" s="258"/>
      <c r="O5" s="258"/>
      <c r="P5" s="258"/>
      <c r="Q5" s="259"/>
      <c r="R5" s="261" t="s">
        <v>314</v>
      </c>
      <c r="S5" s="262"/>
      <c r="T5" s="262"/>
      <c r="U5" s="262"/>
      <c r="V5" s="262"/>
      <c r="W5" s="262"/>
      <c r="X5" s="262"/>
      <c r="Y5" s="262"/>
      <c r="Z5" s="262"/>
      <c r="AA5" s="262"/>
      <c r="AB5" s="262"/>
      <c r="AC5" s="262"/>
      <c r="AD5" s="262"/>
      <c r="AE5" s="262"/>
      <c r="AF5" s="266"/>
      <c r="AG5" s="261" t="s">
        <v>313</v>
      </c>
      <c r="AH5" s="262"/>
      <c r="AI5" s="262"/>
      <c r="AJ5" s="262"/>
      <c r="AK5" s="262"/>
      <c r="AL5" s="262"/>
      <c r="AM5" s="262"/>
      <c r="AN5" s="262"/>
      <c r="AO5" s="262"/>
      <c r="AP5" s="262"/>
      <c r="AQ5" s="262"/>
      <c r="AR5" s="262"/>
      <c r="AS5" s="262"/>
      <c r="AT5" s="262"/>
      <c r="AU5" s="266"/>
      <c r="AV5" s="261" t="s">
        <v>312</v>
      </c>
      <c r="AW5" s="262"/>
      <c r="AX5" s="262"/>
      <c r="AY5" s="262"/>
      <c r="AZ5" s="262"/>
      <c r="BA5" s="262"/>
      <c r="BB5" s="262"/>
      <c r="BC5" s="262"/>
      <c r="BD5" s="262"/>
      <c r="BE5" s="262"/>
      <c r="BF5" s="262"/>
      <c r="BG5" s="262"/>
      <c r="BH5" s="262"/>
      <c r="BI5" s="262"/>
      <c r="BJ5" s="262"/>
    </row>
    <row r="6" spans="2:63" ht="11.25" customHeight="1" x14ac:dyDescent="0.15">
      <c r="B6" s="256"/>
      <c r="C6" s="256"/>
      <c r="D6" s="256"/>
      <c r="E6" s="256"/>
      <c r="F6" s="256"/>
      <c r="G6" s="256"/>
      <c r="H6" s="256"/>
      <c r="I6" s="256"/>
      <c r="J6" s="256"/>
      <c r="K6" s="256"/>
      <c r="L6" s="256"/>
      <c r="M6" s="256"/>
      <c r="N6" s="256"/>
      <c r="O6" s="256"/>
      <c r="P6" s="256"/>
      <c r="Q6" s="260"/>
      <c r="R6" s="269" t="s">
        <v>18</v>
      </c>
      <c r="S6" s="314"/>
      <c r="T6" s="314"/>
      <c r="U6" s="314"/>
      <c r="V6" s="268"/>
      <c r="W6" s="269" t="s">
        <v>302</v>
      </c>
      <c r="X6" s="314"/>
      <c r="Y6" s="314"/>
      <c r="Z6" s="314"/>
      <c r="AA6" s="268"/>
      <c r="AB6" s="269" t="s">
        <v>301</v>
      </c>
      <c r="AC6" s="314"/>
      <c r="AD6" s="314"/>
      <c r="AE6" s="314"/>
      <c r="AF6" s="268"/>
      <c r="AG6" s="269" t="s">
        <v>18</v>
      </c>
      <c r="AH6" s="314"/>
      <c r="AI6" s="314"/>
      <c r="AJ6" s="314"/>
      <c r="AK6" s="268"/>
      <c r="AL6" s="269" t="s">
        <v>302</v>
      </c>
      <c r="AM6" s="314"/>
      <c r="AN6" s="314"/>
      <c r="AO6" s="314"/>
      <c r="AP6" s="268"/>
      <c r="AQ6" s="269" t="s">
        <v>301</v>
      </c>
      <c r="AR6" s="314"/>
      <c r="AS6" s="314"/>
      <c r="AT6" s="314"/>
      <c r="AU6" s="268"/>
      <c r="AV6" s="269" t="s">
        <v>311</v>
      </c>
      <c r="AW6" s="314"/>
      <c r="AX6" s="314"/>
      <c r="AY6" s="314"/>
      <c r="AZ6" s="268"/>
      <c r="BA6" s="269" t="s">
        <v>302</v>
      </c>
      <c r="BB6" s="314"/>
      <c r="BC6" s="314"/>
      <c r="BD6" s="314"/>
      <c r="BE6" s="268"/>
      <c r="BF6" s="269" t="s">
        <v>301</v>
      </c>
      <c r="BG6" s="314"/>
      <c r="BH6" s="314"/>
      <c r="BI6" s="314"/>
      <c r="BJ6" s="314"/>
    </row>
    <row r="7" spans="2:63" ht="11.25" customHeight="1" x14ac:dyDescent="0.15">
      <c r="B7" s="18"/>
      <c r="C7" s="18"/>
      <c r="D7" s="18"/>
      <c r="E7" s="18"/>
      <c r="F7" s="18"/>
      <c r="G7" s="18"/>
      <c r="H7" s="18"/>
      <c r="I7" s="18"/>
      <c r="J7" s="18"/>
      <c r="K7" s="18"/>
      <c r="L7" s="18"/>
      <c r="M7" s="18"/>
      <c r="N7" s="18"/>
      <c r="O7" s="18"/>
      <c r="P7" s="18"/>
      <c r="Q7" s="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03"/>
      <c r="AW7" s="103"/>
      <c r="AX7" s="103"/>
      <c r="AY7" s="337" t="s">
        <v>293</v>
      </c>
      <c r="AZ7" s="337"/>
      <c r="BA7" s="103"/>
      <c r="BB7" s="103"/>
      <c r="BC7" s="103"/>
      <c r="BD7" s="337" t="s">
        <v>293</v>
      </c>
      <c r="BE7" s="337"/>
      <c r="BF7" s="103"/>
      <c r="BG7" s="103"/>
      <c r="BH7" s="103"/>
      <c r="BI7" s="337" t="s">
        <v>293</v>
      </c>
      <c r="BJ7" s="337"/>
    </row>
    <row r="8" spans="2:63" ht="11.25" customHeight="1" x14ac:dyDescent="0.15">
      <c r="B8" s="18"/>
      <c r="C8" s="240" t="s">
        <v>283</v>
      </c>
      <c r="D8" s="240"/>
      <c r="E8" s="240"/>
      <c r="F8" s="240"/>
      <c r="G8" s="240"/>
      <c r="H8" s="240"/>
      <c r="I8" s="240"/>
      <c r="J8" s="240"/>
      <c r="K8" s="240"/>
      <c r="L8" s="240"/>
      <c r="M8" s="240"/>
      <c r="N8" s="240"/>
      <c r="O8" s="240"/>
      <c r="P8" s="240"/>
      <c r="Q8" s="10"/>
      <c r="R8" s="241">
        <v>562166</v>
      </c>
      <c r="S8" s="238"/>
      <c r="T8" s="238"/>
      <c r="U8" s="238"/>
      <c r="V8" s="238"/>
      <c r="W8" s="246">
        <v>274575</v>
      </c>
      <c r="X8" s="246"/>
      <c r="Y8" s="246"/>
      <c r="Z8" s="246"/>
      <c r="AA8" s="246"/>
      <c r="AB8" s="246">
        <v>287591</v>
      </c>
      <c r="AC8" s="246"/>
      <c r="AD8" s="246"/>
      <c r="AE8" s="246"/>
      <c r="AF8" s="246"/>
      <c r="AG8" s="246">
        <v>254838</v>
      </c>
      <c r="AH8" s="246"/>
      <c r="AI8" s="246"/>
      <c r="AJ8" s="246"/>
      <c r="AK8" s="246"/>
      <c r="AL8" s="246">
        <v>121687</v>
      </c>
      <c r="AM8" s="246"/>
      <c r="AN8" s="246"/>
      <c r="AO8" s="246"/>
      <c r="AP8" s="246"/>
      <c r="AQ8" s="246">
        <v>133151</v>
      </c>
      <c r="AR8" s="246"/>
      <c r="AS8" s="246"/>
      <c r="AT8" s="246"/>
      <c r="AU8" s="246"/>
      <c r="AV8" s="335">
        <f>SUM(AG8/R8)*100</f>
        <v>45.331450141061538</v>
      </c>
      <c r="AW8" s="335"/>
      <c r="AX8" s="335"/>
      <c r="AY8" s="335"/>
      <c r="AZ8" s="335"/>
      <c r="BA8" s="335">
        <f>SUM(AL8/W8)*100</f>
        <v>44.318310115633253</v>
      </c>
      <c r="BB8" s="335"/>
      <c r="BC8" s="335"/>
      <c r="BD8" s="335"/>
      <c r="BE8" s="335"/>
      <c r="BF8" s="335">
        <f>SUM(AQ8/AB8)*100</f>
        <v>46.298736747672905</v>
      </c>
      <c r="BG8" s="335"/>
      <c r="BH8" s="335"/>
      <c r="BI8" s="335"/>
      <c r="BJ8" s="335"/>
    </row>
    <row r="9" spans="2:63" ht="11.25" customHeight="1" x14ac:dyDescent="0.15">
      <c r="B9" s="18"/>
      <c r="C9" s="273" t="s">
        <v>421</v>
      </c>
      <c r="D9" s="273"/>
      <c r="E9" s="273"/>
      <c r="F9" s="273"/>
      <c r="G9" s="273"/>
      <c r="H9" s="273"/>
      <c r="I9" s="273"/>
      <c r="J9" s="273"/>
      <c r="K9" s="273"/>
      <c r="L9" s="273"/>
      <c r="M9" s="273"/>
      <c r="N9" s="273"/>
      <c r="O9" s="273"/>
      <c r="P9" s="273"/>
      <c r="Q9" s="6"/>
      <c r="R9" s="296">
        <v>570403</v>
      </c>
      <c r="S9" s="248"/>
      <c r="T9" s="248"/>
      <c r="U9" s="248"/>
      <c r="V9" s="248"/>
      <c r="W9" s="248">
        <v>276544</v>
      </c>
      <c r="X9" s="248"/>
      <c r="Y9" s="248"/>
      <c r="Z9" s="248"/>
      <c r="AA9" s="248"/>
      <c r="AB9" s="248">
        <v>293859</v>
      </c>
      <c r="AC9" s="248"/>
      <c r="AD9" s="248"/>
      <c r="AE9" s="248"/>
      <c r="AF9" s="248"/>
      <c r="AG9" s="248">
        <v>243757</v>
      </c>
      <c r="AH9" s="248"/>
      <c r="AI9" s="248"/>
      <c r="AJ9" s="248"/>
      <c r="AK9" s="248"/>
      <c r="AL9" s="248">
        <v>115967</v>
      </c>
      <c r="AM9" s="248"/>
      <c r="AN9" s="248"/>
      <c r="AO9" s="248"/>
      <c r="AP9" s="248"/>
      <c r="AQ9" s="248">
        <v>127790</v>
      </c>
      <c r="AR9" s="248"/>
      <c r="AS9" s="248"/>
      <c r="AT9" s="248"/>
      <c r="AU9" s="248"/>
      <c r="AV9" s="334">
        <f>SUM(AG9/R9)*100</f>
        <v>42.734172155476038</v>
      </c>
      <c r="AW9" s="334"/>
      <c r="AX9" s="334"/>
      <c r="AY9" s="334"/>
      <c r="AZ9" s="334"/>
      <c r="BA9" s="334">
        <f>SUM(AL9/W9)*100</f>
        <v>41.93437572321222</v>
      </c>
      <c r="BB9" s="334"/>
      <c r="BC9" s="334"/>
      <c r="BD9" s="334"/>
      <c r="BE9" s="334"/>
      <c r="BF9" s="334">
        <f>SUM(AQ9/AB9)*100</f>
        <v>43.486842329144245</v>
      </c>
      <c r="BG9" s="334"/>
      <c r="BH9" s="334"/>
      <c r="BI9" s="334"/>
      <c r="BJ9" s="334"/>
    </row>
    <row r="10" spans="2:63" ht="11.25" customHeight="1" x14ac:dyDescent="0.15">
      <c r="B10" s="79"/>
      <c r="C10" s="79"/>
      <c r="D10" s="79"/>
      <c r="E10" s="79"/>
      <c r="F10" s="79"/>
      <c r="G10" s="79"/>
      <c r="H10" s="79"/>
      <c r="I10" s="79"/>
      <c r="J10" s="79"/>
      <c r="K10" s="79"/>
      <c r="L10" s="79"/>
      <c r="M10" s="79"/>
      <c r="N10" s="79"/>
      <c r="O10" s="79"/>
      <c r="P10" s="79"/>
      <c r="Q10" s="80"/>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2:63" ht="11.25" customHeight="1" x14ac:dyDescent="0.15">
      <c r="B11" s="258" t="s">
        <v>310</v>
      </c>
      <c r="C11" s="258"/>
      <c r="D11" s="258"/>
      <c r="E11" s="258"/>
      <c r="F11" s="258"/>
      <c r="G11" s="258"/>
      <c r="H11" s="258"/>
      <c r="I11" s="258"/>
      <c r="J11" s="258"/>
      <c r="K11" s="258"/>
      <c r="L11" s="258"/>
      <c r="M11" s="258"/>
      <c r="N11" s="258"/>
      <c r="O11" s="258"/>
      <c r="P11" s="258"/>
      <c r="Q11" s="259"/>
      <c r="R11" s="261" t="s">
        <v>309</v>
      </c>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6"/>
      <c r="BB11" s="338" t="s">
        <v>511</v>
      </c>
      <c r="BC11" s="258"/>
      <c r="BD11" s="258"/>
      <c r="BE11" s="258"/>
      <c r="BF11" s="258"/>
      <c r="BG11" s="258"/>
      <c r="BH11" s="258"/>
      <c r="BI11" s="258"/>
      <c r="BJ11" s="258"/>
    </row>
    <row r="12" spans="2:63" ht="11.25" customHeight="1" x14ac:dyDescent="0.15">
      <c r="B12" s="256"/>
      <c r="C12" s="256"/>
      <c r="D12" s="256"/>
      <c r="E12" s="256"/>
      <c r="F12" s="256"/>
      <c r="G12" s="256"/>
      <c r="H12" s="256"/>
      <c r="I12" s="256"/>
      <c r="J12" s="256"/>
      <c r="K12" s="256"/>
      <c r="L12" s="256"/>
      <c r="M12" s="256"/>
      <c r="N12" s="256"/>
      <c r="O12" s="256"/>
      <c r="P12" s="256"/>
      <c r="Q12" s="260"/>
      <c r="R12" s="269" t="s">
        <v>307</v>
      </c>
      <c r="S12" s="314"/>
      <c r="T12" s="314"/>
      <c r="U12" s="314"/>
      <c r="V12" s="314"/>
      <c r="W12" s="314"/>
      <c r="X12" s="314"/>
      <c r="Y12" s="314"/>
      <c r="Z12" s="268"/>
      <c r="AA12" s="269" t="s">
        <v>306</v>
      </c>
      <c r="AB12" s="314"/>
      <c r="AC12" s="314"/>
      <c r="AD12" s="314"/>
      <c r="AE12" s="314"/>
      <c r="AF12" s="314"/>
      <c r="AG12" s="314"/>
      <c r="AH12" s="314"/>
      <c r="AI12" s="268"/>
      <c r="AJ12" s="269" t="s">
        <v>305</v>
      </c>
      <c r="AK12" s="314"/>
      <c r="AL12" s="314"/>
      <c r="AM12" s="314"/>
      <c r="AN12" s="314"/>
      <c r="AO12" s="314"/>
      <c r="AP12" s="314"/>
      <c r="AQ12" s="314"/>
      <c r="AR12" s="268"/>
      <c r="AS12" s="269" t="s">
        <v>304</v>
      </c>
      <c r="AT12" s="314"/>
      <c r="AU12" s="314"/>
      <c r="AV12" s="314"/>
      <c r="AW12" s="314"/>
      <c r="AX12" s="314"/>
      <c r="AY12" s="314"/>
      <c r="AZ12" s="314"/>
      <c r="BA12" s="268"/>
      <c r="BB12" s="255"/>
      <c r="BC12" s="256"/>
      <c r="BD12" s="256"/>
      <c r="BE12" s="256"/>
      <c r="BF12" s="256"/>
      <c r="BG12" s="256"/>
      <c r="BH12" s="256"/>
      <c r="BI12" s="256"/>
      <c r="BJ12" s="256"/>
    </row>
    <row r="13" spans="2:63" ht="11.25" customHeight="1" x14ac:dyDescent="0.15">
      <c r="B13" s="18"/>
      <c r="C13" s="18"/>
      <c r="D13" s="18"/>
      <c r="E13" s="18"/>
      <c r="F13" s="18"/>
      <c r="G13" s="18"/>
      <c r="H13" s="18"/>
      <c r="I13" s="18"/>
      <c r="J13" s="18"/>
      <c r="K13" s="18"/>
      <c r="L13" s="18"/>
      <c r="M13" s="18"/>
      <c r="N13" s="18"/>
      <c r="O13" s="18"/>
      <c r="P13" s="18"/>
      <c r="Q13" s="10"/>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03"/>
      <c r="AT13" s="103"/>
      <c r="AU13" s="103"/>
      <c r="AV13" s="103"/>
      <c r="AW13" s="103"/>
      <c r="AX13" s="103"/>
      <c r="AY13" s="103"/>
      <c r="AZ13" s="337" t="s">
        <v>293</v>
      </c>
      <c r="BA13" s="337"/>
      <c r="BB13" s="13"/>
      <c r="BC13" s="13"/>
      <c r="BD13" s="13"/>
      <c r="BE13" s="13"/>
      <c r="BF13" s="13"/>
      <c r="BG13" s="13"/>
      <c r="BH13" s="13"/>
      <c r="BI13" s="13"/>
      <c r="BJ13" s="13"/>
    </row>
    <row r="14" spans="2:63" ht="11.25" customHeight="1" x14ac:dyDescent="0.15">
      <c r="B14" s="18"/>
      <c r="C14" s="240" t="s">
        <v>422</v>
      </c>
      <c r="D14" s="240"/>
      <c r="E14" s="240"/>
      <c r="F14" s="240"/>
      <c r="G14" s="240"/>
      <c r="H14" s="240"/>
      <c r="I14" s="240"/>
      <c r="J14" s="240"/>
      <c r="K14" s="240"/>
      <c r="L14" s="240"/>
      <c r="M14" s="240"/>
      <c r="N14" s="240"/>
      <c r="O14" s="240"/>
      <c r="P14" s="240"/>
      <c r="Q14" s="10"/>
      <c r="R14" s="241">
        <v>254827</v>
      </c>
      <c r="S14" s="238"/>
      <c r="T14" s="238"/>
      <c r="U14" s="238"/>
      <c r="V14" s="238"/>
      <c r="W14" s="238"/>
      <c r="X14" s="238"/>
      <c r="Y14" s="238"/>
      <c r="Z14" s="238"/>
      <c r="AA14" s="246">
        <v>248336</v>
      </c>
      <c r="AB14" s="246"/>
      <c r="AC14" s="246"/>
      <c r="AD14" s="246"/>
      <c r="AE14" s="246"/>
      <c r="AF14" s="246"/>
      <c r="AG14" s="246"/>
      <c r="AH14" s="246"/>
      <c r="AI14" s="246"/>
      <c r="AJ14" s="246">
        <v>6491</v>
      </c>
      <c r="AK14" s="246"/>
      <c r="AL14" s="246"/>
      <c r="AM14" s="246"/>
      <c r="AN14" s="246"/>
      <c r="AO14" s="246"/>
      <c r="AP14" s="246"/>
      <c r="AQ14" s="246"/>
      <c r="AR14" s="246"/>
      <c r="AS14" s="335">
        <f>SUM(AJ14/R14)*100</f>
        <v>2.5472183088919147</v>
      </c>
      <c r="AT14" s="335"/>
      <c r="AU14" s="335"/>
      <c r="AV14" s="335"/>
      <c r="AW14" s="335"/>
      <c r="AX14" s="335"/>
      <c r="AY14" s="335"/>
      <c r="AZ14" s="335"/>
      <c r="BA14" s="335"/>
      <c r="BB14" s="246">
        <v>51635</v>
      </c>
      <c r="BC14" s="246"/>
      <c r="BD14" s="246"/>
      <c r="BE14" s="246"/>
      <c r="BF14" s="246"/>
      <c r="BG14" s="246"/>
      <c r="BH14" s="246"/>
      <c r="BI14" s="246"/>
      <c r="BJ14" s="246"/>
    </row>
    <row r="15" spans="2:63" ht="11.25" customHeight="1" x14ac:dyDescent="0.15">
      <c r="B15" s="18"/>
      <c r="C15" s="273" t="s">
        <v>423</v>
      </c>
      <c r="D15" s="273"/>
      <c r="E15" s="273"/>
      <c r="F15" s="273"/>
      <c r="G15" s="273"/>
      <c r="H15" s="273"/>
      <c r="I15" s="273"/>
      <c r="J15" s="273"/>
      <c r="K15" s="273"/>
      <c r="L15" s="273"/>
      <c r="M15" s="273"/>
      <c r="N15" s="273"/>
      <c r="O15" s="273"/>
      <c r="P15" s="273"/>
      <c r="Q15" s="6"/>
      <c r="R15" s="296">
        <v>243746</v>
      </c>
      <c r="S15" s="248"/>
      <c r="T15" s="248"/>
      <c r="U15" s="248"/>
      <c r="V15" s="248"/>
      <c r="W15" s="248"/>
      <c r="X15" s="248"/>
      <c r="Y15" s="248"/>
      <c r="Z15" s="248"/>
      <c r="AA15" s="248">
        <v>238700</v>
      </c>
      <c r="AB15" s="248"/>
      <c r="AC15" s="248"/>
      <c r="AD15" s="248"/>
      <c r="AE15" s="248"/>
      <c r="AF15" s="248"/>
      <c r="AG15" s="248"/>
      <c r="AH15" s="248"/>
      <c r="AI15" s="248"/>
      <c r="AJ15" s="248">
        <v>5046</v>
      </c>
      <c r="AK15" s="248"/>
      <c r="AL15" s="248"/>
      <c r="AM15" s="248"/>
      <c r="AN15" s="248"/>
      <c r="AO15" s="248"/>
      <c r="AP15" s="248"/>
      <c r="AQ15" s="248"/>
      <c r="AR15" s="248"/>
      <c r="AS15" s="334">
        <f>SUM(AJ15/R15)*100</f>
        <v>2.0701878184667644</v>
      </c>
      <c r="AT15" s="334"/>
      <c r="AU15" s="334"/>
      <c r="AV15" s="334"/>
      <c r="AW15" s="334"/>
      <c r="AX15" s="334"/>
      <c r="AY15" s="334"/>
      <c r="AZ15" s="334"/>
      <c r="BA15" s="334"/>
      <c r="BB15" s="248">
        <v>65179</v>
      </c>
      <c r="BC15" s="248"/>
      <c r="BD15" s="248"/>
      <c r="BE15" s="248"/>
      <c r="BF15" s="248"/>
      <c r="BG15" s="248"/>
      <c r="BH15" s="248"/>
      <c r="BI15" s="248"/>
      <c r="BJ15" s="248"/>
    </row>
    <row r="16" spans="2:63" ht="11.25" customHeight="1" x14ac:dyDescent="0.15">
      <c r="B16" s="9"/>
      <c r="C16" s="9"/>
      <c r="D16" s="9"/>
      <c r="E16" s="9"/>
      <c r="F16" s="9"/>
      <c r="G16" s="9"/>
      <c r="H16" s="9"/>
      <c r="I16" s="9"/>
      <c r="J16" s="9"/>
      <c r="K16" s="9"/>
      <c r="L16" s="9"/>
      <c r="M16" s="9"/>
      <c r="N16" s="9"/>
      <c r="O16" s="9"/>
      <c r="P16" s="9"/>
      <c r="Q16" s="20"/>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spans="2:62" ht="11.25" customHeight="1" x14ac:dyDescent="0.15">
      <c r="B17" s="244" t="s">
        <v>0</v>
      </c>
      <c r="C17" s="244"/>
      <c r="D17" s="244"/>
      <c r="E17" s="68" t="s">
        <v>282</v>
      </c>
      <c r="F17" s="68" t="s">
        <v>281</v>
      </c>
      <c r="G17" s="67"/>
      <c r="H17" s="67"/>
      <c r="I17" s="67"/>
      <c r="J17" s="67"/>
      <c r="K17" s="67"/>
      <c r="L17" s="67"/>
      <c r="M17" s="67"/>
      <c r="N17" s="67"/>
      <c r="O17" s="67"/>
      <c r="P17" s="67"/>
    </row>
    <row r="18" spans="2:62" ht="11.25" customHeight="1" x14ac:dyDescent="0.15">
      <c r="B18" s="5"/>
      <c r="C18" s="5"/>
      <c r="D18" s="5"/>
      <c r="E18" s="5"/>
      <c r="F18" s="5"/>
    </row>
    <row r="19" spans="2:62" ht="11.25" customHeight="1" x14ac:dyDescent="0.15">
      <c r="B19" s="67"/>
      <c r="C19" s="67"/>
      <c r="D19" s="67"/>
      <c r="E19" s="67"/>
      <c r="F19" s="67"/>
      <c r="G19" s="67"/>
      <c r="H19" s="67"/>
      <c r="I19" s="67"/>
      <c r="J19" s="67"/>
      <c r="K19" s="67"/>
    </row>
    <row r="21" spans="2:62" ht="17.25" customHeight="1" x14ac:dyDescent="0.15">
      <c r="B21" s="237" t="s">
        <v>654</v>
      </c>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row>
    <row r="49" spans="2:17" ht="11.25" customHeight="1" x14ac:dyDescent="0.15">
      <c r="B49" s="245" t="s">
        <v>11</v>
      </c>
      <c r="C49" s="245"/>
      <c r="D49" s="245"/>
      <c r="E49" s="68" t="s">
        <v>1</v>
      </c>
      <c r="F49" s="250" t="s">
        <v>466</v>
      </c>
      <c r="G49" s="250"/>
      <c r="H49" s="68" t="s">
        <v>456</v>
      </c>
      <c r="I49" s="67"/>
      <c r="J49" s="67"/>
      <c r="K49" s="67"/>
      <c r="L49" s="67"/>
      <c r="M49" s="67"/>
      <c r="N49" s="67"/>
      <c r="O49" s="67"/>
      <c r="P49" s="67"/>
      <c r="Q49" s="67"/>
    </row>
    <row r="50" spans="2:17" ht="11.25" customHeight="1" x14ac:dyDescent="0.15">
      <c r="C50" s="67"/>
      <c r="D50" s="67"/>
      <c r="E50" s="67"/>
      <c r="F50" s="250" t="s">
        <v>468</v>
      </c>
      <c r="G50" s="250"/>
      <c r="H50" s="68" t="s">
        <v>679</v>
      </c>
      <c r="I50" s="67"/>
      <c r="J50" s="67"/>
      <c r="K50" s="67"/>
      <c r="L50" s="67"/>
      <c r="M50" s="67"/>
      <c r="N50" s="67"/>
      <c r="O50" s="67"/>
      <c r="P50" s="67"/>
      <c r="Q50" s="67"/>
    </row>
    <row r="51" spans="2:17" ht="11.25" customHeight="1" x14ac:dyDescent="0.15">
      <c r="C51" s="67"/>
      <c r="D51" s="67"/>
      <c r="E51" s="67"/>
      <c r="F51" s="67"/>
      <c r="G51" s="67"/>
      <c r="H51" s="67"/>
      <c r="I51" s="67"/>
      <c r="J51" s="67"/>
      <c r="K51" s="67"/>
      <c r="L51" s="67"/>
      <c r="M51" s="67"/>
      <c r="N51" s="67"/>
      <c r="O51" s="67"/>
      <c r="P51" s="67"/>
      <c r="Q51" s="67"/>
    </row>
    <row r="61" spans="2:17" ht="11.25" customHeight="1" x14ac:dyDescent="0.15">
      <c r="D61" s="234"/>
      <c r="E61" s="234"/>
      <c r="F61" s="234"/>
      <c r="G61" s="234"/>
      <c r="H61" s="234"/>
      <c r="I61" s="234"/>
      <c r="J61" s="234"/>
      <c r="K61" s="234"/>
      <c r="L61" s="234"/>
    </row>
    <row r="62" spans="2:17" ht="11.25" customHeight="1" x14ac:dyDescent="0.15">
      <c r="D62" s="234"/>
      <c r="E62" s="234"/>
      <c r="F62" s="234"/>
      <c r="G62" s="234"/>
      <c r="H62" s="234"/>
      <c r="I62" s="234"/>
      <c r="J62" s="234"/>
      <c r="K62" s="234"/>
      <c r="L62" s="234"/>
    </row>
    <row r="63" spans="2:17" ht="11.25" customHeight="1" x14ac:dyDescent="0.15">
      <c r="D63" s="234"/>
      <c r="E63" s="234"/>
      <c r="F63" s="234"/>
      <c r="G63" s="234"/>
      <c r="H63" s="234"/>
      <c r="I63" s="234"/>
      <c r="J63" s="234"/>
      <c r="K63" s="234"/>
      <c r="L63" s="234"/>
    </row>
    <row r="64" spans="2:17" ht="11.25" customHeight="1" x14ac:dyDescent="0.15">
      <c r="D64" s="234"/>
      <c r="E64" s="234"/>
      <c r="F64" s="234"/>
      <c r="G64" s="234"/>
      <c r="H64" s="234"/>
      <c r="I64" s="234"/>
      <c r="J64" s="234"/>
      <c r="K64" s="234"/>
      <c r="L64" s="234"/>
    </row>
    <row r="65" spans="4:12" ht="11.25" customHeight="1" x14ac:dyDescent="0.15">
      <c r="D65" s="234"/>
      <c r="E65" s="234"/>
      <c r="F65" s="234"/>
      <c r="G65" s="234"/>
      <c r="H65" s="234"/>
      <c r="I65" s="234"/>
      <c r="J65" s="234"/>
      <c r="K65" s="234"/>
      <c r="L65" s="234"/>
    </row>
    <row r="66" spans="4:12" ht="11.25" customHeight="1" x14ac:dyDescent="0.15">
      <c r="D66" s="234"/>
      <c r="E66" s="234"/>
      <c r="F66" s="234"/>
      <c r="G66" s="234"/>
      <c r="H66" s="234"/>
      <c r="I66" s="234"/>
      <c r="J66" s="234"/>
      <c r="K66" s="234"/>
      <c r="L66" s="234"/>
    </row>
    <row r="67" spans="4:12" ht="11.25" customHeight="1" x14ac:dyDescent="0.15">
      <c r="D67" s="234"/>
      <c r="E67" s="234"/>
      <c r="F67" s="234"/>
      <c r="G67" s="234"/>
      <c r="H67" s="234"/>
      <c r="I67" s="234"/>
      <c r="J67" s="234"/>
      <c r="K67" s="234"/>
      <c r="L67" s="234"/>
    </row>
    <row r="68" spans="4:12" ht="11.25" customHeight="1" x14ac:dyDescent="0.15">
      <c r="D68" s="234"/>
      <c r="E68" s="234"/>
      <c r="F68" s="234"/>
      <c r="G68" s="234"/>
      <c r="H68" s="234"/>
      <c r="I68" s="234"/>
      <c r="J68" s="234"/>
      <c r="K68" s="234"/>
      <c r="L68" s="234"/>
    </row>
    <row r="69" spans="4:12" ht="11.25" customHeight="1" x14ac:dyDescent="0.15">
      <c r="D69" s="234"/>
      <c r="E69" s="234"/>
      <c r="F69" s="234"/>
      <c r="G69" s="234"/>
      <c r="H69" s="234"/>
      <c r="I69" s="234"/>
      <c r="J69" s="234"/>
      <c r="K69" s="234"/>
      <c r="L69" s="234"/>
    </row>
  </sheetData>
  <mergeCells count="64">
    <mergeCell ref="B49:D49"/>
    <mergeCell ref="F49:G49"/>
    <mergeCell ref="F50:G50"/>
    <mergeCell ref="AS1:BK2"/>
    <mergeCell ref="R9:V9"/>
    <mergeCell ref="W9:AA9"/>
    <mergeCell ref="AB9:AF9"/>
    <mergeCell ref="AG9:AK9"/>
    <mergeCell ref="C9:P9"/>
    <mergeCell ref="BF6:BJ6"/>
    <mergeCell ref="AZ13:BA13"/>
    <mergeCell ref="AA12:AI12"/>
    <mergeCell ref="BF9:BJ9"/>
    <mergeCell ref="AJ12:AR12"/>
    <mergeCell ref="BF8:BJ8"/>
    <mergeCell ref="AY7:AZ7"/>
    <mergeCell ref="B5:Q6"/>
    <mergeCell ref="R5:AF5"/>
    <mergeCell ref="D61:L69"/>
    <mergeCell ref="AG5:AU5"/>
    <mergeCell ref="AV5:BJ5"/>
    <mergeCell ref="R6:V6"/>
    <mergeCell ref="W6:AA6"/>
    <mergeCell ref="AB6:AF6"/>
    <mergeCell ref="AG6:AK6"/>
    <mergeCell ref="AL6:AP6"/>
    <mergeCell ref="AQ6:AU6"/>
    <mergeCell ref="AV6:AZ6"/>
    <mergeCell ref="BA6:BE6"/>
    <mergeCell ref="B11:Q12"/>
    <mergeCell ref="R11:BA11"/>
    <mergeCell ref="BB11:BJ12"/>
    <mergeCell ref="R12:Z12"/>
    <mergeCell ref="B3:BJ3"/>
    <mergeCell ref="C8:P8"/>
    <mergeCell ref="R8:V8"/>
    <mergeCell ref="W8:AA8"/>
    <mergeCell ref="AB8:AF8"/>
    <mergeCell ref="AG8:AK8"/>
    <mergeCell ref="AL8:AP8"/>
    <mergeCell ref="AQ8:AU8"/>
    <mergeCell ref="BD7:BE7"/>
    <mergeCell ref="BI7:BJ7"/>
    <mergeCell ref="AV8:AZ8"/>
    <mergeCell ref="BA8:BE8"/>
    <mergeCell ref="AS12:BA12"/>
    <mergeCell ref="AL9:AP9"/>
    <mergeCell ref="AQ9:AU9"/>
    <mergeCell ref="AV9:AZ9"/>
    <mergeCell ref="BA9:BE9"/>
    <mergeCell ref="BB14:BJ14"/>
    <mergeCell ref="BB15:BJ15"/>
    <mergeCell ref="B21:BJ21"/>
    <mergeCell ref="B17:D17"/>
    <mergeCell ref="C14:P14"/>
    <mergeCell ref="R14:Z14"/>
    <mergeCell ref="AA14:AI14"/>
    <mergeCell ref="AJ14:AR14"/>
    <mergeCell ref="AS14:BA14"/>
    <mergeCell ref="C15:P15"/>
    <mergeCell ref="R15:Z15"/>
    <mergeCell ref="AA15:AI15"/>
    <mergeCell ref="AJ15:AR15"/>
    <mergeCell ref="AS15:BA15"/>
  </mergeCells>
  <phoneticPr fontId="9"/>
  <printOptions horizontalCentered="1"/>
  <pageMargins left="0.39370078740157483" right="0.47244094488188981" top="0.31496062992125984" bottom="0.39370078740157483" header="0" footer="0"/>
  <pageSetup paperSize="9" scale="9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R61"/>
  <sheetViews>
    <sheetView view="pageBreakPreview" zoomScaleNormal="100" zoomScaleSheetLayoutView="100" workbookViewId="0">
      <selection activeCell="BM1" sqref="BM1"/>
    </sheetView>
  </sheetViews>
  <sheetFormatPr defaultRowHeight="11.25" customHeight="1" x14ac:dyDescent="0.15"/>
  <cols>
    <col min="1" max="1" width="1" style="16" customWidth="1"/>
    <col min="2" max="63" width="1.625" style="16" customWidth="1"/>
    <col min="64" max="64" width="1.125" style="16" customWidth="1"/>
    <col min="65" max="79" width="1.625" style="16" customWidth="1"/>
    <col min="80" max="16384" width="9" style="16"/>
  </cols>
  <sheetData>
    <row r="1" spans="1:70" ht="11.25" customHeight="1" x14ac:dyDescent="0.15">
      <c r="A1" s="235">
        <v>130</v>
      </c>
      <c r="B1" s="235"/>
      <c r="C1" s="235"/>
      <c r="D1" s="235"/>
      <c r="E1" s="235"/>
      <c r="F1" s="235"/>
      <c r="G1" s="235"/>
      <c r="H1" s="235"/>
      <c r="I1" s="235"/>
      <c r="J1" s="235"/>
      <c r="K1" s="235"/>
      <c r="L1" s="235"/>
      <c r="M1" s="235"/>
      <c r="N1" s="235"/>
      <c r="O1" s="235"/>
      <c r="P1" s="235"/>
      <c r="Q1" s="235"/>
      <c r="R1" s="235"/>
      <c r="S1" s="235"/>
    </row>
    <row r="2" spans="1:70" ht="11.25" customHeight="1" x14ac:dyDescent="0.15">
      <c r="A2" s="235"/>
      <c r="B2" s="235"/>
      <c r="C2" s="235"/>
      <c r="D2" s="235"/>
      <c r="E2" s="235"/>
      <c r="F2" s="235"/>
      <c r="G2" s="235"/>
      <c r="H2" s="235"/>
      <c r="I2" s="235"/>
      <c r="J2" s="235"/>
      <c r="K2" s="235"/>
      <c r="L2" s="235"/>
      <c r="M2" s="235"/>
      <c r="N2" s="235"/>
      <c r="O2" s="235"/>
      <c r="P2" s="235"/>
      <c r="Q2" s="235"/>
      <c r="R2" s="235"/>
      <c r="S2" s="235"/>
    </row>
    <row r="3" spans="1:70" ht="17.25" customHeight="1" x14ac:dyDescent="0.15">
      <c r="B3" s="237" t="s">
        <v>655</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row>
    <row r="4" spans="1:70" ht="11.25" customHeight="1" x14ac:dyDescent="0.15">
      <c r="B4" s="265" t="s">
        <v>520</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row>
    <row r="5" spans="1:70" ht="11.25" customHeight="1" x14ac:dyDescent="0.1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100" t="s">
        <v>622</v>
      </c>
    </row>
    <row r="6" spans="1:70" ht="11.25" customHeight="1" x14ac:dyDescent="0.15">
      <c r="B6" s="266" t="s">
        <v>349</v>
      </c>
      <c r="C6" s="267"/>
      <c r="D6" s="267"/>
      <c r="E6" s="267"/>
      <c r="F6" s="267"/>
      <c r="G6" s="267"/>
      <c r="H6" s="267"/>
      <c r="I6" s="267"/>
      <c r="J6" s="267"/>
      <c r="K6" s="267"/>
      <c r="L6" s="267" t="s">
        <v>348</v>
      </c>
      <c r="M6" s="267"/>
      <c r="N6" s="267"/>
      <c r="O6" s="267"/>
      <c r="P6" s="267"/>
      <c r="Q6" s="267"/>
      <c r="R6" s="267"/>
      <c r="S6" s="267"/>
      <c r="T6" s="267"/>
      <c r="U6" s="267"/>
      <c r="V6" s="257" t="s">
        <v>347</v>
      </c>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row>
    <row r="7" spans="1:70" ht="11.25" customHeight="1" x14ac:dyDescent="0.15">
      <c r="B7" s="268"/>
      <c r="C7" s="239"/>
      <c r="D7" s="239"/>
      <c r="E7" s="239"/>
      <c r="F7" s="239"/>
      <c r="G7" s="239"/>
      <c r="H7" s="239"/>
      <c r="I7" s="239"/>
      <c r="J7" s="239"/>
      <c r="K7" s="239"/>
      <c r="L7" s="239"/>
      <c r="M7" s="239"/>
      <c r="N7" s="239"/>
      <c r="O7" s="239"/>
      <c r="P7" s="239"/>
      <c r="Q7" s="239"/>
      <c r="R7" s="239"/>
      <c r="S7" s="239"/>
      <c r="T7" s="239"/>
      <c r="U7" s="239"/>
      <c r="V7" s="239" t="s">
        <v>346</v>
      </c>
      <c r="W7" s="239"/>
      <c r="X7" s="239"/>
      <c r="Y7" s="239"/>
      <c r="Z7" s="239"/>
      <c r="AA7" s="239"/>
      <c r="AB7" s="239"/>
      <c r="AC7" s="239"/>
      <c r="AD7" s="239"/>
      <c r="AE7" s="239"/>
      <c r="AF7" s="239" t="s">
        <v>345</v>
      </c>
      <c r="AG7" s="239"/>
      <c r="AH7" s="239"/>
      <c r="AI7" s="239"/>
      <c r="AJ7" s="239"/>
      <c r="AK7" s="239"/>
      <c r="AL7" s="239"/>
      <c r="AM7" s="239"/>
      <c r="AN7" s="239"/>
      <c r="AO7" s="239"/>
      <c r="AP7" s="239" t="s">
        <v>344</v>
      </c>
      <c r="AQ7" s="239"/>
      <c r="AR7" s="239"/>
      <c r="AS7" s="239"/>
      <c r="AT7" s="239"/>
      <c r="AU7" s="239"/>
      <c r="AV7" s="239"/>
      <c r="AW7" s="239"/>
      <c r="AX7" s="239"/>
      <c r="AY7" s="239"/>
      <c r="AZ7" s="269" t="s">
        <v>343</v>
      </c>
      <c r="BA7" s="314"/>
      <c r="BB7" s="314"/>
      <c r="BC7" s="314"/>
      <c r="BD7" s="314"/>
      <c r="BE7" s="314"/>
      <c r="BF7" s="314"/>
      <c r="BG7" s="314"/>
      <c r="BH7" s="314"/>
      <c r="BI7" s="314"/>
      <c r="BJ7" s="314"/>
      <c r="BK7" s="314"/>
    </row>
    <row r="8" spans="1:70" ht="11.25" customHeight="1" x14ac:dyDescent="0.15">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row>
    <row r="9" spans="1:70" ht="11.25" customHeight="1" x14ac:dyDescent="0.15">
      <c r="B9" s="246">
        <v>50</v>
      </c>
      <c r="C9" s="246"/>
      <c r="D9" s="246"/>
      <c r="E9" s="246"/>
      <c r="F9" s="246"/>
      <c r="G9" s="246"/>
      <c r="H9" s="246"/>
      <c r="I9" s="246"/>
      <c r="J9" s="246"/>
      <c r="K9" s="246"/>
      <c r="L9" s="246">
        <v>50</v>
      </c>
      <c r="M9" s="246"/>
      <c r="N9" s="246"/>
      <c r="O9" s="246"/>
      <c r="P9" s="246"/>
      <c r="Q9" s="246"/>
      <c r="R9" s="246"/>
      <c r="S9" s="246"/>
      <c r="T9" s="246"/>
      <c r="U9" s="246"/>
      <c r="V9" s="246">
        <v>10</v>
      </c>
      <c r="W9" s="246"/>
      <c r="X9" s="246"/>
      <c r="Y9" s="246"/>
      <c r="Z9" s="246"/>
      <c r="AA9" s="246"/>
      <c r="AB9" s="246"/>
      <c r="AC9" s="246"/>
      <c r="AD9" s="246"/>
      <c r="AE9" s="246"/>
      <c r="AF9" s="246">
        <v>13</v>
      </c>
      <c r="AG9" s="246"/>
      <c r="AH9" s="246"/>
      <c r="AI9" s="246"/>
      <c r="AJ9" s="246"/>
      <c r="AK9" s="246"/>
      <c r="AL9" s="246"/>
      <c r="AM9" s="246"/>
      <c r="AN9" s="246"/>
      <c r="AO9" s="246"/>
      <c r="AP9" s="246">
        <v>14</v>
      </c>
      <c r="AQ9" s="246"/>
      <c r="AR9" s="246"/>
      <c r="AS9" s="246"/>
      <c r="AT9" s="246"/>
      <c r="AU9" s="246"/>
      <c r="AV9" s="246"/>
      <c r="AW9" s="246"/>
      <c r="AX9" s="246"/>
      <c r="AY9" s="246"/>
      <c r="AZ9" s="246">
        <v>13</v>
      </c>
      <c r="BA9" s="246"/>
      <c r="BB9" s="246"/>
      <c r="BC9" s="246"/>
      <c r="BD9" s="246"/>
      <c r="BE9" s="246"/>
      <c r="BF9" s="246"/>
      <c r="BG9" s="246"/>
      <c r="BH9" s="246"/>
      <c r="BI9" s="246"/>
      <c r="BJ9" s="246"/>
      <c r="BK9" s="246"/>
    </row>
    <row r="10" spans="1:70" ht="11.25" customHeight="1" x14ac:dyDescent="0.15">
      <c r="B10" s="13"/>
      <c r="C10" s="13"/>
      <c r="D10" s="13"/>
      <c r="E10" s="13"/>
      <c r="F10" s="13"/>
      <c r="G10" s="13"/>
      <c r="H10" s="13"/>
      <c r="I10" s="13"/>
      <c r="J10" s="13"/>
      <c r="K10" s="13"/>
      <c r="L10" s="351">
        <v>12</v>
      </c>
      <c r="M10" s="351"/>
      <c r="N10" s="351"/>
      <c r="O10" s="351"/>
      <c r="P10" s="351"/>
      <c r="Q10" s="351"/>
      <c r="R10" s="351"/>
      <c r="S10" s="351"/>
      <c r="T10" s="351"/>
      <c r="U10" s="351"/>
      <c r="V10" s="351">
        <v>3</v>
      </c>
      <c r="W10" s="351"/>
      <c r="X10" s="351"/>
      <c r="Y10" s="351"/>
      <c r="Z10" s="351"/>
      <c r="AA10" s="351"/>
      <c r="AB10" s="351"/>
      <c r="AC10" s="351"/>
      <c r="AD10" s="351"/>
      <c r="AE10" s="351"/>
      <c r="AF10" s="351">
        <v>2</v>
      </c>
      <c r="AG10" s="351"/>
      <c r="AH10" s="351"/>
      <c r="AI10" s="351"/>
      <c r="AJ10" s="351"/>
      <c r="AK10" s="351"/>
      <c r="AL10" s="351"/>
      <c r="AM10" s="351"/>
      <c r="AN10" s="351"/>
      <c r="AO10" s="351"/>
      <c r="AP10" s="351">
        <v>6</v>
      </c>
      <c r="AQ10" s="351"/>
      <c r="AR10" s="351"/>
      <c r="AS10" s="351"/>
      <c r="AT10" s="351"/>
      <c r="AU10" s="351"/>
      <c r="AV10" s="351"/>
      <c r="AW10" s="351"/>
      <c r="AX10" s="351"/>
      <c r="AY10" s="351"/>
      <c r="AZ10" s="351">
        <v>1</v>
      </c>
      <c r="BA10" s="351"/>
      <c r="BB10" s="351"/>
      <c r="BC10" s="351"/>
      <c r="BD10" s="351"/>
      <c r="BE10" s="351"/>
      <c r="BF10" s="351"/>
      <c r="BG10" s="351"/>
      <c r="BH10" s="351"/>
      <c r="BI10" s="351"/>
      <c r="BJ10" s="351"/>
      <c r="BK10" s="351"/>
    </row>
    <row r="11" spans="1:70" ht="11.25"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143"/>
      <c r="BG11" s="143"/>
      <c r="BH11" s="143"/>
      <c r="BI11" s="143"/>
      <c r="BJ11" s="143"/>
      <c r="BK11" s="143"/>
    </row>
    <row r="12" spans="1:70" ht="11.25" customHeight="1" x14ac:dyDescent="0.15">
      <c r="B12" s="258" t="s">
        <v>453</v>
      </c>
      <c r="C12" s="258"/>
      <c r="D12" s="258"/>
      <c r="E12" s="258"/>
      <c r="F12" s="258"/>
      <c r="G12" s="258"/>
      <c r="H12" s="259"/>
      <c r="I12" s="257" t="s">
        <v>512</v>
      </c>
      <c r="J12" s="258"/>
      <c r="K12" s="258"/>
      <c r="L12" s="258"/>
      <c r="M12" s="258"/>
      <c r="N12" s="258"/>
      <c r="O12" s="259"/>
      <c r="P12" s="338" t="s">
        <v>632</v>
      </c>
      <c r="Q12" s="258"/>
      <c r="R12" s="258"/>
      <c r="S12" s="258"/>
      <c r="T12" s="258"/>
      <c r="U12" s="258"/>
      <c r="V12" s="259"/>
      <c r="W12" s="257" t="s">
        <v>579</v>
      </c>
      <c r="X12" s="258"/>
      <c r="Y12" s="258"/>
      <c r="Z12" s="258"/>
      <c r="AA12" s="258"/>
      <c r="AB12" s="258"/>
      <c r="AC12" s="259"/>
      <c r="AD12" s="257" t="s">
        <v>454</v>
      </c>
      <c r="AE12" s="258"/>
      <c r="AF12" s="258"/>
      <c r="AG12" s="258"/>
      <c r="AH12" s="258"/>
      <c r="AI12" s="258"/>
      <c r="AJ12" s="259"/>
      <c r="AK12" s="257" t="s">
        <v>455</v>
      </c>
      <c r="AL12" s="258"/>
      <c r="AM12" s="258"/>
      <c r="AN12" s="258"/>
      <c r="AO12" s="258"/>
      <c r="AP12" s="258"/>
      <c r="AQ12" s="259"/>
      <c r="AR12" s="338" t="s">
        <v>580</v>
      </c>
      <c r="AS12" s="347"/>
      <c r="AT12" s="347"/>
      <c r="AU12" s="347"/>
      <c r="AV12" s="347"/>
      <c r="AW12" s="347"/>
      <c r="AX12" s="348"/>
      <c r="AY12" s="257" t="s">
        <v>513</v>
      </c>
      <c r="AZ12" s="258"/>
      <c r="BA12" s="258"/>
      <c r="BB12" s="258"/>
      <c r="BC12" s="258"/>
      <c r="BD12" s="258"/>
      <c r="BE12" s="259"/>
      <c r="BF12" s="257" t="s">
        <v>581</v>
      </c>
      <c r="BG12" s="258"/>
      <c r="BH12" s="258"/>
      <c r="BI12" s="258"/>
      <c r="BJ12" s="258"/>
      <c r="BK12" s="258"/>
      <c r="BL12" s="242"/>
      <c r="BM12" s="242"/>
      <c r="BN12" s="242"/>
      <c r="BO12" s="242"/>
      <c r="BP12" s="242"/>
      <c r="BQ12" s="242"/>
      <c r="BR12" s="5"/>
    </row>
    <row r="13" spans="1:70" ht="11.25" customHeight="1" x14ac:dyDescent="0.15">
      <c r="B13" s="242"/>
      <c r="C13" s="242"/>
      <c r="D13" s="242"/>
      <c r="E13" s="242"/>
      <c r="F13" s="242"/>
      <c r="G13" s="242"/>
      <c r="H13" s="243"/>
      <c r="I13" s="254"/>
      <c r="J13" s="242"/>
      <c r="K13" s="242"/>
      <c r="L13" s="242"/>
      <c r="M13" s="242"/>
      <c r="N13" s="242"/>
      <c r="O13" s="243"/>
      <c r="P13" s="254"/>
      <c r="Q13" s="242"/>
      <c r="R13" s="242"/>
      <c r="S13" s="242"/>
      <c r="T13" s="242"/>
      <c r="U13" s="242"/>
      <c r="V13" s="243"/>
      <c r="W13" s="254"/>
      <c r="X13" s="242"/>
      <c r="Y13" s="242"/>
      <c r="Z13" s="242"/>
      <c r="AA13" s="242"/>
      <c r="AB13" s="242"/>
      <c r="AC13" s="243"/>
      <c r="AD13" s="254"/>
      <c r="AE13" s="242"/>
      <c r="AF13" s="242"/>
      <c r="AG13" s="242"/>
      <c r="AH13" s="242"/>
      <c r="AI13" s="242"/>
      <c r="AJ13" s="243"/>
      <c r="AK13" s="254"/>
      <c r="AL13" s="242"/>
      <c r="AM13" s="242"/>
      <c r="AN13" s="242"/>
      <c r="AO13" s="242"/>
      <c r="AP13" s="242"/>
      <c r="AQ13" s="243"/>
      <c r="AR13" s="352"/>
      <c r="AS13" s="328"/>
      <c r="AT13" s="328"/>
      <c r="AU13" s="328"/>
      <c r="AV13" s="328"/>
      <c r="AW13" s="328"/>
      <c r="AX13" s="353"/>
      <c r="AY13" s="254"/>
      <c r="AZ13" s="242"/>
      <c r="BA13" s="242"/>
      <c r="BB13" s="242"/>
      <c r="BC13" s="242"/>
      <c r="BD13" s="242"/>
      <c r="BE13" s="243"/>
      <c r="BF13" s="254"/>
      <c r="BG13" s="242"/>
      <c r="BH13" s="242"/>
      <c r="BI13" s="242"/>
      <c r="BJ13" s="242"/>
      <c r="BK13" s="242"/>
      <c r="BL13" s="242"/>
      <c r="BM13" s="242"/>
      <c r="BN13" s="242"/>
      <c r="BO13" s="242"/>
      <c r="BP13" s="242"/>
      <c r="BQ13" s="242"/>
      <c r="BR13" s="5"/>
    </row>
    <row r="14" spans="1:70" ht="11.25" customHeight="1" x14ac:dyDescent="0.15">
      <c r="B14" s="256"/>
      <c r="C14" s="256"/>
      <c r="D14" s="256"/>
      <c r="E14" s="256"/>
      <c r="F14" s="256"/>
      <c r="G14" s="256"/>
      <c r="H14" s="260"/>
      <c r="I14" s="255"/>
      <c r="J14" s="256"/>
      <c r="K14" s="256"/>
      <c r="L14" s="256"/>
      <c r="M14" s="256"/>
      <c r="N14" s="256"/>
      <c r="O14" s="260"/>
      <c r="P14" s="255"/>
      <c r="Q14" s="256"/>
      <c r="R14" s="256"/>
      <c r="S14" s="256"/>
      <c r="T14" s="256"/>
      <c r="U14" s="256"/>
      <c r="V14" s="260"/>
      <c r="W14" s="255"/>
      <c r="X14" s="256"/>
      <c r="Y14" s="256"/>
      <c r="Z14" s="256"/>
      <c r="AA14" s="256"/>
      <c r="AB14" s="256"/>
      <c r="AC14" s="260"/>
      <c r="AD14" s="255"/>
      <c r="AE14" s="256"/>
      <c r="AF14" s="256"/>
      <c r="AG14" s="256"/>
      <c r="AH14" s="256"/>
      <c r="AI14" s="256"/>
      <c r="AJ14" s="260"/>
      <c r="AK14" s="255"/>
      <c r="AL14" s="256"/>
      <c r="AM14" s="256"/>
      <c r="AN14" s="256"/>
      <c r="AO14" s="256"/>
      <c r="AP14" s="256"/>
      <c r="AQ14" s="260"/>
      <c r="AR14" s="294"/>
      <c r="AS14" s="295"/>
      <c r="AT14" s="295"/>
      <c r="AU14" s="295"/>
      <c r="AV14" s="295"/>
      <c r="AW14" s="295"/>
      <c r="AX14" s="349"/>
      <c r="AY14" s="255"/>
      <c r="AZ14" s="256"/>
      <c r="BA14" s="256"/>
      <c r="BB14" s="256"/>
      <c r="BC14" s="256"/>
      <c r="BD14" s="256"/>
      <c r="BE14" s="260"/>
      <c r="BF14" s="255"/>
      <c r="BG14" s="256"/>
      <c r="BH14" s="256"/>
      <c r="BI14" s="256"/>
      <c r="BJ14" s="256"/>
      <c r="BK14" s="256"/>
      <c r="BL14" s="242"/>
      <c r="BM14" s="242"/>
      <c r="BN14" s="242"/>
      <c r="BO14" s="242"/>
      <c r="BP14" s="242"/>
      <c r="BQ14" s="242"/>
      <c r="BR14" s="5"/>
    </row>
    <row r="15" spans="1:70" ht="11.25" customHeight="1" x14ac:dyDescent="0.15">
      <c r="B15" s="163"/>
      <c r="C15" s="163"/>
      <c r="D15" s="163"/>
      <c r="E15" s="163"/>
      <c r="F15" s="163"/>
      <c r="G15" s="163"/>
      <c r="H15" s="163"/>
      <c r="I15" s="5"/>
      <c r="J15" s="5"/>
      <c r="K15" s="5"/>
      <c r="L15" s="5"/>
      <c r="M15" s="5"/>
      <c r="N15" s="5"/>
      <c r="O15" s="5"/>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5"/>
      <c r="BG15" s="5"/>
      <c r="BH15" s="5"/>
      <c r="BI15" s="5"/>
      <c r="BJ15" s="5"/>
      <c r="BK15" s="5"/>
      <c r="BL15" s="5"/>
      <c r="BM15" s="5"/>
      <c r="BN15" s="143"/>
      <c r="BO15" s="5"/>
      <c r="BP15" s="5"/>
      <c r="BQ15" s="5"/>
    </row>
    <row r="16" spans="1:70" ht="11.25" customHeight="1" x14ac:dyDescent="0.15">
      <c r="B16" s="238">
        <v>18</v>
      </c>
      <c r="C16" s="238"/>
      <c r="D16" s="238"/>
      <c r="E16" s="238"/>
      <c r="F16" s="238"/>
      <c r="G16" s="238"/>
      <c r="H16" s="238"/>
      <c r="I16" s="238">
        <v>12</v>
      </c>
      <c r="J16" s="238"/>
      <c r="K16" s="238"/>
      <c r="L16" s="238"/>
      <c r="M16" s="238"/>
      <c r="N16" s="238"/>
      <c r="O16" s="238"/>
      <c r="P16" s="238">
        <v>6</v>
      </c>
      <c r="Q16" s="238"/>
      <c r="R16" s="238"/>
      <c r="S16" s="238"/>
      <c r="T16" s="238"/>
      <c r="U16" s="238"/>
      <c r="V16" s="238"/>
      <c r="W16" s="238">
        <v>6</v>
      </c>
      <c r="X16" s="238"/>
      <c r="Y16" s="238"/>
      <c r="Z16" s="238"/>
      <c r="AA16" s="238"/>
      <c r="AB16" s="238"/>
      <c r="AC16" s="238"/>
      <c r="AD16" s="238">
        <v>3</v>
      </c>
      <c r="AE16" s="238"/>
      <c r="AF16" s="238"/>
      <c r="AG16" s="238"/>
      <c r="AH16" s="238"/>
      <c r="AI16" s="238"/>
      <c r="AJ16" s="238"/>
      <c r="AK16" s="238">
        <v>2</v>
      </c>
      <c r="AL16" s="238"/>
      <c r="AM16" s="238"/>
      <c r="AN16" s="238"/>
      <c r="AO16" s="238"/>
      <c r="AP16" s="238"/>
      <c r="AQ16" s="238"/>
      <c r="AR16" s="238">
        <v>1</v>
      </c>
      <c r="AS16" s="238"/>
      <c r="AT16" s="238"/>
      <c r="AU16" s="238"/>
      <c r="AV16" s="238"/>
      <c r="AW16" s="238"/>
      <c r="AX16" s="238"/>
      <c r="AY16" s="238">
        <v>1</v>
      </c>
      <c r="AZ16" s="238"/>
      <c r="BA16" s="238"/>
      <c r="BB16" s="238"/>
      <c r="BC16" s="238"/>
      <c r="BD16" s="238"/>
      <c r="BE16" s="238"/>
      <c r="BF16" s="238">
        <v>1</v>
      </c>
      <c r="BG16" s="238"/>
      <c r="BH16" s="238"/>
      <c r="BI16" s="238"/>
      <c r="BJ16" s="238"/>
      <c r="BK16" s="238"/>
      <c r="BL16" s="238"/>
      <c r="BM16" s="238"/>
      <c r="BN16" s="238"/>
      <c r="BO16" s="238"/>
      <c r="BP16" s="238"/>
      <c r="BQ16" s="238"/>
    </row>
    <row r="17" spans="2:70" ht="11.25" customHeight="1" x14ac:dyDescent="0.15">
      <c r="B17" s="350">
        <v>1</v>
      </c>
      <c r="C17" s="350"/>
      <c r="D17" s="350"/>
      <c r="E17" s="350"/>
      <c r="F17" s="350"/>
      <c r="G17" s="350"/>
      <c r="H17" s="350"/>
      <c r="I17" s="350">
        <v>3</v>
      </c>
      <c r="J17" s="350"/>
      <c r="K17" s="350"/>
      <c r="L17" s="350"/>
      <c r="M17" s="350"/>
      <c r="N17" s="350"/>
      <c r="O17" s="350"/>
      <c r="P17" s="350">
        <v>2</v>
      </c>
      <c r="Q17" s="350"/>
      <c r="R17" s="350"/>
      <c r="S17" s="350"/>
      <c r="T17" s="350"/>
      <c r="U17" s="350"/>
      <c r="V17" s="350"/>
      <c r="W17" s="350">
        <v>2</v>
      </c>
      <c r="X17" s="350"/>
      <c r="Y17" s="350"/>
      <c r="Z17" s="350"/>
      <c r="AA17" s="350"/>
      <c r="AB17" s="350"/>
      <c r="AC17" s="350"/>
      <c r="AD17" s="350">
        <v>3</v>
      </c>
      <c r="AE17" s="350"/>
      <c r="AF17" s="350"/>
      <c r="AG17" s="350"/>
      <c r="AH17" s="350"/>
      <c r="AI17" s="350"/>
      <c r="AJ17" s="350"/>
      <c r="AK17" s="350">
        <v>0</v>
      </c>
      <c r="AL17" s="350"/>
      <c r="AM17" s="350"/>
      <c r="AN17" s="350"/>
      <c r="AO17" s="350"/>
      <c r="AP17" s="350"/>
      <c r="AQ17" s="350"/>
      <c r="AR17" s="350">
        <v>0</v>
      </c>
      <c r="AS17" s="350"/>
      <c r="AT17" s="350"/>
      <c r="AU17" s="350"/>
      <c r="AV17" s="350"/>
      <c r="AW17" s="350"/>
      <c r="AX17" s="350"/>
      <c r="AY17" s="350">
        <v>0</v>
      </c>
      <c r="AZ17" s="350"/>
      <c r="BA17" s="350"/>
      <c r="BB17" s="350"/>
      <c r="BC17" s="350"/>
      <c r="BD17" s="350"/>
      <c r="BE17" s="350"/>
      <c r="BF17" s="350">
        <v>1</v>
      </c>
      <c r="BG17" s="350"/>
      <c r="BH17" s="350"/>
      <c r="BI17" s="350"/>
      <c r="BJ17" s="350"/>
      <c r="BK17" s="350"/>
      <c r="BL17" s="285"/>
      <c r="BM17" s="285"/>
      <c r="BN17" s="285"/>
      <c r="BO17" s="285"/>
      <c r="BP17" s="285"/>
      <c r="BQ17" s="285"/>
      <c r="BR17" s="105"/>
    </row>
    <row r="18" spans="2:70" ht="11.25" customHeight="1" x14ac:dyDescent="0.15">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163"/>
      <c r="BM18" s="163"/>
      <c r="BN18" s="163"/>
    </row>
    <row r="19" spans="2:70" ht="11.25" customHeight="1" x14ac:dyDescent="0.15">
      <c r="B19" s="67"/>
      <c r="C19" s="244" t="s">
        <v>11</v>
      </c>
      <c r="D19" s="244"/>
      <c r="E19" s="67" t="s">
        <v>166</v>
      </c>
      <c r="F19" s="67" t="s">
        <v>623</v>
      </c>
      <c r="G19" s="67"/>
      <c r="H19" s="67"/>
      <c r="BL19" s="163"/>
    </row>
    <row r="20" spans="2:70" ht="11.25" customHeight="1" x14ac:dyDescent="0.15">
      <c r="B20" s="236" t="s">
        <v>0</v>
      </c>
      <c r="C20" s="236"/>
      <c r="D20" s="236"/>
      <c r="E20" s="67" t="s">
        <v>166</v>
      </c>
      <c r="F20" s="67" t="s">
        <v>321</v>
      </c>
      <c r="G20" s="67"/>
      <c r="H20" s="67"/>
    </row>
    <row r="22" spans="2:70" ht="11.25" customHeight="1" x14ac:dyDescent="0.15">
      <c r="B22" s="265" t="s">
        <v>521</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row>
    <row r="23" spans="2:70" ht="11.25" customHeight="1"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100" t="s">
        <v>582</v>
      </c>
    </row>
    <row r="24" spans="2:70" ht="11.25" customHeight="1" x14ac:dyDescent="0.15">
      <c r="B24" s="266" t="s">
        <v>514</v>
      </c>
      <c r="C24" s="267"/>
      <c r="D24" s="267"/>
      <c r="E24" s="267"/>
      <c r="F24" s="267"/>
      <c r="G24" s="267"/>
      <c r="H24" s="267"/>
      <c r="I24" s="267"/>
      <c r="J24" s="267"/>
      <c r="K24" s="267"/>
      <c r="L24" s="267"/>
      <c r="M24" s="267"/>
      <c r="N24" s="267"/>
      <c r="O24" s="267"/>
      <c r="P24" s="267"/>
      <c r="Q24" s="267"/>
      <c r="R24" s="267" t="s">
        <v>515</v>
      </c>
      <c r="S24" s="267"/>
      <c r="T24" s="267"/>
      <c r="U24" s="267"/>
      <c r="V24" s="267"/>
      <c r="W24" s="267"/>
      <c r="X24" s="267"/>
      <c r="Y24" s="267"/>
      <c r="Z24" s="267"/>
      <c r="AA24" s="267"/>
      <c r="AB24" s="267"/>
      <c r="AC24" s="267"/>
      <c r="AD24" s="267"/>
      <c r="AE24" s="267"/>
      <c r="AF24" s="267"/>
      <c r="AG24" s="267" t="s">
        <v>342</v>
      </c>
      <c r="AH24" s="267"/>
      <c r="AI24" s="267"/>
      <c r="AJ24" s="267"/>
      <c r="AK24" s="267"/>
      <c r="AL24" s="267"/>
      <c r="AM24" s="267"/>
      <c r="AN24" s="267"/>
      <c r="AO24" s="267"/>
      <c r="AP24" s="267"/>
      <c r="AQ24" s="267"/>
      <c r="AR24" s="267"/>
      <c r="AS24" s="267"/>
      <c r="AT24" s="267"/>
      <c r="AU24" s="267"/>
      <c r="AV24" s="267"/>
      <c r="AW24" s="267" t="s">
        <v>341</v>
      </c>
      <c r="AX24" s="267"/>
      <c r="AY24" s="267"/>
      <c r="AZ24" s="267"/>
      <c r="BA24" s="267"/>
      <c r="BB24" s="267"/>
      <c r="BC24" s="267"/>
      <c r="BD24" s="267"/>
      <c r="BE24" s="267"/>
      <c r="BF24" s="267"/>
      <c r="BG24" s="267"/>
      <c r="BH24" s="267"/>
      <c r="BI24" s="267"/>
      <c r="BJ24" s="267"/>
      <c r="BK24" s="261"/>
    </row>
    <row r="25" spans="2:70" ht="11.25" customHeight="1" x14ac:dyDescent="0.15">
      <c r="Q25" s="21"/>
    </row>
    <row r="26" spans="2:70" ht="11.25" customHeight="1" x14ac:dyDescent="0.15">
      <c r="C26" s="270" t="s">
        <v>340</v>
      </c>
      <c r="D26" s="270"/>
      <c r="E26" s="270"/>
      <c r="F26" s="270"/>
      <c r="G26" s="270"/>
      <c r="H26" s="270"/>
      <c r="I26" s="270"/>
      <c r="J26" s="270"/>
      <c r="K26" s="270"/>
      <c r="L26" s="270"/>
      <c r="M26" s="270"/>
      <c r="N26" s="270"/>
      <c r="O26" s="270"/>
      <c r="P26" s="270"/>
      <c r="Q26" s="85"/>
      <c r="R26" s="339">
        <v>4</v>
      </c>
      <c r="S26" s="339"/>
      <c r="T26" s="339"/>
      <c r="U26" s="339"/>
      <c r="V26" s="339"/>
      <c r="W26" s="339"/>
      <c r="X26" s="339"/>
      <c r="Y26" s="339"/>
      <c r="Z26" s="339"/>
      <c r="AA26" s="339"/>
      <c r="AB26" s="339"/>
      <c r="AC26" s="339"/>
      <c r="AD26" s="339"/>
      <c r="AE26" s="339"/>
      <c r="AF26" s="339"/>
      <c r="AG26" s="339">
        <v>116</v>
      </c>
      <c r="AH26" s="339"/>
      <c r="AI26" s="339"/>
      <c r="AJ26" s="339"/>
      <c r="AK26" s="339"/>
      <c r="AL26" s="339"/>
      <c r="AM26" s="339"/>
      <c r="AN26" s="339"/>
      <c r="AO26" s="339"/>
      <c r="AP26" s="339"/>
      <c r="AQ26" s="339"/>
      <c r="AR26" s="339"/>
      <c r="AS26" s="339"/>
      <c r="AT26" s="339"/>
      <c r="AU26" s="339"/>
      <c r="AV26" s="339"/>
      <c r="AW26" s="339">
        <v>25</v>
      </c>
      <c r="AX26" s="339"/>
      <c r="AY26" s="339"/>
      <c r="AZ26" s="339"/>
      <c r="BA26" s="339"/>
      <c r="BB26" s="339"/>
      <c r="BC26" s="339"/>
      <c r="BD26" s="339"/>
      <c r="BE26" s="339"/>
      <c r="BF26" s="339"/>
      <c r="BG26" s="339"/>
      <c r="BH26" s="339"/>
      <c r="BI26" s="339"/>
      <c r="BJ26" s="339"/>
      <c r="BK26" s="339"/>
    </row>
    <row r="27" spans="2:70" ht="11.25" customHeight="1" x14ac:dyDescent="0.15">
      <c r="C27" s="18"/>
      <c r="D27" s="18"/>
      <c r="E27" s="18"/>
      <c r="F27" s="18"/>
      <c r="G27" s="18"/>
      <c r="H27" s="18"/>
      <c r="I27" s="18"/>
      <c r="J27" s="18"/>
      <c r="K27" s="18"/>
      <c r="L27" s="18"/>
      <c r="M27" s="18"/>
      <c r="N27" s="18"/>
      <c r="O27" s="18"/>
      <c r="P27" s="18"/>
      <c r="Q27" s="15"/>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row>
    <row r="28" spans="2:70" ht="11.25" customHeight="1" x14ac:dyDescent="0.15">
      <c r="C28" s="240" t="s">
        <v>339</v>
      </c>
      <c r="D28" s="240"/>
      <c r="E28" s="240"/>
      <c r="F28" s="240"/>
      <c r="G28" s="240"/>
      <c r="H28" s="240"/>
      <c r="I28" s="240"/>
      <c r="J28" s="240"/>
      <c r="K28" s="240"/>
      <c r="L28" s="240"/>
      <c r="M28" s="240"/>
      <c r="N28" s="240"/>
      <c r="O28" s="240"/>
      <c r="P28" s="240"/>
      <c r="Q28" s="15"/>
      <c r="R28" s="238" t="s">
        <v>338</v>
      </c>
      <c r="S28" s="238"/>
      <c r="T28" s="238"/>
      <c r="U28" s="238" t="s">
        <v>583</v>
      </c>
      <c r="V28" s="238"/>
      <c r="W28" s="238"/>
      <c r="X28" s="238" t="s">
        <v>329</v>
      </c>
      <c r="Y28" s="238"/>
      <c r="Z28" s="238"/>
      <c r="AA28" s="238" t="s">
        <v>337</v>
      </c>
      <c r="AB28" s="238"/>
      <c r="AC28" s="238"/>
      <c r="AD28" s="238" t="s">
        <v>584</v>
      </c>
      <c r="AE28" s="238"/>
      <c r="AF28" s="238"/>
      <c r="AG28" s="238">
        <v>36</v>
      </c>
      <c r="AH28" s="238"/>
      <c r="AI28" s="238"/>
      <c r="AJ28" s="238"/>
      <c r="AK28" s="238"/>
      <c r="AL28" s="238"/>
      <c r="AM28" s="238"/>
      <c r="AN28" s="238"/>
      <c r="AO28" s="238"/>
      <c r="AP28" s="238"/>
      <c r="AQ28" s="238"/>
      <c r="AR28" s="238"/>
      <c r="AS28" s="238"/>
      <c r="AT28" s="238"/>
      <c r="AU28" s="238"/>
      <c r="AV28" s="238"/>
      <c r="AW28" s="238">
        <v>7</v>
      </c>
      <c r="AX28" s="238"/>
      <c r="AY28" s="238"/>
      <c r="AZ28" s="238"/>
      <c r="BA28" s="238"/>
      <c r="BB28" s="238"/>
      <c r="BC28" s="238"/>
      <c r="BD28" s="238"/>
      <c r="BE28" s="238"/>
      <c r="BF28" s="238"/>
      <c r="BG28" s="238"/>
      <c r="BH28" s="238"/>
      <c r="BI28" s="238"/>
      <c r="BJ28" s="238"/>
      <c r="BK28" s="238"/>
    </row>
    <row r="29" spans="2:70" ht="11.25" customHeight="1" x14ac:dyDescent="0.15">
      <c r="C29" s="240" t="s">
        <v>336</v>
      </c>
      <c r="D29" s="240"/>
      <c r="E29" s="240"/>
      <c r="F29" s="240"/>
      <c r="G29" s="240"/>
      <c r="H29" s="240"/>
      <c r="I29" s="240"/>
      <c r="J29" s="240"/>
      <c r="K29" s="240"/>
      <c r="L29" s="240"/>
      <c r="M29" s="240"/>
      <c r="N29" s="240"/>
      <c r="O29" s="240"/>
      <c r="P29" s="240"/>
      <c r="Q29" s="15"/>
      <c r="R29" s="238" t="s">
        <v>335</v>
      </c>
      <c r="S29" s="238"/>
      <c r="T29" s="238"/>
      <c r="U29" s="238" t="s">
        <v>585</v>
      </c>
      <c r="V29" s="238"/>
      <c r="W29" s="238"/>
      <c r="X29" s="238" t="s">
        <v>329</v>
      </c>
      <c r="Y29" s="238"/>
      <c r="Z29" s="238"/>
      <c r="AA29" s="238" t="s">
        <v>335</v>
      </c>
      <c r="AB29" s="238"/>
      <c r="AC29" s="238"/>
      <c r="AD29" s="238" t="s">
        <v>586</v>
      </c>
      <c r="AE29" s="238"/>
      <c r="AF29" s="238"/>
      <c r="AG29" s="238">
        <v>22</v>
      </c>
      <c r="AH29" s="238"/>
      <c r="AI29" s="238"/>
      <c r="AJ29" s="238"/>
      <c r="AK29" s="238"/>
      <c r="AL29" s="238"/>
      <c r="AM29" s="238"/>
      <c r="AN29" s="238"/>
      <c r="AO29" s="238"/>
      <c r="AP29" s="238"/>
      <c r="AQ29" s="238"/>
      <c r="AR29" s="238"/>
      <c r="AS29" s="238"/>
      <c r="AT29" s="238"/>
      <c r="AU29" s="238"/>
      <c r="AV29" s="238"/>
      <c r="AW29" s="238">
        <v>7</v>
      </c>
      <c r="AX29" s="238"/>
      <c r="AY29" s="238"/>
      <c r="AZ29" s="238"/>
      <c r="BA29" s="238"/>
      <c r="BB29" s="238"/>
      <c r="BC29" s="238"/>
      <c r="BD29" s="238"/>
      <c r="BE29" s="238"/>
      <c r="BF29" s="238"/>
      <c r="BG29" s="238"/>
      <c r="BH29" s="238"/>
      <c r="BI29" s="238"/>
      <c r="BJ29" s="238"/>
      <c r="BK29" s="238"/>
    </row>
    <row r="30" spans="2:70" ht="11.25" customHeight="1" x14ac:dyDescent="0.15">
      <c r="C30" s="240" t="s">
        <v>334</v>
      </c>
      <c r="D30" s="240"/>
      <c r="E30" s="240"/>
      <c r="F30" s="240"/>
      <c r="G30" s="240"/>
      <c r="H30" s="240"/>
      <c r="I30" s="240"/>
      <c r="J30" s="240"/>
      <c r="K30" s="240"/>
      <c r="L30" s="240"/>
      <c r="M30" s="240"/>
      <c r="N30" s="240"/>
      <c r="O30" s="240"/>
      <c r="P30" s="240"/>
      <c r="Q30" s="15"/>
      <c r="R30" s="238" t="s">
        <v>333</v>
      </c>
      <c r="S30" s="238"/>
      <c r="T30" s="238"/>
      <c r="U30" s="238" t="s">
        <v>589</v>
      </c>
      <c r="V30" s="238"/>
      <c r="W30" s="238"/>
      <c r="X30" s="238" t="s">
        <v>329</v>
      </c>
      <c r="Y30" s="238"/>
      <c r="Z30" s="238"/>
      <c r="AA30" s="238" t="s">
        <v>332</v>
      </c>
      <c r="AB30" s="238"/>
      <c r="AC30" s="238"/>
      <c r="AD30" s="238" t="s">
        <v>587</v>
      </c>
      <c r="AE30" s="238"/>
      <c r="AF30" s="238"/>
      <c r="AG30" s="238">
        <v>43</v>
      </c>
      <c r="AH30" s="238"/>
      <c r="AI30" s="238"/>
      <c r="AJ30" s="238"/>
      <c r="AK30" s="238"/>
      <c r="AL30" s="238"/>
      <c r="AM30" s="238"/>
      <c r="AN30" s="238"/>
      <c r="AO30" s="238"/>
      <c r="AP30" s="238"/>
      <c r="AQ30" s="238"/>
      <c r="AR30" s="238"/>
      <c r="AS30" s="238"/>
      <c r="AT30" s="238"/>
      <c r="AU30" s="238"/>
      <c r="AV30" s="238"/>
      <c r="AW30" s="238">
        <v>6</v>
      </c>
      <c r="AX30" s="238"/>
      <c r="AY30" s="238"/>
      <c r="AZ30" s="238"/>
      <c r="BA30" s="238"/>
      <c r="BB30" s="238"/>
      <c r="BC30" s="238"/>
      <c r="BD30" s="238"/>
      <c r="BE30" s="238"/>
      <c r="BF30" s="238"/>
      <c r="BG30" s="238"/>
      <c r="BH30" s="238"/>
      <c r="BI30" s="238"/>
      <c r="BJ30" s="238"/>
      <c r="BK30" s="238"/>
    </row>
    <row r="31" spans="2:70" ht="11.25" customHeight="1" x14ac:dyDescent="0.15">
      <c r="C31" s="240" t="s">
        <v>331</v>
      </c>
      <c r="D31" s="240"/>
      <c r="E31" s="240"/>
      <c r="F31" s="240"/>
      <c r="G31" s="240"/>
      <c r="H31" s="240"/>
      <c r="I31" s="240"/>
      <c r="J31" s="240"/>
      <c r="K31" s="240"/>
      <c r="L31" s="240"/>
      <c r="M31" s="240"/>
      <c r="N31" s="240"/>
      <c r="O31" s="240"/>
      <c r="P31" s="240"/>
      <c r="Q31" s="15"/>
      <c r="R31" s="238" t="s">
        <v>330</v>
      </c>
      <c r="S31" s="238"/>
      <c r="T31" s="238"/>
      <c r="U31" s="238" t="s">
        <v>590</v>
      </c>
      <c r="V31" s="238"/>
      <c r="W31" s="238"/>
      <c r="X31" s="238" t="s">
        <v>329</v>
      </c>
      <c r="Y31" s="238"/>
      <c r="Z31" s="238"/>
      <c r="AA31" s="238" t="s">
        <v>328</v>
      </c>
      <c r="AB31" s="238"/>
      <c r="AC31" s="238"/>
      <c r="AD31" s="238" t="s">
        <v>588</v>
      </c>
      <c r="AE31" s="238"/>
      <c r="AF31" s="238"/>
      <c r="AG31" s="238">
        <v>15</v>
      </c>
      <c r="AH31" s="238"/>
      <c r="AI31" s="238"/>
      <c r="AJ31" s="238"/>
      <c r="AK31" s="238"/>
      <c r="AL31" s="238"/>
      <c r="AM31" s="238"/>
      <c r="AN31" s="238"/>
      <c r="AO31" s="238"/>
      <c r="AP31" s="238"/>
      <c r="AQ31" s="238"/>
      <c r="AR31" s="238"/>
      <c r="AS31" s="238"/>
      <c r="AT31" s="238"/>
      <c r="AU31" s="238"/>
      <c r="AV31" s="238"/>
      <c r="AW31" s="238">
        <v>5</v>
      </c>
      <c r="AX31" s="238"/>
      <c r="AY31" s="238"/>
      <c r="AZ31" s="238"/>
      <c r="BA31" s="238"/>
      <c r="BB31" s="238"/>
      <c r="BC31" s="238"/>
      <c r="BD31" s="238"/>
      <c r="BE31" s="238"/>
      <c r="BF31" s="238"/>
      <c r="BG31" s="238"/>
      <c r="BH31" s="238"/>
      <c r="BI31" s="238"/>
      <c r="BJ31" s="238"/>
      <c r="BK31" s="238"/>
    </row>
    <row r="32" spans="2:70" ht="11.25" customHeight="1" x14ac:dyDescent="0.15">
      <c r="B32" s="9"/>
      <c r="C32" s="9"/>
      <c r="D32" s="9"/>
      <c r="E32" s="9"/>
      <c r="F32" s="9"/>
      <c r="G32" s="9"/>
      <c r="H32" s="9"/>
      <c r="I32" s="9"/>
      <c r="J32" s="9"/>
      <c r="K32" s="9"/>
      <c r="L32" s="9"/>
      <c r="M32" s="9"/>
      <c r="N32" s="9"/>
      <c r="O32" s="9"/>
      <c r="P32" s="9"/>
      <c r="Q32" s="20"/>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row>
    <row r="33" spans="2:63" ht="11.25" customHeight="1" x14ac:dyDescent="0.15">
      <c r="B33" s="244" t="s">
        <v>0</v>
      </c>
      <c r="C33" s="244"/>
      <c r="D33" s="244"/>
      <c r="E33" s="67" t="s">
        <v>166</v>
      </c>
      <c r="F33" s="67" t="s">
        <v>321</v>
      </c>
      <c r="G33" s="67"/>
      <c r="H33" s="67"/>
    </row>
    <row r="35" spans="2:63" ht="11.25" customHeight="1" x14ac:dyDescent="0.15">
      <c r="B35" s="265" t="s">
        <v>522</v>
      </c>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row>
    <row r="36" spans="2:63" ht="11.25" customHeight="1" x14ac:dyDescent="0.15">
      <c r="B36" s="265" t="s">
        <v>523</v>
      </c>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row>
    <row r="37" spans="2:63" ht="11.25" customHeight="1" x14ac:dyDescent="0.15">
      <c r="BK37" s="101" t="s">
        <v>582</v>
      </c>
    </row>
    <row r="38" spans="2:63" ht="11.25" customHeight="1" x14ac:dyDescent="0.15">
      <c r="B38" s="258" t="s">
        <v>516</v>
      </c>
      <c r="C38" s="258"/>
      <c r="D38" s="258"/>
      <c r="E38" s="258"/>
      <c r="F38" s="258"/>
      <c r="G38" s="258"/>
      <c r="H38" s="258"/>
      <c r="I38" s="258"/>
      <c r="J38" s="258"/>
      <c r="K38" s="258"/>
      <c r="L38" s="259"/>
      <c r="M38" s="258" t="s">
        <v>327</v>
      </c>
      <c r="N38" s="258"/>
      <c r="O38" s="258"/>
      <c r="P38" s="258"/>
      <c r="Q38" s="258"/>
      <c r="R38" s="258"/>
      <c r="S38" s="258"/>
      <c r="T38" s="258"/>
      <c r="U38" s="258"/>
      <c r="V38" s="259"/>
      <c r="W38" s="258" t="s">
        <v>326</v>
      </c>
      <c r="X38" s="258"/>
      <c r="Y38" s="258"/>
      <c r="Z38" s="258"/>
      <c r="AA38" s="258"/>
      <c r="AB38" s="258"/>
      <c r="AC38" s="258"/>
      <c r="AD38" s="258"/>
      <c r="AE38" s="258"/>
      <c r="AF38" s="259"/>
      <c r="AG38" s="258" t="s">
        <v>325</v>
      </c>
      <c r="AH38" s="258"/>
      <c r="AI38" s="258"/>
      <c r="AJ38" s="258"/>
      <c r="AK38" s="258"/>
      <c r="AL38" s="258"/>
      <c r="AM38" s="258"/>
      <c r="AN38" s="258"/>
      <c r="AO38" s="258"/>
      <c r="AP38" s="259"/>
      <c r="AQ38" s="347" t="s">
        <v>517</v>
      </c>
      <c r="AR38" s="347"/>
      <c r="AS38" s="347"/>
      <c r="AT38" s="347"/>
      <c r="AU38" s="347"/>
      <c r="AV38" s="347"/>
      <c r="AW38" s="347"/>
      <c r="AX38" s="347"/>
      <c r="AY38" s="347"/>
      <c r="AZ38" s="347"/>
      <c r="BA38" s="348"/>
      <c r="BB38" s="258" t="s">
        <v>324</v>
      </c>
      <c r="BC38" s="258"/>
      <c r="BD38" s="258"/>
      <c r="BE38" s="258"/>
      <c r="BF38" s="258"/>
      <c r="BG38" s="258"/>
      <c r="BH38" s="258"/>
      <c r="BI38" s="258"/>
      <c r="BJ38" s="258"/>
      <c r="BK38" s="258"/>
    </row>
    <row r="39" spans="2:63" s="162" customFormat="1" ht="11.25" customHeight="1" x14ac:dyDescent="0.15">
      <c r="B39" s="242"/>
      <c r="C39" s="242"/>
      <c r="D39" s="242"/>
      <c r="E39" s="242"/>
      <c r="F39" s="242"/>
      <c r="G39" s="242"/>
      <c r="H39" s="242"/>
      <c r="I39" s="242"/>
      <c r="J39" s="242"/>
      <c r="K39" s="242"/>
      <c r="L39" s="243"/>
      <c r="M39" s="256"/>
      <c r="N39" s="256"/>
      <c r="O39" s="256"/>
      <c r="P39" s="256"/>
      <c r="Q39" s="256"/>
      <c r="R39" s="256"/>
      <c r="S39" s="256"/>
      <c r="T39" s="256"/>
      <c r="U39" s="256"/>
      <c r="V39" s="260"/>
      <c r="W39" s="256"/>
      <c r="X39" s="256"/>
      <c r="Y39" s="256"/>
      <c r="Z39" s="256"/>
      <c r="AA39" s="256"/>
      <c r="AB39" s="256"/>
      <c r="AC39" s="256"/>
      <c r="AD39" s="256"/>
      <c r="AE39" s="256"/>
      <c r="AF39" s="260"/>
      <c r="AG39" s="256"/>
      <c r="AH39" s="256"/>
      <c r="AI39" s="256"/>
      <c r="AJ39" s="256"/>
      <c r="AK39" s="256"/>
      <c r="AL39" s="256"/>
      <c r="AM39" s="256"/>
      <c r="AN39" s="256"/>
      <c r="AO39" s="256"/>
      <c r="AP39" s="260"/>
      <c r="AQ39" s="295"/>
      <c r="AR39" s="295"/>
      <c r="AS39" s="295"/>
      <c r="AT39" s="295"/>
      <c r="AU39" s="295"/>
      <c r="AV39" s="295"/>
      <c r="AW39" s="295"/>
      <c r="AX39" s="295"/>
      <c r="AY39" s="295"/>
      <c r="AZ39" s="295"/>
      <c r="BA39" s="349"/>
      <c r="BB39" s="242"/>
      <c r="BC39" s="242"/>
      <c r="BD39" s="242"/>
      <c r="BE39" s="242"/>
      <c r="BF39" s="242"/>
      <c r="BG39" s="242"/>
      <c r="BH39" s="242"/>
      <c r="BI39" s="242"/>
      <c r="BJ39" s="242"/>
      <c r="BK39" s="242"/>
    </row>
    <row r="40" spans="2:63" ht="11.25" customHeight="1" x14ac:dyDescent="0.15">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row>
    <row r="41" spans="2:63" ht="11.25" customHeight="1" x14ac:dyDescent="0.15">
      <c r="B41" s="238">
        <v>81</v>
      </c>
      <c r="C41" s="238"/>
      <c r="D41" s="238"/>
      <c r="E41" s="238"/>
      <c r="F41" s="238"/>
      <c r="G41" s="238"/>
      <c r="H41" s="238"/>
      <c r="I41" s="238"/>
      <c r="J41" s="238"/>
      <c r="K41" s="238"/>
      <c r="L41" s="238"/>
      <c r="M41" s="238">
        <v>16</v>
      </c>
      <c r="N41" s="238"/>
      <c r="O41" s="238"/>
      <c r="P41" s="238"/>
      <c r="Q41" s="238"/>
      <c r="R41" s="238"/>
      <c r="S41" s="238"/>
      <c r="T41" s="238"/>
      <c r="U41" s="238"/>
      <c r="V41" s="238"/>
      <c r="W41" s="238">
        <v>17</v>
      </c>
      <c r="X41" s="238"/>
      <c r="Y41" s="238"/>
      <c r="Z41" s="238"/>
      <c r="AA41" s="238"/>
      <c r="AB41" s="238"/>
      <c r="AC41" s="238"/>
      <c r="AD41" s="238"/>
      <c r="AE41" s="238"/>
      <c r="AF41" s="238"/>
      <c r="AG41" s="238">
        <v>16</v>
      </c>
      <c r="AH41" s="238"/>
      <c r="AI41" s="238"/>
      <c r="AJ41" s="238"/>
      <c r="AK41" s="238"/>
      <c r="AL41" s="238"/>
      <c r="AM41" s="238"/>
      <c r="AN41" s="238"/>
      <c r="AO41" s="238"/>
      <c r="AP41" s="238"/>
      <c r="AQ41" s="238">
        <v>16</v>
      </c>
      <c r="AR41" s="238"/>
      <c r="AS41" s="238"/>
      <c r="AT41" s="238"/>
      <c r="AU41" s="238"/>
      <c r="AV41" s="238"/>
      <c r="AW41" s="238"/>
      <c r="AX41" s="238"/>
      <c r="AY41" s="238"/>
      <c r="AZ41" s="238"/>
      <c r="BA41" s="238"/>
      <c r="BB41" s="238">
        <v>16</v>
      </c>
      <c r="BC41" s="238"/>
      <c r="BD41" s="238"/>
      <c r="BE41" s="238"/>
      <c r="BF41" s="238"/>
      <c r="BG41" s="238"/>
      <c r="BH41" s="238"/>
      <c r="BI41" s="238"/>
      <c r="BJ41" s="238"/>
      <c r="BK41" s="238"/>
    </row>
    <row r="42" spans="2:63" ht="11.25" customHeight="1" x14ac:dyDescent="0.15">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row>
    <row r="43" spans="2:63" ht="11.25" customHeight="1" x14ac:dyDescent="0.15">
      <c r="B43" s="244" t="s">
        <v>0</v>
      </c>
      <c r="C43" s="244"/>
      <c r="D43" s="244"/>
      <c r="E43" s="67" t="s">
        <v>166</v>
      </c>
      <c r="F43" s="67" t="s">
        <v>321</v>
      </c>
      <c r="G43" s="67"/>
      <c r="H43" s="67"/>
    </row>
    <row r="45" spans="2:63" ht="11.25" customHeight="1" x14ac:dyDescent="0.15">
      <c r="B45" s="265" t="s">
        <v>524</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row>
    <row r="46" spans="2:63" ht="11.25" customHeight="1" x14ac:dyDescent="0.15">
      <c r="BK46" s="101" t="s">
        <v>582</v>
      </c>
    </row>
    <row r="47" spans="2:63" ht="11.25" customHeight="1" x14ac:dyDescent="0.15">
      <c r="B47" s="258" t="s">
        <v>516</v>
      </c>
      <c r="C47" s="258"/>
      <c r="D47" s="258"/>
      <c r="E47" s="258"/>
      <c r="F47" s="258"/>
      <c r="G47" s="258"/>
      <c r="H47" s="258"/>
      <c r="I47" s="259"/>
      <c r="J47" s="340" t="s">
        <v>425</v>
      </c>
      <c r="K47" s="340"/>
      <c r="L47" s="340"/>
      <c r="M47" s="340"/>
      <c r="N47" s="340"/>
      <c r="O47" s="340"/>
      <c r="P47" s="340"/>
      <c r="Q47" s="341"/>
      <c r="R47" s="258" t="s">
        <v>426</v>
      </c>
      <c r="S47" s="258"/>
      <c r="T47" s="258"/>
      <c r="U47" s="258"/>
      <c r="V47" s="258"/>
      <c r="W47" s="258"/>
      <c r="X47" s="258"/>
      <c r="Y47" s="259"/>
      <c r="Z47" s="340" t="s">
        <v>323</v>
      </c>
      <c r="AA47" s="340"/>
      <c r="AB47" s="340"/>
      <c r="AC47" s="340"/>
      <c r="AD47" s="340"/>
      <c r="AE47" s="340"/>
      <c r="AF47" s="340"/>
      <c r="AG47" s="341"/>
      <c r="AH47" s="344" t="s">
        <v>611</v>
      </c>
      <c r="AI47" s="345"/>
      <c r="AJ47" s="345"/>
      <c r="AK47" s="345"/>
      <c r="AL47" s="345"/>
      <c r="AM47" s="345"/>
      <c r="AN47" s="345"/>
      <c r="AO47" s="346"/>
      <c r="AP47" s="258" t="s">
        <v>427</v>
      </c>
      <c r="AQ47" s="258"/>
      <c r="AR47" s="258"/>
      <c r="AS47" s="258"/>
      <c r="AT47" s="258"/>
      <c r="AU47" s="258"/>
      <c r="AV47" s="258"/>
      <c r="AW47" s="259"/>
      <c r="AX47" s="258" t="s">
        <v>518</v>
      </c>
      <c r="AY47" s="258"/>
      <c r="AZ47" s="258"/>
      <c r="BA47" s="258"/>
      <c r="BB47" s="258"/>
      <c r="BC47" s="258"/>
      <c r="BD47" s="259"/>
      <c r="BE47" s="258" t="s">
        <v>519</v>
      </c>
      <c r="BF47" s="258"/>
      <c r="BG47" s="258"/>
      <c r="BH47" s="258"/>
      <c r="BI47" s="258"/>
      <c r="BJ47" s="258"/>
      <c r="BK47" s="258"/>
    </row>
    <row r="48" spans="2:63" s="164" customFormat="1" ht="11.25" customHeight="1" x14ac:dyDescent="0.15">
      <c r="B48" s="256"/>
      <c r="C48" s="256"/>
      <c r="D48" s="256"/>
      <c r="E48" s="256"/>
      <c r="F48" s="256"/>
      <c r="G48" s="256"/>
      <c r="H48" s="256"/>
      <c r="I48" s="260"/>
      <c r="J48" s="342"/>
      <c r="K48" s="342"/>
      <c r="L48" s="342"/>
      <c r="M48" s="342"/>
      <c r="N48" s="342"/>
      <c r="O48" s="342"/>
      <c r="P48" s="342"/>
      <c r="Q48" s="343"/>
      <c r="R48" s="256"/>
      <c r="S48" s="256"/>
      <c r="T48" s="256"/>
      <c r="U48" s="256"/>
      <c r="V48" s="256"/>
      <c r="W48" s="256"/>
      <c r="X48" s="256"/>
      <c r="Y48" s="260"/>
      <c r="Z48" s="342"/>
      <c r="AA48" s="342"/>
      <c r="AB48" s="342"/>
      <c r="AC48" s="342"/>
      <c r="AD48" s="342"/>
      <c r="AE48" s="342"/>
      <c r="AF48" s="342"/>
      <c r="AG48" s="343"/>
      <c r="AH48" s="325"/>
      <c r="AI48" s="325"/>
      <c r="AJ48" s="325"/>
      <c r="AK48" s="325"/>
      <c r="AL48" s="325"/>
      <c r="AM48" s="325"/>
      <c r="AN48" s="325"/>
      <c r="AO48" s="326"/>
      <c r="AP48" s="256"/>
      <c r="AQ48" s="256"/>
      <c r="AR48" s="256"/>
      <c r="AS48" s="256"/>
      <c r="AT48" s="256"/>
      <c r="AU48" s="256"/>
      <c r="AV48" s="256"/>
      <c r="AW48" s="260"/>
      <c r="AX48" s="256"/>
      <c r="AY48" s="256"/>
      <c r="AZ48" s="256"/>
      <c r="BA48" s="256"/>
      <c r="BB48" s="256"/>
      <c r="BC48" s="256"/>
      <c r="BD48" s="260"/>
      <c r="BE48" s="256"/>
      <c r="BF48" s="256"/>
      <c r="BG48" s="256"/>
      <c r="BH48" s="256"/>
      <c r="BI48" s="256"/>
      <c r="BJ48" s="256"/>
      <c r="BK48" s="256"/>
    </row>
    <row r="49" spans="2:63" ht="11.25" customHeight="1" x14ac:dyDescent="0.1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5"/>
      <c r="AY49" s="5"/>
      <c r="AZ49" s="5"/>
      <c r="BA49" s="5"/>
      <c r="BB49" s="5"/>
      <c r="BC49" s="5"/>
      <c r="BD49" s="5"/>
      <c r="BE49" s="5"/>
      <c r="BF49" s="5"/>
      <c r="BG49" s="5"/>
      <c r="BH49" s="5"/>
      <c r="BI49" s="5"/>
      <c r="BJ49" s="5"/>
      <c r="BK49" s="5"/>
    </row>
    <row r="50" spans="2:63" ht="11.25" customHeight="1" x14ac:dyDescent="0.15">
      <c r="B50" s="238">
        <v>87</v>
      </c>
      <c r="C50" s="238"/>
      <c r="D50" s="238"/>
      <c r="E50" s="238"/>
      <c r="F50" s="238"/>
      <c r="G50" s="238"/>
      <c r="H50" s="238"/>
      <c r="I50" s="238"/>
      <c r="J50" s="246">
        <v>12</v>
      </c>
      <c r="K50" s="246"/>
      <c r="L50" s="246"/>
      <c r="M50" s="246"/>
      <c r="N50" s="246"/>
      <c r="O50" s="246"/>
      <c r="P50" s="246"/>
      <c r="Q50" s="246"/>
      <c r="R50" s="246">
        <v>18</v>
      </c>
      <c r="S50" s="246"/>
      <c r="T50" s="246"/>
      <c r="U50" s="246"/>
      <c r="V50" s="246"/>
      <c r="W50" s="246"/>
      <c r="X50" s="246"/>
      <c r="Y50" s="246"/>
      <c r="Z50" s="246">
        <v>3</v>
      </c>
      <c r="AA50" s="246"/>
      <c r="AB50" s="246"/>
      <c r="AC50" s="246"/>
      <c r="AD50" s="246"/>
      <c r="AE50" s="246"/>
      <c r="AF50" s="246"/>
      <c r="AG50" s="246"/>
      <c r="AH50" s="246">
        <v>11</v>
      </c>
      <c r="AI50" s="246"/>
      <c r="AJ50" s="246"/>
      <c r="AK50" s="246"/>
      <c r="AL50" s="246"/>
      <c r="AM50" s="246"/>
      <c r="AN50" s="246"/>
      <c r="AO50" s="246"/>
      <c r="AP50" s="246">
        <v>13</v>
      </c>
      <c r="AQ50" s="246"/>
      <c r="AR50" s="246"/>
      <c r="AS50" s="246"/>
      <c r="AT50" s="246"/>
      <c r="AU50" s="246"/>
      <c r="AV50" s="246"/>
      <c r="AW50" s="246"/>
      <c r="AX50" s="246">
        <v>16</v>
      </c>
      <c r="AY50" s="246"/>
      <c r="AZ50" s="246"/>
      <c r="BA50" s="246"/>
      <c r="BB50" s="246"/>
      <c r="BC50" s="246"/>
      <c r="BD50" s="246"/>
      <c r="BE50" s="246">
        <v>14</v>
      </c>
      <c r="BF50" s="246"/>
      <c r="BG50" s="246"/>
      <c r="BH50" s="246"/>
      <c r="BI50" s="246"/>
      <c r="BJ50" s="246"/>
      <c r="BK50" s="246"/>
    </row>
    <row r="51" spans="2:63" ht="11.25" customHeight="1" x14ac:dyDescent="0.1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row>
    <row r="52" spans="2:63" s="166" customFormat="1" ht="11.25" customHeight="1" x14ac:dyDescent="0.15">
      <c r="B52" s="170"/>
      <c r="C52" s="244" t="s">
        <v>11</v>
      </c>
      <c r="D52" s="244"/>
      <c r="E52" s="67" t="s">
        <v>236</v>
      </c>
      <c r="F52" s="188" t="s">
        <v>624</v>
      </c>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89"/>
    </row>
    <row r="53" spans="2:63" ht="11.25" customHeight="1" x14ac:dyDescent="0.15">
      <c r="B53" s="245" t="s">
        <v>0</v>
      </c>
      <c r="C53" s="245"/>
      <c r="D53" s="245"/>
      <c r="E53" s="67" t="s">
        <v>166</v>
      </c>
      <c r="F53" s="67" t="s">
        <v>321</v>
      </c>
      <c r="G53" s="67"/>
    </row>
    <row r="55" spans="2:63" ht="11.25" customHeight="1" x14ac:dyDescent="0.15">
      <c r="B55" s="265" t="s">
        <v>525</v>
      </c>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row>
    <row r="56" spans="2:63" ht="11.25" customHeight="1" x14ac:dyDescent="0.15">
      <c r="BK56" s="101" t="s">
        <v>582</v>
      </c>
    </row>
    <row r="57" spans="2:63" ht="11.25" customHeight="1" x14ac:dyDescent="0.15">
      <c r="B57" s="262" t="s">
        <v>340</v>
      </c>
      <c r="C57" s="262"/>
      <c r="D57" s="262"/>
      <c r="E57" s="262"/>
      <c r="F57" s="262"/>
      <c r="G57" s="262"/>
      <c r="H57" s="262"/>
      <c r="I57" s="262"/>
      <c r="J57" s="261" t="s">
        <v>322</v>
      </c>
      <c r="K57" s="262"/>
      <c r="L57" s="262"/>
      <c r="M57" s="262"/>
      <c r="N57" s="262"/>
      <c r="O57" s="262"/>
      <c r="P57" s="262"/>
      <c r="Q57" s="262"/>
      <c r="R57" s="262"/>
      <c r="S57" s="266"/>
      <c r="T57" s="262" t="s">
        <v>562</v>
      </c>
      <c r="U57" s="262"/>
      <c r="V57" s="262"/>
      <c r="W57" s="262"/>
      <c r="X57" s="262"/>
      <c r="Y57" s="262"/>
      <c r="Z57" s="262"/>
      <c r="AA57" s="262"/>
      <c r="AB57" s="262"/>
      <c r="AC57" s="261" t="s">
        <v>563</v>
      </c>
      <c r="AD57" s="262"/>
      <c r="AE57" s="262"/>
      <c r="AF57" s="262"/>
      <c r="AG57" s="262"/>
      <c r="AH57" s="262"/>
      <c r="AI57" s="262"/>
      <c r="AJ57" s="262"/>
      <c r="AK57" s="261" t="s">
        <v>564</v>
      </c>
      <c r="AL57" s="262"/>
      <c r="AM57" s="262"/>
      <c r="AN57" s="262"/>
      <c r="AO57" s="262"/>
      <c r="AP57" s="262"/>
      <c r="AQ57" s="262"/>
      <c r="AR57" s="262"/>
      <c r="AS57" s="261" t="s">
        <v>565</v>
      </c>
      <c r="AT57" s="262"/>
      <c r="AU57" s="262"/>
      <c r="AV57" s="262"/>
      <c r="AW57" s="262"/>
      <c r="AX57" s="262"/>
      <c r="AY57" s="262"/>
      <c r="AZ57" s="262"/>
      <c r="BA57" s="261" t="s">
        <v>566</v>
      </c>
      <c r="BB57" s="262"/>
      <c r="BC57" s="262"/>
      <c r="BD57" s="262"/>
      <c r="BE57" s="262"/>
      <c r="BF57" s="262"/>
      <c r="BG57" s="262"/>
      <c r="BH57" s="262"/>
      <c r="BI57" s="262"/>
      <c r="BJ57" s="262"/>
      <c r="BK57" s="262"/>
    </row>
    <row r="58" spans="2:63" ht="11.25" customHeight="1" x14ac:dyDescent="0.15">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row>
    <row r="59" spans="2:63" ht="11.25" customHeight="1" x14ac:dyDescent="0.15">
      <c r="B59" s="238">
        <v>91</v>
      </c>
      <c r="C59" s="238"/>
      <c r="D59" s="238"/>
      <c r="E59" s="238"/>
      <c r="F59" s="238"/>
      <c r="G59" s="238"/>
      <c r="H59" s="238"/>
      <c r="I59" s="238"/>
      <c r="J59" s="238">
        <v>22</v>
      </c>
      <c r="K59" s="238"/>
      <c r="L59" s="238"/>
      <c r="M59" s="238"/>
      <c r="N59" s="238"/>
      <c r="O59" s="238"/>
      <c r="P59" s="238"/>
      <c r="Q59" s="238"/>
      <c r="R59" s="238"/>
      <c r="S59" s="238"/>
      <c r="T59" s="238">
        <v>9</v>
      </c>
      <c r="U59" s="238"/>
      <c r="V59" s="238"/>
      <c r="W59" s="238"/>
      <c r="X59" s="238"/>
      <c r="Y59" s="238"/>
      <c r="Z59" s="238"/>
      <c r="AA59" s="238"/>
      <c r="AB59" s="238"/>
      <c r="AC59" s="238">
        <v>40</v>
      </c>
      <c r="AD59" s="238"/>
      <c r="AE59" s="238"/>
      <c r="AF59" s="238"/>
      <c r="AG59" s="238"/>
      <c r="AH59" s="238"/>
      <c r="AI59" s="238"/>
      <c r="AJ59" s="238"/>
      <c r="AK59" s="246">
        <v>5</v>
      </c>
      <c r="AL59" s="246"/>
      <c r="AM59" s="246"/>
      <c r="AN59" s="246"/>
      <c r="AO59" s="246"/>
      <c r="AP59" s="246"/>
      <c r="AQ59" s="246"/>
      <c r="AR59" s="246"/>
      <c r="AS59" s="246">
        <v>7</v>
      </c>
      <c r="AT59" s="246"/>
      <c r="AU59" s="246"/>
      <c r="AV59" s="246"/>
      <c r="AW59" s="246"/>
      <c r="AX59" s="246"/>
      <c r="AY59" s="246"/>
      <c r="AZ59" s="246"/>
      <c r="BA59" s="246">
        <v>8</v>
      </c>
      <c r="BB59" s="246"/>
      <c r="BC59" s="246"/>
      <c r="BD59" s="246"/>
      <c r="BE59" s="246"/>
      <c r="BF59" s="246"/>
      <c r="BG59" s="246"/>
      <c r="BH59" s="246"/>
      <c r="BI59" s="246"/>
      <c r="BJ59" s="246"/>
      <c r="BK59" s="246"/>
    </row>
    <row r="60" spans="2:63" ht="11.25" customHeight="1" x14ac:dyDescent="0.1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row>
    <row r="61" spans="2:63" ht="11.25" customHeight="1" x14ac:dyDescent="0.15">
      <c r="B61" s="245" t="s">
        <v>0</v>
      </c>
      <c r="C61" s="245"/>
      <c r="D61" s="245"/>
      <c r="E61" s="67" t="s">
        <v>30</v>
      </c>
      <c r="F61" s="67" t="s">
        <v>321</v>
      </c>
    </row>
  </sheetData>
  <mergeCells count="145">
    <mergeCell ref="L10:U10"/>
    <mergeCell ref="AG28:AV28"/>
    <mergeCell ref="C28:P28"/>
    <mergeCell ref="R28:T28"/>
    <mergeCell ref="X29:Z29"/>
    <mergeCell ref="U28:W28"/>
    <mergeCell ref="AD28:AF28"/>
    <mergeCell ref="L9:U9"/>
    <mergeCell ref="V7:AE7"/>
    <mergeCell ref="AK16:AQ16"/>
    <mergeCell ref="AR16:AX16"/>
    <mergeCell ref="R29:T29"/>
    <mergeCell ref="AA28:AC28"/>
    <mergeCell ref="B22:BK22"/>
    <mergeCell ref="B24:Q24"/>
    <mergeCell ref="R24:AF24"/>
    <mergeCell ref="AG24:AV24"/>
    <mergeCell ref="AA29:AC29"/>
    <mergeCell ref="AW24:BK24"/>
    <mergeCell ref="C19:D19"/>
    <mergeCell ref="A1:S2"/>
    <mergeCell ref="B12:H14"/>
    <mergeCell ref="I12:O14"/>
    <mergeCell ref="B9:K9"/>
    <mergeCell ref="AF7:AO7"/>
    <mergeCell ref="AP7:AY7"/>
    <mergeCell ref="AF9:AO9"/>
    <mergeCell ref="V10:AE10"/>
    <mergeCell ref="AF10:AO10"/>
    <mergeCell ref="P12:V14"/>
    <mergeCell ref="AK12:AQ14"/>
    <mergeCell ref="AR12:AX14"/>
    <mergeCell ref="AY12:BE14"/>
    <mergeCell ref="V6:BK6"/>
    <mergeCell ref="AZ7:BK7"/>
    <mergeCell ref="AZ9:BK9"/>
    <mergeCell ref="AZ10:BK10"/>
    <mergeCell ref="L6:U7"/>
    <mergeCell ref="AP9:AY9"/>
    <mergeCell ref="V9:AE9"/>
    <mergeCell ref="AP10:AY10"/>
    <mergeCell ref="B3:BK3"/>
    <mergeCell ref="B4:BK4"/>
    <mergeCell ref="B6:K7"/>
    <mergeCell ref="BL12:BQ14"/>
    <mergeCell ref="B16:H16"/>
    <mergeCell ref="B17:H17"/>
    <mergeCell ref="I16:O16"/>
    <mergeCell ref="I17:O17"/>
    <mergeCell ref="W12:AC14"/>
    <mergeCell ref="W16:AC16"/>
    <mergeCell ref="W17:AC17"/>
    <mergeCell ref="AD12:AJ14"/>
    <mergeCell ref="AD16:AJ16"/>
    <mergeCell ref="AD17:AJ17"/>
    <mergeCell ref="BL17:BQ17"/>
    <mergeCell ref="AK17:AQ17"/>
    <mergeCell ref="AR17:AX17"/>
    <mergeCell ref="AY17:BE17"/>
    <mergeCell ref="BF12:BK14"/>
    <mergeCell ref="BF16:BK16"/>
    <mergeCell ref="P17:V17"/>
    <mergeCell ref="BF17:BK17"/>
    <mergeCell ref="AY16:BE16"/>
    <mergeCell ref="W38:AF39"/>
    <mergeCell ref="AG38:AP39"/>
    <mergeCell ref="AQ38:BA39"/>
    <mergeCell ref="BB38:BK39"/>
    <mergeCell ref="B35:BK35"/>
    <mergeCell ref="AA31:AC31"/>
    <mergeCell ref="AG31:AV31"/>
    <mergeCell ref="C30:P30"/>
    <mergeCell ref="BL16:BQ16"/>
    <mergeCell ref="Z50:AG50"/>
    <mergeCell ref="AP50:AW50"/>
    <mergeCell ref="R30:T30"/>
    <mergeCell ref="B61:D61"/>
    <mergeCell ref="B55:BK55"/>
    <mergeCell ref="B53:D53"/>
    <mergeCell ref="AX50:BD50"/>
    <mergeCell ref="BE50:BK50"/>
    <mergeCell ref="B57:I57"/>
    <mergeCell ref="BA57:BK57"/>
    <mergeCell ref="T59:AB59"/>
    <mergeCell ref="AC59:AJ59"/>
    <mergeCell ref="AK59:AR59"/>
    <mergeCell ref="AS59:AZ59"/>
    <mergeCell ref="BA59:BK59"/>
    <mergeCell ref="J57:S57"/>
    <mergeCell ref="J59:S59"/>
    <mergeCell ref="B59:I59"/>
    <mergeCell ref="AS57:AZ57"/>
    <mergeCell ref="AK57:AR57"/>
    <mergeCell ref="AC57:AJ57"/>
    <mergeCell ref="AH50:AO50"/>
    <mergeCell ref="B50:I50"/>
    <mergeCell ref="J50:Q50"/>
    <mergeCell ref="R50:Y50"/>
    <mergeCell ref="T57:AB57"/>
    <mergeCell ref="C52:D52"/>
    <mergeCell ref="AW28:BK28"/>
    <mergeCell ref="U29:W29"/>
    <mergeCell ref="Z47:AG48"/>
    <mergeCell ref="AD30:AF30"/>
    <mergeCell ref="AG30:AV30"/>
    <mergeCell ref="B47:I48"/>
    <mergeCell ref="J47:Q48"/>
    <mergeCell ref="AD29:AF29"/>
    <mergeCell ref="R31:T31"/>
    <mergeCell ref="U31:W31"/>
    <mergeCell ref="AD31:AF31"/>
    <mergeCell ref="AW31:BK31"/>
    <mergeCell ref="B43:D43"/>
    <mergeCell ref="B45:BK45"/>
    <mergeCell ref="R47:Y48"/>
    <mergeCell ref="AH47:AO48"/>
    <mergeCell ref="AP47:AW48"/>
    <mergeCell ref="M41:V41"/>
    <mergeCell ref="W41:AF41"/>
    <mergeCell ref="AG41:AP41"/>
    <mergeCell ref="AQ41:BA41"/>
    <mergeCell ref="BB41:BK41"/>
    <mergeCell ref="X31:Z31"/>
    <mergeCell ref="P16:V16"/>
    <mergeCell ref="AX47:BD48"/>
    <mergeCell ref="BE47:BK48"/>
    <mergeCell ref="B36:BK36"/>
    <mergeCell ref="AW30:BK30"/>
    <mergeCell ref="C31:P31"/>
    <mergeCell ref="B33:D33"/>
    <mergeCell ref="U30:W30"/>
    <mergeCell ref="X30:Z30"/>
    <mergeCell ref="AA30:AC30"/>
    <mergeCell ref="AG29:AV29"/>
    <mergeCell ref="AW29:BK29"/>
    <mergeCell ref="B41:L41"/>
    <mergeCell ref="B38:L39"/>
    <mergeCell ref="M38:V39"/>
    <mergeCell ref="C26:P26"/>
    <mergeCell ref="X28:Z28"/>
    <mergeCell ref="AW26:BK26"/>
    <mergeCell ref="R26:AF26"/>
    <mergeCell ref="C29:P29"/>
    <mergeCell ref="B20:D20"/>
    <mergeCell ref="AG26:AV26"/>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BK50"/>
  <sheetViews>
    <sheetView view="pageBreakPreview" zoomScaleNormal="100" zoomScaleSheetLayoutView="100" workbookViewId="0">
      <selection activeCell="BL1" sqref="BL1"/>
    </sheetView>
  </sheetViews>
  <sheetFormatPr defaultRowHeight="11.25" customHeight="1" x14ac:dyDescent="0.15"/>
  <cols>
    <col min="1" max="63" width="1.625" style="16" customWidth="1"/>
    <col min="64" max="16384" width="9" style="16"/>
  </cols>
  <sheetData>
    <row r="1" spans="2:63" ht="11.25" customHeight="1" x14ac:dyDescent="0.15">
      <c r="AS1" s="233">
        <v>131</v>
      </c>
      <c r="AT1" s="233"/>
      <c r="AU1" s="233"/>
      <c r="AV1" s="233"/>
      <c r="AW1" s="233"/>
      <c r="AX1" s="233"/>
      <c r="AY1" s="233"/>
      <c r="AZ1" s="233"/>
      <c r="BA1" s="233"/>
      <c r="BB1" s="233"/>
      <c r="BC1" s="233"/>
      <c r="BD1" s="233"/>
      <c r="BE1" s="233"/>
      <c r="BF1" s="233"/>
      <c r="BG1" s="233"/>
      <c r="BH1" s="233"/>
      <c r="BI1" s="233"/>
      <c r="BJ1" s="233"/>
      <c r="BK1" s="233"/>
    </row>
    <row r="2" spans="2:63" ht="11.25" customHeight="1" x14ac:dyDescent="0.15">
      <c r="AS2" s="233"/>
      <c r="AT2" s="233"/>
      <c r="AU2" s="233"/>
      <c r="AV2" s="233"/>
      <c r="AW2" s="233"/>
      <c r="AX2" s="233"/>
      <c r="AY2" s="233"/>
      <c r="AZ2" s="233"/>
      <c r="BA2" s="233"/>
      <c r="BB2" s="233"/>
      <c r="BC2" s="233"/>
      <c r="BD2" s="233"/>
      <c r="BE2" s="233"/>
      <c r="BF2" s="233"/>
      <c r="BG2" s="233"/>
      <c r="BH2" s="233"/>
      <c r="BI2" s="233"/>
      <c r="BJ2" s="233"/>
      <c r="BK2" s="233"/>
    </row>
    <row r="3" spans="2:63" ht="11.25" customHeight="1" x14ac:dyDescent="0.15">
      <c r="B3" s="265" t="s">
        <v>526</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row>
    <row r="4" spans="2:63" ht="11.25" customHeight="1" x14ac:dyDescent="0.15">
      <c r="BJ4" s="101" t="s">
        <v>582</v>
      </c>
    </row>
    <row r="5" spans="2:63" s="5" customFormat="1" ht="11.25" customHeight="1" x14ac:dyDescent="0.15">
      <c r="B5" s="266" t="s">
        <v>514</v>
      </c>
      <c r="C5" s="267"/>
      <c r="D5" s="267"/>
      <c r="E5" s="267"/>
      <c r="F5" s="267"/>
      <c r="G5" s="267"/>
      <c r="H5" s="267"/>
      <c r="I5" s="267"/>
      <c r="J5" s="267"/>
      <c r="K5" s="267"/>
      <c r="L5" s="267"/>
      <c r="M5" s="267"/>
      <c r="N5" s="267"/>
      <c r="O5" s="267"/>
      <c r="P5" s="267"/>
      <c r="Q5" s="267"/>
      <c r="R5" s="267"/>
      <c r="S5" s="267"/>
      <c r="T5" s="267"/>
      <c r="U5" s="267"/>
      <c r="V5" s="267"/>
      <c r="W5" s="267" t="s">
        <v>18</v>
      </c>
      <c r="X5" s="267"/>
      <c r="Y5" s="267"/>
      <c r="Z5" s="267"/>
      <c r="AA5" s="267"/>
      <c r="AB5" s="267"/>
      <c r="AC5" s="267"/>
      <c r="AD5" s="267"/>
      <c r="AE5" s="267" t="s">
        <v>339</v>
      </c>
      <c r="AF5" s="267"/>
      <c r="AG5" s="267"/>
      <c r="AH5" s="267"/>
      <c r="AI5" s="267"/>
      <c r="AJ5" s="267"/>
      <c r="AK5" s="267"/>
      <c r="AL5" s="267"/>
      <c r="AM5" s="267" t="s">
        <v>336</v>
      </c>
      <c r="AN5" s="267"/>
      <c r="AO5" s="267"/>
      <c r="AP5" s="267"/>
      <c r="AQ5" s="267"/>
      <c r="AR5" s="267"/>
      <c r="AS5" s="267"/>
      <c r="AT5" s="267"/>
      <c r="AU5" s="267" t="s">
        <v>334</v>
      </c>
      <c r="AV5" s="267"/>
      <c r="AW5" s="267"/>
      <c r="AX5" s="267"/>
      <c r="AY5" s="267"/>
      <c r="AZ5" s="267"/>
      <c r="BA5" s="267"/>
      <c r="BB5" s="267"/>
      <c r="BC5" s="267" t="s">
        <v>331</v>
      </c>
      <c r="BD5" s="267"/>
      <c r="BE5" s="267"/>
      <c r="BF5" s="267"/>
      <c r="BG5" s="267"/>
      <c r="BH5" s="267"/>
      <c r="BI5" s="267"/>
      <c r="BJ5" s="261"/>
    </row>
    <row r="6" spans="2:63" ht="11.25" customHeight="1" x14ac:dyDescent="0.15">
      <c r="B6" s="18"/>
      <c r="C6" s="18"/>
      <c r="D6" s="18"/>
      <c r="E6" s="18"/>
      <c r="F6" s="18"/>
      <c r="G6" s="18"/>
      <c r="H6" s="18"/>
      <c r="I6" s="18"/>
      <c r="J6" s="18"/>
      <c r="K6" s="18"/>
      <c r="L6" s="18"/>
      <c r="M6" s="18"/>
      <c r="N6" s="18"/>
      <c r="O6" s="18"/>
      <c r="P6" s="18"/>
      <c r="Q6" s="18"/>
      <c r="R6" s="19"/>
      <c r="S6" s="19"/>
      <c r="T6" s="19"/>
      <c r="U6" s="19"/>
      <c r="V6" s="3"/>
    </row>
    <row r="7" spans="2:63" ht="11.25" customHeight="1" x14ac:dyDescent="0.15">
      <c r="B7" s="18"/>
      <c r="C7" s="270" t="s">
        <v>516</v>
      </c>
      <c r="D7" s="270"/>
      <c r="E7" s="270"/>
      <c r="F7" s="270"/>
      <c r="G7" s="270"/>
      <c r="H7" s="270"/>
      <c r="I7" s="270"/>
      <c r="J7" s="270"/>
      <c r="K7" s="270"/>
      <c r="L7" s="270"/>
      <c r="M7" s="270"/>
      <c r="N7" s="270"/>
      <c r="O7" s="270"/>
      <c r="P7" s="270"/>
      <c r="Q7" s="270"/>
      <c r="R7" s="270"/>
      <c r="S7" s="270"/>
      <c r="T7" s="270"/>
      <c r="U7" s="270"/>
      <c r="V7" s="71"/>
      <c r="W7" s="357">
        <v>177</v>
      </c>
      <c r="X7" s="357"/>
      <c r="Y7" s="357"/>
      <c r="Z7" s="357"/>
      <c r="AA7" s="357"/>
      <c r="AB7" s="357"/>
      <c r="AC7" s="357"/>
      <c r="AD7" s="357"/>
      <c r="AE7" s="357">
        <v>48</v>
      </c>
      <c r="AF7" s="357"/>
      <c r="AG7" s="357"/>
      <c r="AH7" s="357"/>
      <c r="AI7" s="357"/>
      <c r="AJ7" s="357"/>
      <c r="AK7" s="357"/>
      <c r="AL7" s="357"/>
      <c r="AM7" s="357">
        <v>44</v>
      </c>
      <c r="AN7" s="357"/>
      <c r="AO7" s="357"/>
      <c r="AP7" s="357"/>
      <c r="AQ7" s="357"/>
      <c r="AR7" s="357"/>
      <c r="AS7" s="357"/>
      <c r="AT7" s="357"/>
      <c r="AU7" s="357">
        <v>41</v>
      </c>
      <c r="AV7" s="357"/>
      <c r="AW7" s="357"/>
      <c r="AX7" s="357"/>
      <c r="AY7" s="357"/>
      <c r="AZ7" s="357"/>
      <c r="BA7" s="357"/>
      <c r="BB7" s="357"/>
      <c r="BC7" s="357">
        <v>44</v>
      </c>
      <c r="BD7" s="357"/>
      <c r="BE7" s="357"/>
      <c r="BF7" s="357"/>
      <c r="BG7" s="357"/>
      <c r="BH7" s="357"/>
      <c r="BI7" s="357"/>
      <c r="BJ7" s="357"/>
    </row>
    <row r="8" spans="2:63" ht="11.25" customHeight="1" x14ac:dyDescent="0.15">
      <c r="B8" s="18"/>
      <c r="C8" s="18"/>
      <c r="D8" s="18"/>
      <c r="E8" s="18"/>
      <c r="F8" s="18"/>
      <c r="G8" s="18"/>
      <c r="H8" s="18"/>
      <c r="I8" s="18"/>
      <c r="J8" s="18"/>
      <c r="K8" s="18"/>
      <c r="L8" s="18"/>
      <c r="M8" s="18"/>
      <c r="N8" s="18"/>
      <c r="O8" s="18"/>
      <c r="P8" s="18"/>
      <c r="Q8" s="18"/>
      <c r="R8" s="18"/>
      <c r="S8" s="18"/>
      <c r="T8" s="19"/>
      <c r="U8" s="19"/>
      <c r="V8" s="10"/>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row>
    <row r="9" spans="2:63" ht="11.25" customHeight="1" x14ac:dyDescent="0.15">
      <c r="B9" s="18"/>
      <c r="C9" s="18"/>
      <c r="D9" s="281" t="s">
        <v>762</v>
      </c>
      <c r="E9" s="281"/>
      <c r="F9" s="281"/>
      <c r="G9" s="281"/>
      <c r="H9" s="281"/>
      <c r="I9" s="281"/>
      <c r="J9" s="281"/>
      <c r="K9" s="281"/>
      <c r="L9" s="281"/>
      <c r="M9" s="281"/>
      <c r="N9" s="281"/>
      <c r="O9" s="281"/>
      <c r="P9" s="281"/>
      <c r="Q9" s="281"/>
      <c r="R9" s="281"/>
      <c r="S9" s="281"/>
      <c r="T9" s="281"/>
      <c r="U9" s="281"/>
      <c r="V9" s="10"/>
      <c r="W9" s="246">
        <v>78</v>
      </c>
      <c r="X9" s="246"/>
      <c r="Y9" s="246"/>
      <c r="Z9" s="246"/>
      <c r="AA9" s="246"/>
      <c r="AB9" s="246"/>
      <c r="AC9" s="246"/>
      <c r="AD9" s="246"/>
      <c r="AE9" s="246">
        <v>30</v>
      </c>
      <c r="AF9" s="246"/>
      <c r="AG9" s="246"/>
      <c r="AH9" s="246"/>
      <c r="AI9" s="246"/>
      <c r="AJ9" s="246"/>
      <c r="AK9" s="246"/>
      <c r="AL9" s="246"/>
      <c r="AM9" s="246">
        <v>17</v>
      </c>
      <c r="AN9" s="246"/>
      <c r="AO9" s="246"/>
      <c r="AP9" s="246"/>
      <c r="AQ9" s="246"/>
      <c r="AR9" s="246"/>
      <c r="AS9" s="246"/>
      <c r="AT9" s="246"/>
      <c r="AU9" s="246">
        <v>18</v>
      </c>
      <c r="AV9" s="246"/>
      <c r="AW9" s="246"/>
      <c r="AX9" s="246"/>
      <c r="AY9" s="246"/>
      <c r="AZ9" s="246"/>
      <c r="BA9" s="246"/>
      <c r="BB9" s="246"/>
      <c r="BC9" s="246">
        <v>13</v>
      </c>
      <c r="BD9" s="246"/>
      <c r="BE9" s="246"/>
      <c r="BF9" s="246"/>
      <c r="BG9" s="246"/>
      <c r="BH9" s="246"/>
      <c r="BI9" s="246"/>
      <c r="BJ9" s="246"/>
    </row>
    <row r="10" spans="2:63" ht="11.25" customHeight="1" x14ac:dyDescent="0.15">
      <c r="B10" s="18"/>
      <c r="C10" s="18"/>
      <c r="D10" s="281" t="s">
        <v>763</v>
      </c>
      <c r="E10" s="281"/>
      <c r="F10" s="281"/>
      <c r="G10" s="281"/>
      <c r="H10" s="281"/>
      <c r="I10" s="281"/>
      <c r="J10" s="281"/>
      <c r="K10" s="281"/>
      <c r="L10" s="281"/>
      <c r="M10" s="281"/>
      <c r="N10" s="281"/>
      <c r="O10" s="281"/>
      <c r="P10" s="281"/>
      <c r="Q10" s="281"/>
      <c r="R10" s="281"/>
      <c r="S10" s="281"/>
      <c r="T10" s="281"/>
      <c r="U10" s="281"/>
      <c r="V10" s="10"/>
      <c r="W10" s="246">
        <v>14</v>
      </c>
      <c r="X10" s="246"/>
      <c r="Y10" s="246"/>
      <c r="Z10" s="246"/>
      <c r="AA10" s="246"/>
      <c r="AB10" s="246"/>
      <c r="AC10" s="246"/>
      <c r="AD10" s="246"/>
      <c r="AE10" s="246">
        <v>11</v>
      </c>
      <c r="AF10" s="246"/>
      <c r="AG10" s="246"/>
      <c r="AH10" s="246"/>
      <c r="AI10" s="246"/>
      <c r="AJ10" s="246"/>
      <c r="AK10" s="246"/>
      <c r="AL10" s="246"/>
      <c r="AM10" s="246">
        <v>0</v>
      </c>
      <c r="AN10" s="246"/>
      <c r="AO10" s="246"/>
      <c r="AP10" s="246"/>
      <c r="AQ10" s="246"/>
      <c r="AR10" s="246"/>
      <c r="AS10" s="246"/>
      <c r="AT10" s="246"/>
      <c r="AU10" s="246">
        <v>3</v>
      </c>
      <c r="AV10" s="246"/>
      <c r="AW10" s="246"/>
      <c r="AX10" s="246"/>
      <c r="AY10" s="246"/>
      <c r="AZ10" s="246"/>
      <c r="BA10" s="246"/>
      <c r="BB10" s="246"/>
      <c r="BC10" s="246">
        <v>0</v>
      </c>
      <c r="BD10" s="246"/>
      <c r="BE10" s="246"/>
      <c r="BF10" s="246"/>
      <c r="BG10" s="246"/>
      <c r="BH10" s="246"/>
      <c r="BI10" s="246"/>
      <c r="BJ10" s="246"/>
    </row>
    <row r="11" spans="2:63" ht="11.25" customHeight="1" x14ac:dyDescent="0.15">
      <c r="B11" s="18"/>
      <c r="C11" s="18"/>
      <c r="D11" s="281" t="s">
        <v>764</v>
      </c>
      <c r="E11" s="281"/>
      <c r="F11" s="281"/>
      <c r="G11" s="281"/>
      <c r="H11" s="281"/>
      <c r="I11" s="281"/>
      <c r="J11" s="281"/>
      <c r="K11" s="281"/>
      <c r="L11" s="281"/>
      <c r="M11" s="281"/>
      <c r="N11" s="281"/>
      <c r="O11" s="281"/>
      <c r="P11" s="281"/>
      <c r="Q11" s="281"/>
      <c r="R11" s="281"/>
      <c r="S11" s="281"/>
      <c r="T11" s="281"/>
      <c r="U11" s="281"/>
      <c r="V11" s="10"/>
      <c r="W11" s="246">
        <v>5</v>
      </c>
      <c r="X11" s="246"/>
      <c r="Y11" s="246"/>
      <c r="Z11" s="246"/>
      <c r="AA11" s="246"/>
      <c r="AB11" s="246"/>
      <c r="AC11" s="246"/>
      <c r="AD11" s="246"/>
      <c r="AE11" s="246">
        <v>0</v>
      </c>
      <c r="AF11" s="246"/>
      <c r="AG11" s="246"/>
      <c r="AH11" s="246"/>
      <c r="AI11" s="246"/>
      <c r="AJ11" s="246"/>
      <c r="AK11" s="246"/>
      <c r="AL11" s="246"/>
      <c r="AM11" s="246">
        <v>0</v>
      </c>
      <c r="AN11" s="246"/>
      <c r="AO11" s="246"/>
      <c r="AP11" s="246"/>
      <c r="AQ11" s="246"/>
      <c r="AR11" s="246"/>
      <c r="AS11" s="246"/>
      <c r="AT11" s="246"/>
      <c r="AU11" s="246">
        <v>5</v>
      </c>
      <c r="AV11" s="246"/>
      <c r="AW11" s="246"/>
      <c r="AX11" s="246"/>
      <c r="AY11" s="246"/>
      <c r="AZ11" s="246"/>
      <c r="BA11" s="246"/>
      <c r="BB11" s="246"/>
      <c r="BC11" s="246">
        <v>0</v>
      </c>
      <c r="BD11" s="246"/>
      <c r="BE11" s="246"/>
      <c r="BF11" s="246"/>
      <c r="BG11" s="246"/>
      <c r="BH11" s="246"/>
      <c r="BI11" s="246"/>
      <c r="BJ11" s="246"/>
    </row>
    <row r="12" spans="2:63" ht="11.25" customHeight="1" x14ac:dyDescent="0.15">
      <c r="B12" s="18"/>
      <c r="C12" s="18"/>
      <c r="D12" s="281" t="s">
        <v>428</v>
      </c>
      <c r="E12" s="281"/>
      <c r="F12" s="281"/>
      <c r="G12" s="281"/>
      <c r="H12" s="281"/>
      <c r="I12" s="281"/>
      <c r="J12" s="281"/>
      <c r="K12" s="281"/>
      <c r="L12" s="281"/>
      <c r="M12" s="281"/>
      <c r="N12" s="281"/>
      <c r="O12" s="281"/>
      <c r="P12" s="281"/>
      <c r="Q12" s="281"/>
      <c r="R12" s="281"/>
      <c r="S12" s="281"/>
      <c r="T12" s="281"/>
      <c r="U12" s="281"/>
      <c r="V12" s="10"/>
      <c r="W12" s="246">
        <v>11</v>
      </c>
      <c r="X12" s="246"/>
      <c r="Y12" s="246"/>
      <c r="Z12" s="246"/>
      <c r="AA12" s="246"/>
      <c r="AB12" s="246"/>
      <c r="AC12" s="246"/>
      <c r="AD12" s="246"/>
      <c r="AE12" s="246">
        <v>1</v>
      </c>
      <c r="AF12" s="246"/>
      <c r="AG12" s="246"/>
      <c r="AH12" s="246"/>
      <c r="AI12" s="246"/>
      <c r="AJ12" s="246"/>
      <c r="AK12" s="246"/>
      <c r="AL12" s="246"/>
      <c r="AM12" s="246">
        <v>3</v>
      </c>
      <c r="AN12" s="246"/>
      <c r="AO12" s="246"/>
      <c r="AP12" s="246"/>
      <c r="AQ12" s="246"/>
      <c r="AR12" s="246"/>
      <c r="AS12" s="246"/>
      <c r="AT12" s="246"/>
      <c r="AU12" s="246">
        <v>6</v>
      </c>
      <c r="AV12" s="246"/>
      <c r="AW12" s="246"/>
      <c r="AX12" s="246"/>
      <c r="AY12" s="246"/>
      <c r="AZ12" s="246"/>
      <c r="BA12" s="246"/>
      <c r="BB12" s="246"/>
      <c r="BC12" s="246">
        <v>1</v>
      </c>
      <c r="BD12" s="246"/>
      <c r="BE12" s="246"/>
      <c r="BF12" s="246"/>
      <c r="BG12" s="246"/>
      <c r="BH12" s="246"/>
      <c r="BI12" s="246"/>
      <c r="BJ12" s="246"/>
    </row>
    <row r="13" spans="2:63" ht="11.25" customHeight="1" x14ac:dyDescent="0.15">
      <c r="B13" s="18"/>
      <c r="C13" s="18"/>
      <c r="D13" s="281" t="s">
        <v>429</v>
      </c>
      <c r="E13" s="281"/>
      <c r="F13" s="281"/>
      <c r="G13" s="281"/>
      <c r="H13" s="281"/>
      <c r="I13" s="281"/>
      <c r="J13" s="281"/>
      <c r="K13" s="281"/>
      <c r="L13" s="281"/>
      <c r="M13" s="281"/>
      <c r="N13" s="281"/>
      <c r="O13" s="281"/>
      <c r="P13" s="281"/>
      <c r="Q13" s="281"/>
      <c r="R13" s="281"/>
      <c r="S13" s="281"/>
      <c r="T13" s="281"/>
      <c r="U13" s="281"/>
      <c r="V13" s="10"/>
      <c r="W13" s="246">
        <v>17</v>
      </c>
      <c r="X13" s="246"/>
      <c r="Y13" s="246"/>
      <c r="Z13" s="246"/>
      <c r="AA13" s="246"/>
      <c r="AB13" s="246"/>
      <c r="AC13" s="246"/>
      <c r="AD13" s="246"/>
      <c r="AE13" s="246">
        <v>5</v>
      </c>
      <c r="AF13" s="246"/>
      <c r="AG13" s="246"/>
      <c r="AH13" s="246"/>
      <c r="AI13" s="246"/>
      <c r="AJ13" s="246"/>
      <c r="AK13" s="246"/>
      <c r="AL13" s="246"/>
      <c r="AM13" s="246">
        <v>4</v>
      </c>
      <c r="AN13" s="246"/>
      <c r="AO13" s="246"/>
      <c r="AP13" s="246"/>
      <c r="AQ13" s="246"/>
      <c r="AR13" s="246"/>
      <c r="AS13" s="246"/>
      <c r="AT13" s="246"/>
      <c r="AU13" s="246">
        <v>6</v>
      </c>
      <c r="AV13" s="246"/>
      <c r="AW13" s="246"/>
      <c r="AX13" s="246"/>
      <c r="AY13" s="246"/>
      <c r="AZ13" s="246"/>
      <c r="BA13" s="246"/>
      <c r="BB13" s="246"/>
      <c r="BC13" s="246">
        <v>2</v>
      </c>
      <c r="BD13" s="246"/>
      <c r="BE13" s="246"/>
      <c r="BF13" s="246"/>
      <c r="BG13" s="246"/>
      <c r="BH13" s="246"/>
      <c r="BI13" s="246"/>
      <c r="BJ13" s="246"/>
    </row>
    <row r="14" spans="2:63" ht="11.25" customHeight="1" x14ac:dyDescent="0.15">
      <c r="B14" s="18"/>
      <c r="C14" s="18"/>
      <c r="D14" s="281" t="s">
        <v>430</v>
      </c>
      <c r="E14" s="281"/>
      <c r="F14" s="281"/>
      <c r="G14" s="281"/>
      <c r="H14" s="281"/>
      <c r="I14" s="281"/>
      <c r="J14" s="281"/>
      <c r="K14" s="281"/>
      <c r="L14" s="281"/>
      <c r="M14" s="281"/>
      <c r="N14" s="281"/>
      <c r="O14" s="281"/>
      <c r="P14" s="281"/>
      <c r="Q14" s="281"/>
      <c r="R14" s="281"/>
      <c r="S14" s="281"/>
      <c r="T14" s="281"/>
      <c r="U14" s="281"/>
      <c r="V14" s="10"/>
      <c r="W14" s="246">
        <v>26</v>
      </c>
      <c r="X14" s="246"/>
      <c r="Y14" s="246"/>
      <c r="Z14" s="246"/>
      <c r="AA14" s="246"/>
      <c r="AB14" s="246"/>
      <c r="AC14" s="246"/>
      <c r="AD14" s="246"/>
      <c r="AE14" s="246">
        <v>0</v>
      </c>
      <c r="AF14" s="246"/>
      <c r="AG14" s="246"/>
      <c r="AH14" s="246"/>
      <c r="AI14" s="246"/>
      <c r="AJ14" s="246"/>
      <c r="AK14" s="246"/>
      <c r="AL14" s="246"/>
      <c r="AM14" s="246">
        <v>0</v>
      </c>
      <c r="AN14" s="246"/>
      <c r="AO14" s="246"/>
      <c r="AP14" s="246"/>
      <c r="AQ14" s="246"/>
      <c r="AR14" s="246"/>
      <c r="AS14" s="246"/>
      <c r="AT14" s="246"/>
      <c r="AU14" s="246">
        <v>0</v>
      </c>
      <c r="AV14" s="246"/>
      <c r="AW14" s="246"/>
      <c r="AX14" s="246"/>
      <c r="AY14" s="246"/>
      <c r="AZ14" s="246"/>
      <c r="BA14" s="246"/>
      <c r="BB14" s="246"/>
      <c r="BC14" s="246">
        <v>26</v>
      </c>
      <c r="BD14" s="246"/>
      <c r="BE14" s="246"/>
      <c r="BF14" s="246"/>
      <c r="BG14" s="246"/>
      <c r="BH14" s="246"/>
      <c r="BI14" s="246"/>
      <c r="BJ14" s="246"/>
    </row>
    <row r="15" spans="2:63" ht="11.25" customHeight="1" x14ac:dyDescent="0.15">
      <c r="B15" s="18"/>
      <c r="C15" s="18"/>
      <c r="D15" s="281" t="s">
        <v>431</v>
      </c>
      <c r="E15" s="281"/>
      <c r="F15" s="281"/>
      <c r="G15" s="281"/>
      <c r="H15" s="281"/>
      <c r="I15" s="281"/>
      <c r="J15" s="281"/>
      <c r="K15" s="281"/>
      <c r="L15" s="281"/>
      <c r="M15" s="281"/>
      <c r="N15" s="281"/>
      <c r="O15" s="281"/>
      <c r="P15" s="281"/>
      <c r="Q15" s="281"/>
      <c r="R15" s="281"/>
      <c r="S15" s="281"/>
      <c r="T15" s="281"/>
      <c r="U15" s="281"/>
      <c r="V15" s="10"/>
      <c r="W15" s="241">
        <v>7</v>
      </c>
      <c r="X15" s="246"/>
      <c r="Y15" s="246"/>
      <c r="Z15" s="246"/>
      <c r="AA15" s="246"/>
      <c r="AB15" s="246"/>
      <c r="AC15" s="246"/>
      <c r="AD15" s="246"/>
      <c r="AE15" s="246">
        <v>0</v>
      </c>
      <c r="AF15" s="246"/>
      <c r="AG15" s="246"/>
      <c r="AH15" s="246"/>
      <c r="AI15" s="246"/>
      <c r="AJ15" s="246"/>
      <c r="AK15" s="246"/>
      <c r="AL15" s="246"/>
      <c r="AM15" s="246">
        <v>4</v>
      </c>
      <c r="AN15" s="246"/>
      <c r="AO15" s="246"/>
      <c r="AP15" s="246"/>
      <c r="AQ15" s="246"/>
      <c r="AR15" s="246"/>
      <c r="AS15" s="246"/>
      <c r="AT15" s="246"/>
      <c r="AU15" s="246">
        <v>1</v>
      </c>
      <c r="AV15" s="246"/>
      <c r="AW15" s="246"/>
      <c r="AX15" s="246"/>
      <c r="AY15" s="246"/>
      <c r="AZ15" s="246"/>
      <c r="BA15" s="246"/>
      <c r="BB15" s="246"/>
      <c r="BC15" s="246">
        <v>2</v>
      </c>
      <c r="BD15" s="246"/>
      <c r="BE15" s="246"/>
      <c r="BF15" s="246"/>
      <c r="BG15" s="246"/>
      <c r="BH15" s="246"/>
      <c r="BI15" s="246"/>
      <c r="BJ15" s="246"/>
    </row>
    <row r="16" spans="2:63" ht="11.25" customHeight="1" x14ac:dyDescent="0.15">
      <c r="B16" s="18"/>
      <c r="C16" s="18"/>
      <c r="D16" s="281" t="s">
        <v>432</v>
      </c>
      <c r="E16" s="281"/>
      <c r="F16" s="281"/>
      <c r="G16" s="281"/>
      <c r="H16" s="281"/>
      <c r="I16" s="281"/>
      <c r="J16" s="281"/>
      <c r="K16" s="281"/>
      <c r="L16" s="281"/>
      <c r="M16" s="281"/>
      <c r="N16" s="281"/>
      <c r="O16" s="281"/>
      <c r="P16" s="281"/>
      <c r="Q16" s="281"/>
      <c r="R16" s="281"/>
      <c r="S16" s="281"/>
      <c r="T16" s="281"/>
      <c r="U16" s="281"/>
      <c r="V16" s="10"/>
      <c r="W16" s="246">
        <v>3</v>
      </c>
      <c r="X16" s="246"/>
      <c r="Y16" s="246"/>
      <c r="Z16" s="246"/>
      <c r="AA16" s="246"/>
      <c r="AB16" s="246"/>
      <c r="AC16" s="246"/>
      <c r="AD16" s="246"/>
      <c r="AE16" s="246">
        <v>0</v>
      </c>
      <c r="AF16" s="246"/>
      <c r="AG16" s="246"/>
      <c r="AH16" s="246"/>
      <c r="AI16" s="246"/>
      <c r="AJ16" s="246"/>
      <c r="AK16" s="246"/>
      <c r="AL16" s="246"/>
      <c r="AM16" s="246">
        <v>3</v>
      </c>
      <c r="AN16" s="246"/>
      <c r="AO16" s="246"/>
      <c r="AP16" s="246"/>
      <c r="AQ16" s="246"/>
      <c r="AR16" s="246"/>
      <c r="AS16" s="246"/>
      <c r="AT16" s="246"/>
      <c r="AU16" s="246">
        <v>0</v>
      </c>
      <c r="AV16" s="246"/>
      <c r="AW16" s="246"/>
      <c r="AX16" s="246"/>
      <c r="AY16" s="246"/>
      <c r="AZ16" s="246"/>
      <c r="BA16" s="246"/>
      <c r="BB16" s="246"/>
      <c r="BC16" s="246">
        <v>0</v>
      </c>
      <c r="BD16" s="246"/>
      <c r="BE16" s="246"/>
      <c r="BF16" s="246"/>
      <c r="BG16" s="246"/>
      <c r="BH16" s="246"/>
      <c r="BI16" s="246"/>
      <c r="BJ16" s="246"/>
    </row>
    <row r="17" spans="2:62" ht="11.25" customHeight="1" x14ac:dyDescent="0.15">
      <c r="B17" s="18"/>
      <c r="C17" s="18"/>
      <c r="D17" s="281" t="s">
        <v>591</v>
      </c>
      <c r="E17" s="281"/>
      <c r="F17" s="281"/>
      <c r="G17" s="281"/>
      <c r="H17" s="281"/>
      <c r="I17" s="281"/>
      <c r="J17" s="281"/>
      <c r="K17" s="281"/>
      <c r="L17" s="281"/>
      <c r="M17" s="281"/>
      <c r="N17" s="281"/>
      <c r="O17" s="281"/>
      <c r="P17" s="281"/>
      <c r="Q17" s="281"/>
      <c r="R17" s="281"/>
      <c r="S17" s="281"/>
      <c r="T17" s="281"/>
      <c r="U17" s="281"/>
      <c r="V17" s="10"/>
      <c r="W17" s="246">
        <v>4</v>
      </c>
      <c r="X17" s="246"/>
      <c r="Y17" s="246"/>
      <c r="Z17" s="246"/>
      <c r="AA17" s="246"/>
      <c r="AB17" s="246"/>
      <c r="AC17" s="246"/>
      <c r="AD17" s="246"/>
      <c r="AE17" s="246">
        <v>0</v>
      </c>
      <c r="AF17" s="246"/>
      <c r="AG17" s="246"/>
      <c r="AH17" s="246"/>
      <c r="AI17" s="246"/>
      <c r="AJ17" s="246"/>
      <c r="AK17" s="246"/>
      <c r="AL17" s="246"/>
      <c r="AM17" s="246">
        <v>4</v>
      </c>
      <c r="AN17" s="246"/>
      <c r="AO17" s="246"/>
      <c r="AP17" s="246"/>
      <c r="AQ17" s="246"/>
      <c r="AR17" s="246"/>
      <c r="AS17" s="246"/>
      <c r="AT17" s="246"/>
      <c r="AU17" s="246">
        <v>0</v>
      </c>
      <c r="AV17" s="246"/>
      <c r="AW17" s="246"/>
      <c r="AX17" s="246"/>
      <c r="AY17" s="246"/>
      <c r="AZ17" s="246"/>
      <c r="BA17" s="246"/>
      <c r="BB17" s="246"/>
      <c r="BC17" s="246">
        <v>0</v>
      </c>
      <c r="BD17" s="246"/>
      <c r="BE17" s="246"/>
      <c r="BF17" s="246"/>
      <c r="BG17" s="246"/>
      <c r="BH17" s="246"/>
      <c r="BI17" s="246"/>
      <c r="BJ17" s="246"/>
    </row>
    <row r="18" spans="2:62" ht="11.25" customHeight="1" x14ac:dyDescent="0.15">
      <c r="B18" s="18"/>
      <c r="C18" s="18"/>
      <c r="D18" s="281" t="s">
        <v>765</v>
      </c>
      <c r="E18" s="281"/>
      <c r="F18" s="281"/>
      <c r="G18" s="281"/>
      <c r="H18" s="281"/>
      <c r="I18" s="281"/>
      <c r="J18" s="281"/>
      <c r="K18" s="281"/>
      <c r="L18" s="281"/>
      <c r="M18" s="281"/>
      <c r="N18" s="281"/>
      <c r="O18" s="281"/>
      <c r="P18" s="281"/>
      <c r="Q18" s="281"/>
      <c r="R18" s="281"/>
      <c r="S18" s="281"/>
      <c r="T18" s="281"/>
      <c r="U18" s="281"/>
      <c r="V18" s="10"/>
      <c r="W18" s="246">
        <v>2</v>
      </c>
      <c r="X18" s="246"/>
      <c r="Y18" s="246"/>
      <c r="Z18" s="246"/>
      <c r="AA18" s="246"/>
      <c r="AB18" s="246"/>
      <c r="AC18" s="246"/>
      <c r="AD18" s="246"/>
      <c r="AE18" s="246">
        <v>0</v>
      </c>
      <c r="AF18" s="246"/>
      <c r="AG18" s="246"/>
      <c r="AH18" s="246"/>
      <c r="AI18" s="246"/>
      <c r="AJ18" s="246"/>
      <c r="AK18" s="246"/>
      <c r="AL18" s="246"/>
      <c r="AM18" s="246">
        <v>2</v>
      </c>
      <c r="AN18" s="246"/>
      <c r="AO18" s="246"/>
      <c r="AP18" s="246"/>
      <c r="AQ18" s="246"/>
      <c r="AR18" s="246"/>
      <c r="AS18" s="246"/>
      <c r="AT18" s="246"/>
      <c r="AU18" s="246">
        <v>0</v>
      </c>
      <c r="AV18" s="246"/>
      <c r="AW18" s="246"/>
      <c r="AX18" s="246"/>
      <c r="AY18" s="246"/>
      <c r="AZ18" s="246"/>
      <c r="BA18" s="246"/>
      <c r="BB18" s="246"/>
      <c r="BC18" s="246">
        <v>0</v>
      </c>
      <c r="BD18" s="246"/>
      <c r="BE18" s="246"/>
      <c r="BF18" s="246"/>
      <c r="BG18" s="246"/>
      <c r="BH18" s="246"/>
      <c r="BI18" s="246"/>
      <c r="BJ18" s="246"/>
    </row>
    <row r="19" spans="2:62" ht="11.25" customHeight="1" x14ac:dyDescent="0.15">
      <c r="B19" s="18"/>
      <c r="C19" s="18"/>
      <c r="D19" s="281" t="s">
        <v>433</v>
      </c>
      <c r="E19" s="281"/>
      <c r="F19" s="281"/>
      <c r="G19" s="281"/>
      <c r="H19" s="281"/>
      <c r="I19" s="281"/>
      <c r="J19" s="281"/>
      <c r="K19" s="281"/>
      <c r="L19" s="281"/>
      <c r="M19" s="281"/>
      <c r="N19" s="281"/>
      <c r="O19" s="281"/>
      <c r="P19" s="281"/>
      <c r="Q19" s="281"/>
      <c r="R19" s="281"/>
      <c r="S19" s="281"/>
      <c r="T19" s="281"/>
      <c r="U19" s="281"/>
      <c r="V19" s="10"/>
      <c r="W19" s="246">
        <v>1</v>
      </c>
      <c r="X19" s="246"/>
      <c r="Y19" s="246"/>
      <c r="Z19" s="246"/>
      <c r="AA19" s="246"/>
      <c r="AB19" s="246"/>
      <c r="AC19" s="246"/>
      <c r="AD19" s="246"/>
      <c r="AE19" s="246">
        <v>0</v>
      </c>
      <c r="AF19" s="246"/>
      <c r="AG19" s="246"/>
      <c r="AH19" s="246"/>
      <c r="AI19" s="246"/>
      <c r="AJ19" s="246"/>
      <c r="AK19" s="246"/>
      <c r="AL19" s="246"/>
      <c r="AM19" s="246">
        <v>1</v>
      </c>
      <c r="AN19" s="246"/>
      <c r="AO19" s="246"/>
      <c r="AP19" s="246"/>
      <c r="AQ19" s="246"/>
      <c r="AR19" s="246"/>
      <c r="AS19" s="246"/>
      <c r="AT19" s="246"/>
      <c r="AU19" s="246">
        <v>0</v>
      </c>
      <c r="AV19" s="246"/>
      <c r="AW19" s="246"/>
      <c r="AX19" s="246"/>
      <c r="AY19" s="246"/>
      <c r="AZ19" s="246"/>
      <c r="BA19" s="246"/>
      <c r="BB19" s="246"/>
      <c r="BC19" s="246">
        <v>0</v>
      </c>
      <c r="BD19" s="246"/>
      <c r="BE19" s="246"/>
      <c r="BF19" s="246"/>
      <c r="BG19" s="246"/>
      <c r="BH19" s="246"/>
      <c r="BI19" s="246"/>
      <c r="BJ19" s="246"/>
    </row>
    <row r="20" spans="2:62" ht="11.25" customHeight="1" x14ac:dyDescent="0.15">
      <c r="B20" s="18"/>
      <c r="C20" s="18"/>
      <c r="D20" s="281" t="s">
        <v>434</v>
      </c>
      <c r="E20" s="281"/>
      <c r="F20" s="281"/>
      <c r="G20" s="281"/>
      <c r="H20" s="281"/>
      <c r="I20" s="281"/>
      <c r="J20" s="281"/>
      <c r="K20" s="281"/>
      <c r="L20" s="281"/>
      <c r="M20" s="281"/>
      <c r="N20" s="281"/>
      <c r="O20" s="281"/>
      <c r="P20" s="281"/>
      <c r="Q20" s="281"/>
      <c r="R20" s="281"/>
      <c r="S20" s="281"/>
      <c r="T20" s="281"/>
      <c r="U20" s="281"/>
      <c r="V20" s="10"/>
      <c r="W20" s="246">
        <v>6</v>
      </c>
      <c r="X20" s="246"/>
      <c r="Y20" s="246"/>
      <c r="Z20" s="246"/>
      <c r="AA20" s="246"/>
      <c r="AB20" s="246"/>
      <c r="AC20" s="246"/>
      <c r="AD20" s="246"/>
      <c r="AE20" s="246">
        <v>0</v>
      </c>
      <c r="AF20" s="246"/>
      <c r="AG20" s="246"/>
      <c r="AH20" s="246"/>
      <c r="AI20" s="246"/>
      <c r="AJ20" s="246"/>
      <c r="AK20" s="246"/>
      <c r="AL20" s="246"/>
      <c r="AM20" s="246">
        <v>4</v>
      </c>
      <c r="AN20" s="246"/>
      <c r="AO20" s="246"/>
      <c r="AP20" s="246"/>
      <c r="AQ20" s="246"/>
      <c r="AR20" s="246"/>
      <c r="AS20" s="246"/>
      <c r="AT20" s="246"/>
      <c r="AU20" s="246">
        <v>2</v>
      </c>
      <c r="AV20" s="246"/>
      <c r="AW20" s="246"/>
      <c r="AX20" s="246"/>
      <c r="AY20" s="246"/>
      <c r="AZ20" s="246"/>
      <c r="BA20" s="246"/>
      <c r="BB20" s="246"/>
      <c r="BC20" s="246">
        <v>0</v>
      </c>
      <c r="BD20" s="246"/>
      <c r="BE20" s="246"/>
      <c r="BF20" s="246"/>
      <c r="BG20" s="246"/>
      <c r="BH20" s="246"/>
      <c r="BI20" s="246"/>
      <c r="BJ20" s="246"/>
    </row>
    <row r="21" spans="2:62" ht="11.25" customHeight="1" x14ac:dyDescent="0.15">
      <c r="B21" s="18"/>
      <c r="C21" s="18"/>
      <c r="D21" s="281" t="s">
        <v>435</v>
      </c>
      <c r="E21" s="281"/>
      <c r="F21" s="281"/>
      <c r="G21" s="281"/>
      <c r="H21" s="281"/>
      <c r="I21" s="281"/>
      <c r="J21" s="281"/>
      <c r="K21" s="281"/>
      <c r="L21" s="281"/>
      <c r="M21" s="281"/>
      <c r="N21" s="281"/>
      <c r="O21" s="281"/>
      <c r="P21" s="281"/>
      <c r="Q21" s="281"/>
      <c r="R21" s="281"/>
      <c r="S21" s="281"/>
      <c r="T21" s="281"/>
      <c r="U21" s="281"/>
      <c r="V21" s="10"/>
      <c r="W21" s="246">
        <v>2</v>
      </c>
      <c r="X21" s="246"/>
      <c r="Y21" s="246"/>
      <c r="Z21" s="246"/>
      <c r="AA21" s="246"/>
      <c r="AB21" s="246"/>
      <c r="AC21" s="246"/>
      <c r="AD21" s="246"/>
      <c r="AE21" s="246">
        <v>0</v>
      </c>
      <c r="AF21" s="246"/>
      <c r="AG21" s="246"/>
      <c r="AH21" s="246"/>
      <c r="AI21" s="246"/>
      <c r="AJ21" s="246"/>
      <c r="AK21" s="246"/>
      <c r="AL21" s="246"/>
      <c r="AM21" s="246">
        <v>2</v>
      </c>
      <c r="AN21" s="246"/>
      <c r="AO21" s="246"/>
      <c r="AP21" s="246"/>
      <c r="AQ21" s="246"/>
      <c r="AR21" s="246"/>
      <c r="AS21" s="246"/>
      <c r="AT21" s="246"/>
      <c r="AU21" s="246">
        <v>0</v>
      </c>
      <c r="AV21" s="246"/>
      <c r="AW21" s="246"/>
      <c r="AX21" s="246"/>
      <c r="AY21" s="246"/>
      <c r="AZ21" s="246"/>
      <c r="BA21" s="246"/>
      <c r="BB21" s="246"/>
      <c r="BC21" s="246">
        <v>0</v>
      </c>
      <c r="BD21" s="246"/>
      <c r="BE21" s="246"/>
      <c r="BF21" s="246"/>
      <c r="BG21" s="246"/>
      <c r="BH21" s="246"/>
      <c r="BI21" s="246"/>
      <c r="BJ21" s="246"/>
    </row>
    <row r="22" spans="2:62" ht="11.25" customHeight="1" x14ac:dyDescent="0.15">
      <c r="B22" s="18"/>
      <c r="C22" s="18"/>
      <c r="D22" s="281" t="s">
        <v>436</v>
      </c>
      <c r="E22" s="281"/>
      <c r="F22" s="281"/>
      <c r="G22" s="281"/>
      <c r="H22" s="281"/>
      <c r="I22" s="281"/>
      <c r="J22" s="281"/>
      <c r="K22" s="281"/>
      <c r="L22" s="281"/>
      <c r="M22" s="281"/>
      <c r="N22" s="281"/>
      <c r="O22" s="281"/>
      <c r="P22" s="281"/>
      <c r="Q22" s="281"/>
      <c r="R22" s="281"/>
      <c r="S22" s="281"/>
      <c r="T22" s="281"/>
      <c r="U22" s="281"/>
      <c r="V22" s="10"/>
      <c r="W22" s="246">
        <v>1</v>
      </c>
      <c r="X22" s="246"/>
      <c r="Y22" s="246"/>
      <c r="Z22" s="246"/>
      <c r="AA22" s="246"/>
      <c r="AB22" s="246"/>
      <c r="AC22" s="246"/>
      <c r="AD22" s="246"/>
      <c r="AE22" s="246">
        <v>1</v>
      </c>
      <c r="AF22" s="246"/>
      <c r="AG22" s="246"/>
      <c r="AH22" s="246"/>
      <c r="AI22" s="246"/>
      <c r="AJ22" s="246"/>
      <c r="AK22" s="246"/>
      <c r="AL22" s="246"/>
      <c r="AM22" s="246">
        <v>0</v>
      </c>
      <c r="AN22" s="246"/>
      <c r="AO22" s="246"/>
      <c r="AP22" s="246"/>
      <c r="AQ22" s="246"/>
      <c r="AR22" s="246"/>
      <c r="AS22" s="246"/>
      <c r="AT22" s="246"/>
      <c r="AU22" s="246">
        <v>0</v>
      </c>
      <c r="AV22" s="246"/>
      <c r="AW22" s="246"/>
      <c r="AX22" s="246"/>
      <c r="AY22" s="246"/>
      <c r="AZ22" s="246"/>
      <c r="BA22" s="246"/>
      <c r="BB22" s="246"/>
      <c r="BC22" s="246">
        <v>0</v>
      </c>
      <c r="BD22" s="246"/>
      <c r="BE22" s="246"/>
      <c r="BF22" s="246"/>
      <c r="BG22" s="246"/>
      <c r="BH22" s="246"/>
      <c r="BI22" s="246"/>
      <c r="BJ22" s="246"/>
    </row>
    <row r="23" spans="2:62" ht="11.25" customHeight="1" x14ac:dyDescent="0.15">
      <c r="B23" s="9"/>
      <c r="C23" s="9"/>
      <c r="D23" s="9"/>
      <c r="E23" s="9"/>
      <c r="F23" s="9"/>
      <c r="G23" s="9"/>
      <c r="H23" s="9"/>
      <c r="I23" s="9"/>
      <c r="J23" s="9"/>
      <c r="K23" s="9"/>
      <c r="L23" s="9"/>
      <c r="M23" s="9"/>
      <c r="N23" s="9"/>
      <c r="O23" s="9"/>
      <c r="P23" s="9"/>
      <c r="Q23" s="9"/>
      <c r="R23" s="9"/>
      <c r="S23" s="9"/>
      <c r="T23" s="9"/>
      <c r="U23" s="9"/>
      <c r="V23" s="20"/>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row>
    <row r="24" spans="2:62" ht="11.25" customHeight="1" x14ac:dyDescent="0.15">
      <c r="B24" s="244" t="s">
        <v>0</v>
      </c>
      <c r="C24" s="244"/>
      <c r="D24" s="244"/>
      <c r="E24" s="67" t="s">
        <v>166</v>
      </c>
      <c r="F24" s="67" t="s">
        <v>321</v>
      </c>
      <c r="G24" s="67"/>
    </row>
    <row r="25" spans="2:62" ht="11.25" customHeight="1" x14ac:dyDescent="0.15">
      <c r="B25" s="5"/>
      <c r="C25" s="5"/>
      <c r="D25" s="5"/>
    </row>
    <row r="26" spans="2:62" ht="11.25" customHeight="1" x14ac:dyDescent="0.15">
      <c r="B26" s="265" t="s">
        <v>527</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row>
    <row r="27" spans="2:62" ht="11.25" customHeight="1" x14ac:dyDescent="0.15">
      <c r="BJ27" s="101" t="s">
        <v>582</v>
      </c>
    </row>
    <row r="28" spans="2:62" ht="11.25" customHeight="1" x14ac:dyDescent="0.15">
      <c r="B28" s="258" t="s">
        <v>514</v>
      </c>
      <c r="C28" s="258"/>
      <c r="D28" s="258"/>
      <c r="E28" s="258"/>
      <c r="F28" s="258"/>
      <c r="G28" s="258"/>
      <c r="H28" s="258"/>
      <c r="I28" s="258"/>
      <c r="J28" s="258"/>
      <c r="K28" s="258"/>
      <c r="L28" s="258"/>
      <c r="M28" s="258"/>
      <c r="N28" s="258"/>
      <c r="O28" s="258"/>
      <c r="P28" s="258"/>
      <c r="Q28" s="258"/>
      <c r="R28" s="258"/>
      <c r="S28" s="275" t="s">
        <v>358</v>
      </c>
      <c r="T28" s="275"/>
      <c r="U28" s="275"/>
      <c r="V28" s="275"/>
      <c r="W28" s="275"/>
      <c r="X28" s="275"/>
      <c r="Y28" s="275"/>
      <c r="Z28" s="275" t="s">
        <v>357</v>
      </c>
      <c r="AA28" s="275"/>
      <c r="AB28" s="275"/>
      <c r="AC28" s="275"/>
      <c r="AD28" s="275"/>
      <c r="AE28" s="275"/>
      <c r="AF28" s="275"/>
      <c r="AG28" s="267" t="s">
        <v>356</v>
      </c>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1"/>
    </row>
    <row r="29" spans="2:62" ht="11.25" customHeight="1" x14ac:dyDescent="0.15">
      <c r="B29" s="256"/>
      <c r="C29" s="256"/>
      <c r="D29" s="256"/>
      <c r="E29" s="256"/>
      <c r="F29" s="256"/>
      <c r="G29" s="256"/>
      <c r="H29" s="256"/>
      <c r="I29" s="256"/>
      <c r="J29" s="256"/>
      <c r="K29" s="256"/>
      <c r="L29" s="256"/>
      <c r="M29" s="256"/>
      <c r="N29" s="256"/>
      <c r="O29" s="256"/>
      <c r="P29" s="256"/>
      <c r="Q29" s="256"/>
      <c r="R29" s="256"/>
      <c r="S29" s="298"/>
      <c r="T29" s="298"/>
      <c r="U29" s="298"/>
      <c r="V29" s="298"/>
      <c r="W29" s="298"/>
      <c r="X29" s="298"/>
      <c r="Y29" s="298"/>
      <c r="Z29" s="298"/>
      <c r="AA29" s="298"/>
      <c r="AB29" s="298"/>
      <c r="AC29" s="298"/>
      <c r="AD29" s="298"/>
      <c r="AE29" s="298"/>
      <c r="AF29" s="298"/>
      <c r="AG29" s="239" t="s">
        <v>355</v>
      </c>
      <c r="AH29" s="239"/>
      <c r="AI29" s="239"/>
      <c r="AJ29" s="239"/>
      <c r="AK29" s="239"/>
      <c r="AL29" s="239"/>
      <c r="AM29" s="239" t="s">
        <v>354</v>
      </c>
      <c r="AN29" s="239"/>
      <c r="AO29" s="239"/>
      <c r="AP29" s="239"/>
      <c r="AQ29" s="239"/>
      <c r="AR29" s="239"/>
      <c r="AS29" s="239" t="s">
        <v>353</v>
      </c>
      <c r="AT29" s="239"/>
      <c r="AU29" s="239"/>
      <c r="AV29" s="239"/>
      <c r="AW29" s="239"/>
      <c r="AX29" s="239"/>
      <c r="AY29" s="239" t="s">
        <v>596</v>
      </c>
      <c r="AZ29" s="239"/>
      <c r="BA29" s="239"/>
      <c r="BB29" s="239"/>
      <c r="BC29" s="239"/>
      <c r="BD29" s="239"/>
      <c r="BE29" s="239" t="s">
        <v>352</v>
      </c>
      <c r="BF29" s="239"/>
      <c r="BG29" s="239"/>
      <c r="BH29" s="239"/>
      <c r="BI29" s="239"/>
      <c r="BJ29" s="269"/>
    </row>
    <row r="30" spans="2:62" ht="11.25" customHeight="1" x14ac:dyDescent="0.15">
      <c r="B30" s="18"/>
      <c r="C30" s="18"/>
      <c r="D30" s="18"/>
      <c r="E30" s="18"/>
      <c r="F30" s="18"/>
      <c r="G30" s="18"/>
      <c r="H30" s="18"/>
      <c r="I30" s="18"/>
      <c r="J30" s="18"/>
      <c r="K30" s="18"/>
      <c r="L30" s="18"/>
      <c r="M30" s="18"/>
      <c r="N30" s="18"/>
      <c r="O30" s="18"/>
      <c r="P30" s="18"/>
      <c r="Q30" s="2"/>
      <c r="R30" s="3"/>
    </row>
    <row r="31" spans="2:62" ht="11.25" customHeight="1" x14ac:dyDescent="0.15">
      <c r="B31" s="18"/>
      <c r="C31" s="270" t="s">
        <v>340</v>
      </c>
      <c r="D31" s="270"/>
      <c r="E31" s="270"/>
      <c r="F31" s="270"/>
      <c r="G31" s="270"/>
      <c r="H31" s="270"/>
      <c r="I31" s="270"/>
      <c r="J31" s="270"/>
      <c r="K31" s="270"/>
      <c r="L31" s="270"/>
      <c r="M31" s="270"/>
      <c r="N31" s="270"/>
      <c r="O31" s="270"/>
      <c r="P31" s="270"/>
      <c r="Q31" s="307"/>
      <c r="R31" s="71"/>
      <c r="S31" s="354">
        <v>1</v>
      </c>
      <c r="T31" s="355"/>
      <c r="U31" s="355"/>
      <c r="V31" s="355"/>
      <c r="W31" s="355"/>
      <c r="X31" s="355"/>
      <c r="Y31" s="355"/>
      <c r="Z31" s="355">
        <v>219</v>
      </c>
      <c r="AA31" s="355"/>
      <c r="AB31" s="355"/>
      <c r="AC31" s="355"/>
      <c r="AD31" s="355"/>
      <c r="AE31" s="355"/>
      <c r="AF31" s="355"/>
      <c r="AG31" s="356">
        <v>7</v>
      </c>
      <c r="AH31" s="355"/>
      <c r="AI31" s="355"/>
      <c r="AJ31" s="355"/>
      <c r="AK31" s="355"/>
      <c r="AL31" s="355"/>
      <c r="AM31" s="355">
        <v>7</v>
      </c>
      <c r="AN31" s="355"/>
      <c r="AO31" s="355"/>
      <c r="AP31" s="355"/>
      <c r="AQ31" s="355"/>
      <c r="AR31" s="355"/>
      <c r="AS31" s="355">
        <v>1</v>
      </c>
      <c r="AT31" s="355"/>
      <c r="AU31" s="355"/>
      <c r="AV31" s="355"/>
      <c r="AW31" s="355"/>
      <c r="AX31" s="355"/>
      <c r="AY31" s="355">
        <v>165</v>
      </c>
      <c r="AZ31" s="355"/>
      <c r="BA31" s="355"/>
      <c r="BB31" s="355"/>
      <c r="BC31" s="355"/>
      <c r="BD31" s="355"/>
      <c r="BE31" s="355">
        <v>41</v>
      </c>
      <c r="BF31" s="355"/>
      <c r="BG31" s="355"/>
      <c r="BH31" s="355"/>
      <c r="BI31" s="355"/>
      <c r="BJ31" s="355"/>
    </row>
    <row r="32" spans="2:62" ht="11.25" customHeight="1" x14ac:dyDescent="0.15">
      <c r="B32" s="18"/>
      <c r="C32" s="18"/>
      <c r="D32" s="18"/>
      <c r="E32" s="18"/>
      <c r="F32" s="18"/>
      <c r="G32" s="18"/>
      <c r="H32" s="18"/>
      <c r="I32" s="18"/>
      <c r="J32" s="18"/>
      <c r="K32" s="18"/>
      <c r="L32" s="18"/>
      <c r="M32" s="18"/>
      <c r="N32" s="18"/>
      <c r="O32" s="18"/>
      <c r="P32" s="18"/>
      <c r="Q32" s="19"/>
      <c r="R32" s="10"/>
      <c r="S32" s="5"/>
      <c r="T32" s="5"/>
      <c r="U32" s="5"/>
      <c r="V32" s="5"/>
      <c r="X32" s="5"/>
      <c r="Y32" s="5"/>
      <c r="Z32" s="5"/>
      <c r="AA32" s="5"/>
      <c r="AC32" s="5"/>
      <c r="AD32" s="5"/>
      <c r="AE32" s="5"/>
      <c r="AF32" s="5"/>
      <c r="AG32" s="5"/>
      <c r="AH32" s="5"/>
      <c r="AI32" s="5"/>
      <c r="AJ32" s="5"/>
      <c r="AK32" s="5"/>
      <c r="AM32" s="5"/>
      <c r="AN32" s="5"/>
      <c r="AO32" s="5"/>
      <c r="AP32" s="5"/>
      <c r="AR32" s="5"/>
      <c r="AS32" s="5"/>
      <c r="AU32" s="5"/>
      <c r="AW32" s="5"/>
      <c r="AX32" s="5"/>
      <c r="AY32" s="5"/>
      <c r="AZ32" s="5"/>
      <c r="BB32" s="5"/>
      <c r="BC32" s="5"/>
      <c r="BD32" s="5"/>
      <c r="BE32" s="5"/>
      <c r="BG32" s="5"/>
      <c r="BH32" s="5"/>
      <c r="BI32" s="5"/>
      <c r="BJ32" s="5"/>
    </row>
    <row r="33" spans="2:62" ht="11.25" customHeight="1" x14ac:dyDescent="0.15">
      <c r="B33" s="18"/>
      <c r="C33" s="18"/>
      <c r="D33" s="240" t="s">
        <v>437</v>
      </c>
      <c r="E33" s="240"/>
      <c r="F33" s="240"/>
      <c r="G33" s="240"/>
      <c r="H33" s="240"/>
      <c r="I33" s="240"/>
      <c r="J33" s="240"/>
      <c r="K33" s="240"/>
      <c r="L33" s="240"/>
      <c r="M33" s="240"/>
      <c r="N33" s="240"/>
      <c r="O33" s="240"/>
      <c r="P33" s="240"/>
      <c r="Q33" s="242"/>
      <c r="R33" s="10"/>
      <c r="S33" s="241">
        <v>0</v>
      </c>
      <c r="T33" s="238"/>
      <c r="U33" s="238"/>
      <c r="V33" s="238"/>
      <c r="W33" s="238"/>
      <c r="X33" s="238"/>
      <c r="Y33" s="238"/>
      <c r="Z33" s="238">
        <v>26</v>
      </c>
      <c r="AA33" s="238"/>
      <c r="AB33" s="238"/>
      <c r="AC33" s="238"/>
      <c r="AD33" s="238"/>
      <c r="AE33" s="238"/>
      <c r="AF33" s="238"/>
      <c r="AG33" s="238">
        <v>0</v>
      </c>
      <c r="AH33" s="238"/>
      <c r="AI33" s="238"/>
      <c r="AJ33" s="238"/>
      <c r="AK33" s="238"/>
      <c r="AL33" s="238"/>
      <c r="AM33" s="238">
        <v>3</v>
      </c>
      <c r="AN33" s="238"/>
      <c r="AO33" s="238"/>
      <c r="AP33" s="238"/>
      <c r="AQ33" s="238"/>
      <c r="AR33" s="238"/>
      <c r="AS33" s="238">
        <v>0</v>
      </c>
      <c r="AT33" s="238"/>
      <c r="AU33" s="238"/>
      <c r="AV33" s="238"/>
      <c r="AW33" s="238"/>
      <c r="AX33" s="238"/>
      <c r="AY33" s="238">
        <v>19</v>
      </c>
      <c r="AZ33" s="238"/>
      <c r="BA33" s="238"/>
      <c r="BB33" s="238"/>
      <c r="BC33" s="238"/>
      <c r="BD33" s="238"/>
      <c r="BE33" s="238">
        <v>4</v>
      </c>
      <c r="BF33" s="238"/>
      <c r="BG33" s="238"/>
      <c r="BH33" s="238"/>
      <c r="BI33" s="238"/>
      <c r="BJ33" s="238"/>
    </row>
    <row r="34" spans="2:62" ht="11.25" customHeight="1" x14ac:dyDescent="0.15">
      <c r="B34" s="18"/>
      <c r="C34" s="18"/>
      <c r="D34" s="240" t="s">
        <v>438</v>
      </c>
      <c r="E34" s="240"/>
      <c r="F34" s="240"/>
      <c r="G34" s="240"/>
      <c r="H34" s="240"/>
      <c r="I34" s="240"/>
      <c r="J34" s="240"/>
      <c r="K34" s="240"/>
      <c r="L34" s="240"/>
      <c r="M34" s="240"/>
      <c r="N34" s="240"/>
      <c r="O34" s="240"/>
      <c r="P34" s="240"/>
      <c r="Q34" s="242"/>
      <c r="R34" s="10"/>
      <c r="S34" s="241">
        <v>1</v>
      </c>
      <c r="T34" s="238"/>
      <c r="U34" s="238"/>
      <c r="V34" s="238"/>
      <c r="W34" s="238"/>
      <c r="X34" s="238"/>
      <c r="Y34" s="238"/>
      <c r="Z34" s="238">
        <v>22</v>
      </c>
      <c r="AA34" s="238"/>
      <c r="AB34" s="238"/>
      <c r="AC34" s="238"/>
      <c r="AD34" s="238"/>
      <c r="AE34" s="238"/>
      <c r="AF34" s="238"/>
      <c r="AG34" s="238">
        <v>2</v>
      </c>
      <c r="AH34" s="238"/>
      <c r="AI34" s="238"/>
      <c r="AJ34" s="238"/>
      <c r="AK34" s="238"/>
      <c r="AL34" s="238"/>
      <c r="AM34" s="238">
        <v>0</v>
      </c>
      <c r="AN34" s="238"/>
      <c r="AO34" s="238"/>
      <c r="AP34" s="238"/>
      <c r="AQ34" s="238"/>
      <c r="AR34" s="238"/>
      <c r="AS34" s="238">
        <v>0</v>
      </c>
      <c r="AT34" s="238"/>
      <c r="AU34" s="238"/>
      <c r="AV34" s="238"/>
      <c r="AW34" s="238"/>
      <c r="AX34" s="238"/>
      <c r="AY34" s="238">
        <v>17</v>
      </c>
      <c r="AZ34" s="238"/>
      <c r="BA34" s="238"/>
      <c r="BB34" s="238"/>
      <c r="BC34" s="238"/>
      <c r="BD34" s="238"/>
      <c r="BE34" s="238">
        <v>4</v>
      </c>
      <c r="BF34" s="238"/>
      <c r="BG34" s="238"/>
      <c r="BH34" s="238"/>
      <c r="BI34" s="238"/>
      <c r="BJ34" s="238"/>
    </row>
    <row r="35" spans="2:62" ht="11.25" customHeight="1" x14ac:dyDescent="0.15">
      <c r="B35" s="18"/>
      <c r="C35" s="18"/>
      <c r="D35" s="240" t="s">
        <v>439</v>
      </c>
      <c r="E35" s="240"/>
      <c r="F35" s="240"/>
      <c r="G35" s="240"/>
      <c r="H35" s="240"/>
      <c r="I35" s="240"/>
      <c r="J35" s="240"/>
      <c r="K35" s="240"/>
      <c r="L35" s="240"/>
      <c r="M35" s="240"/>
      <c r="N35" s="240"/>
      <c r="O35" s="240"/>
      <c r="P35" s="240"/>
      <c r="Q35" s="242"/>
      <c r="R35" s="10"/>
      <c r="S35" s="241">
        <v>0</v>
      </c>
      <c r="T35" s="238"/>
      <c r="U35" s="238"/>
      <c r="V35" s="238"/>
      <c r="W35" s="238"/>
      <c r="X35" s="238"/>
      <c r="Y35" s="238"/>
      <c r="Z35" s="238">
        <v>21</v>
      </c>
      <c r="AA35" s="238"/>
      <c r="AB35" s="238"/>
      <c r="AC35" s="238"/>
      <c r="AD35" s="238"/>
      <c r="AE35" s="238"/>
      <c r="AF35" s="238"/>
      <c r="AG35" s="238">
        <v>0</v>
      </c>
      <c r="AH35" s="238"/>
      <c r="AI35" s="238"/>
      <c r="AJ35" s="238"/>
      <c r="AK35" s="238"/>
      <c r="AL35" s="238"/>
      <c r="AM35" s="238">
        <v>0</v>
      </c>
      <c r="AN35" s="238"/>
      <c r="AO35" s="238"/>
      <c r="AP35" s="238"/>
      <c r="AQ35" s="238"/>
      <c r="AR35" s="238"/>
      <c r="AS35" s="238">
        <v>0</v>
      </c>
      <c r="AT35" s="238"/>
      <c r="AU35" s="238"/>
      <c r="AV35" s="238"/>
      <c r="AW35" s="238"/>
      <c r="AX35" s="238"/>
      <c r="AY35" s="238">
        <v>17</v>
      </c>
      <c r="AZ35" s="238"/>
      <c r="BA35" s="238"/>
      <c r="BB35" s="238"/>
      <c r="BC35" s="238"/>
      <c r="BD35" s="238"/>
      <c r="BE35" s="238">
        <v>4</v>
      </c>
      <c r="BF35" s="238"/>
      <c r="BG35" s="238"/>
      <c r="BH35" s="238"/>
      <c r="BI35" s="238"/>
      <c r="BJ35" s="238"/>
    </row>
    <row r="36" spans="2:62" ht="11.25" customHeight="1" x14ac:dyDescent="0.15">
      <c r="B36" s="18"/>
      <c r="C36" s="18"/>
      <c r="D36" s="240" t="s">
        <v>440</v>
      </c>
      <c r="E36" s="240"/>
      <c r="F36" s="240"/>
      <c r="G36" s="240"/>
      <c r="H36" s="240"/>
      <c r="I36" s="240"/>
      <c r="J36" s="240"/>
      <c r="K36" s="240"/>
      <c r="L36" s="240"/>
      <c r="M36" s="240"/>
      <c r="N36" s="240"/>
      <c r="O36" s="240"/>
      <c r="P36" s="240"/>
      <c r="Q36" s="242"/>
      <c r="R36" s="10"/>
      <c r="S36" s="241">
        <v>0</v>
      </c>
      <c r="T36" s="238"/>
      <c r="U36" s="238"/>
      <c r="V36" s="238"/>
      <c r="W36" s="238"/>
      <c r="X36" s="238"/>
      <c r="Y36" s="238"/>
      <c r="Z36" s="238">
        <v>62</v>
      </c>
      <c r="AA36" s="238"/>
      <c r="AB36" s="238"/>
      <c r="AC36" s="238"/>
      <c r="AD36" s="238"/>
      <c r="AE36" s="238"/>
      <c r="AF36" s="238"/>
      <c r="AG36" s="238">
        <v>0</v>
      </c>
      <c r="AH36" s="238"/>
      <c r="AI36" s="238"/>
      <c r="AJ36" s="238"/>
      <c r="AK36" s="238"/>
      <c r="AL36" s="238"/>
      <c r="AM36" s="238">
        <v>0</v>
      </c>
      <c r="AN36" s="238"/>
      <c r="AO36" s="238"/>
      <c r="AP36" s="238"/>
      <c r="AQ36" s="238"/>
      <c r="AR36" s="238"/>
      <c r="AS36" s="238">
        <v>0</v>
      </c>
      <c r="AT36" s="238"/>
      <c r="AU36" s="238"/>
      <c r="AV36" s="238"/>
      <c r="AW36" s="238"/>
      <c r="AX36" s="238"/>
      <c r="AY36" s="238">
        <v>44</v>
      </c>
      <c r="AZ36" s="238"/>
      <c r="BA36" s="238"/>
      <c r="BB36" s="238"/>
      <c r="BC36" s="238"/>
      <c r="BD36" s="238"/>
      <c r="BE36" s="238">
        <v>18</v>
      </c>
      <c r="BF36" s="238"/>
      <c r="BG36" s="238"/>
      <c r="BH36" s="238"/>
      <c r="BI36" s="238"/>
      <c r="BJ36" s="238"/>
    </row>
    <row r="37" spans="2:62" ht="11.25" customHeight="1" x14ac:dyDescent="0.15">
      <c r="B37" s="18"/>
      <c r="C37" s="18"/>
      <c r="D37" s="240" t="s">
        <v>441</v>
      </c>
      <c r="E37" s="240"/>
      <c r="F37" s="240"/>
      <c r="G37" s="240"/>
      <c r="H37" s="240"/>
      <c r="I37" s="240"/>
      <c r="J37" s="240"/>
      <c r="K37" s="240"/>
      <c r="L37" s="240"/>
      <c r="M37" s="240"/>
      <c r="N37" s="240"/>
      <c r="O37" s="240"/>
      <c r="P37" s="240"/>
      <c r="Q37" s="242"/>
      <c r="R37" s="10"/>
      <c r="S37" s="241">
        <v>0</v>
      </c>
      <c r="T37" s="238"/>
      <c r="U37" s="238"/>
      <c r="V37" s="238"/>
      <c r="W37" s="238"/>
      <c r="X37" s="238"/>
      <c r="Y37" s="238"/>
      <c r="Z37" s="238">
        <v>42</v>
      </c>
      <c r="AA37" s="238"/>
      <c r="AB37" s="238"/>
      <c r="AC37" s="238"/>
      <c r="AD37" s="238"/>
      <c r="AE37" s="238"/>
      <c r="AF37" s="238"/>
      <c r="AG37" s="238">
        <v>1</v>
      </c>
      <c r="AH37" s="238"/>
      <c r="AI37" s="238"/>
      <c r="AJ37" s="238"/>
      <c r="AK37" s="238"/>
      <c r="AL37" s="238"/>
      <c r="AM37" s="238">
        <v>2</v>
      </c>
      <c r="AN37" s="238"/>
      <c r="AO37" s="238"/>
      <c r="AP37" s="238"/>
      <c r="AQ37" s="238"/>
      <c r="AR37" s="238"/>
      <c r="AS37" s="238">
        <v>1</v>
      </c>
      <c r="AT37" s="238"/>
      <c r="AU37" s="238"/>
      <c r="AV37" s="238"/>
      <c r="AW37" s="238"/>
      <c r="AX37" s="238"/>
      <c r="AY37" s="238">
        <v>33</v>
      </c>
      <c r="AZ37" s="238"/>
      <c r="BA37" s="238"/>
      <c r="BB37" s="238"/>
      <c r="BC37" s="238"/>
      <c r="BD37" s="238"/>
      <c r="BE37" s="238">
        <v>5</v>
      </c>
      <c r="BF37" s="238"/>
      <c r="BG37" s="238"/>
      <c r="BH37" s="238"/>
      <c r="BI37" s="238"/>
      <c r="BJ37" s="238"/>
    </row>
    <row r="38" spans="2:62" ht="11.25" customHeight="1" x14ac:dyDescent="0.15">
      <c r="B38" s="18"/>
      <c r="C38" s="18"/>
      <c r="D38" s="240" t="s">
        <v>442</v>
      </c>
      <c r="E38" s="240"/>
      <c r="F38" s="240"/>
      <c r="G38" s="240"/>
      <c r="H38" s="240"/>
      <c r="I38" s="240"/>
      <c r="J38" s="240"/>
      <c r="K38" s="240"/>
      <c r="L38" s="240"/>
      <c r="M38" s="240"/>
      <c r="N38" s="240"/>
      <c r="O38" s="240"/>
      <c r="P38" s="240"/>
      <c r="Q38" s="242"/>
      <c r="R38" s="10"/>
      <c r="S38" s="241">
        <v>0</v>
      </c>
      <c r="T38" s="238"/>
      <c r="U38" s="238"/>
      <c r="V38" s="238"/>
      <c r="W38" s="238"/>
      <c r="X38" s="238"/>
      <c r="Y38" s="238"/>
      <c r="Z38" s="238">
        <v>14</v>
      </c>
      <c r="AA38" s="238"/>
      <c r="AB38" s="238"/>
      <c r="AC38" s="238"/>
      <c r="AD38" s="238"/>
      <c r="AE38" s="238"/>
      <c r="AF38" s="238"/>
      <c r="AG38" s="238">
        <v>2</v>
      </c>
      <c r="AH38" s="238"/>
      <c r="AI38" s="238"/>
      <c r="AJ38" s="238"/>
      <c r="AK38" s="238"/>
      <c r="AL38" s="238"/>
      <c r="AM38" s="238">
        <v>2</v>
      </c>
      <c r="AN38" s="238"/>
      <c r="AO38" s="238"/>
      <c r="AP38" s="238"/>
      <c r="AQ38" s="238"/>
      <c r="AR38" s="238"/>
      <c r="AS38" s="238">
        <v>0</v>
      </c>
      <c r="AT38" s="238"/>
      <c r="AU38" s="238"/>
      <c r="AV38" s="238"/>
      <c r="AW38" s="238"/>
      <c r="AX38" s="238"/>
      <c r="AY38" s="238">
        <v>7</v>
      </c>
      <c r="AZ38" s="238"/>
      <c r="BA38" s="238"/>
      <c r="BB38" s="238"/>
      <c r="BC38" s="238"/>
      <c r="BD38" s="238"/>
      <c r="BE38" s="238">
        <v>3</v>
      </c>
      <c r="BF38" s="238"/>
      <c r="BG38" s="238"/>
      <c r="BH38" s="238"/>
      <c r="BI38" s="238"/>
      <c r="BJ38" s="238"/>
    </row>
    <row r="39" spans="2:62" ht="11.25" customHeight="1" x14ac:dyDescent="0.15">
      <c r="B39" s="18"/>
      <c r="C39" s="18"/>
      <c r="D39" s="240" t="s">
        <v>443</v>
      </c>
      <c r="E39" s="240"/>
      <c r="F39" s="240"/>
      <c r="G39" s="240"/>
      <c r="H39" s="240"/>
      <c r="I39" s="240"/>
      <c r="J39" s="240"/>
      <c r="K39" s="240"/>
      <c r="L39" s="240"/>
      <c r="M39" s="240"/>
      <c r="N39" s="240"/>
      <c r="O39" s="240"/>
      <c r="P39" s="240"/>
      <c r="Q39" s="242"/>
      <c r="R39" s="10"/>
      <c r="S39" s="241">
        <v>0</v>
      </c>
      <c r="T39" s="238"/>
      <c r="U39" s="238"/>
      <c r="V39" s="238"/>
      <c r="W39" s="238"/>
      <c r="X39" s="238"/>
      <c r="Y39" s="238"/>
      <c r="Z39" s="238">
        <v>2</v>
      </c>
      <c r="AA39" s="238"/>
      <c r="AB39" s="238"/>
      <c r="AC39" s="238"/>
      <c r="AD39" s="238"/>
      <c r="AE39" s="238"/>
      <c r="AF39" s="238"/>
      <c r="AG39" s="238">
        <v>0</v>
      </c>
      <c r="AH39" s="238"/>
      <c r="AI39" s="238"/>
      <c r="AJ39" s="238"/>
      <c r="AK39" s="238"/>
      <c r="AL39" s="238"/>
      <c r="AM39" s="238">
        <v>0</v>
      </c>
      <c r="AN39" s="238"/>
      <c r="AO39" s="238"/>
      <c r="AP39" s="238"/>
      <c r="AQ39" s="238"/>
      <c r="AR39" s="238"/>
      <c r="AS39" s="238">
        <v>0</v>
      </c>
      <c r="AT39" s="238"/>
      <c r="AU39" s="238"/>
      <c r="AV39" s="238"/>
      <c r="AW39" s="238"/>
      <c r="AX39" s="238"/>
      <c r="AY39" s="238">
        <v>2</v>
      </c>
      <c r="AZ39" s="238"/>
      <c r="BA39" s="238"/>
      <c r="BB39" s="238"/>
      <c r="BC39" s="238"/>
      <c r="BD39" s="238"/>
      <c r="BE39" s="238">
        <v>0</v>
      </c>
      <c r="BF39" s="238"/>
      <c r="BG39" s="238"/>
      <c r="BH39" s="238"/>
      <c r="BI39" s="238"/>
      <c r="BJ39" s="238"/>
    </row>
    <row r="40" spans="2:62" ht="11.25" customHeight="1" x14ac:dyDescent="0.15">
      <c r="B40" s="18"/>
      <c r="C40" s="18"/>
      <c r="D40" s="240" t="s">
        <v>444</v>
      </c>
      <c r="E40" s="240"/>
      <c r="F40" s="240"/>
      <c r="G40" s="240"/>
      <c r="H40" s="240"/>
      <c r="I40" s="240"/>
      <c r="J40" s="240"/>
      <c r="K40" s="240"/>
      <c r="L40" s="240"/>
      <c r="M40" s="240"/>
      <c r="N40" s="240"/>
      <c r="O40" s="240"/>
      <c r="P40" s="240"/>
      <c r="Q40" s="242"/>
      <c r="R40" s="10"/>
      <c r="S40" s="241">
        <v>0</v>
      </c>
      <c r="T40" s="238"/>
      <c r="U40" s="238"/>
      <c r="V40" s="238"/>
      <c r="W40" s="238"/>
      <c r="X40" s="238"/>
      <c r="Y40" s="238"/>
      <c r="Z40" s="238">
        <v>8</v>
      </c>
      <c r="AA40" s="238"/>
      <c r="AB40" s="238"/>
      <c r="AC40" s="238"/>
      <c r="AD40" s="238"/>
      <c r="AE40" s="238"/>
      <c r="AF40" s="238"/>
      <c r="AG40" s="238">
        <v>0</v>
      </c>
      <c r="AH40" s="238"/>
      <c r="AI40" s="238"/>
      <c r="AJ40" s="238"/>
      <c r="AK40" s="238"/>
      <c r="AL40" s="238"/>
      <c r="AM40" s="238">
        <v>0</v>
      </c>
      <c r="AN40" s="238"/>
      <c r="AO40" s="238"/>
      <c r="AP40" s="238"/>
      <c r="AQ40" s="238"/>
      <c r="AR40" s="238"/>
      <c r="AS40" s="238">
        <v>0</v>
      </c>
      <c r="AT40" s="238"/>
      <c r="AU40" s="238"/>
      <c r="AV40" s="238"/>
      <c r="AW40" s="238"/>
      <c r="AX40" s="238"/>
      <c r="AY40" s="238">
        <v>6</v>
      </c>
      <c r="AZ40" s="238"/>
      <c r="BA40" s="238"/>
      <c r="BB40" s="238"/>
      <c r="BC40" s="238"/>
      <c r="BD40" s="238"/>
      <c r="BE40" s="238">
        <v>2</v>
      </c>
      <c r="BF40" s="238"/>
      <c r="BG40" s="238"/>
      <c r="BH40" s="238"/>
      <c r="BI40" s="238"/>
      <c r="BJ40" s="238"/>
    </row>
    <row r="41" spans="2:62" s="144" customFormat="1" ht="11.25" customHeight="1" x14ac:dyDescent="0.15">
      <c r="B41" s="145"/>
      <c r="C41" s="145"/>
      <c r="D41" s="240" t="s">
        <v>445</v>
      </c>
      <c r="E41" s="240"/>
      <c r="F41" s="240"/>
      <c r="G41" s="240"/>
      <c r="H41" s="240"/>
      <c r="I41" s="240"/>
      <c r="J41" s="240"/>
      <c r="K41" s="240"/>
      <c r="L41" s="240"/>
      <c r="M41" s="240"/>
      <c r="N41" s="240"/>
      <c r="O41" s="240"/>
      <c r="P41" s="240"/>
      <c r="Q41" s="242"/>
      <c r="R41" s="146"/>
      <c r="S41" s="241">
        <v>0</v>
      </c>
      <c r="T41" s="238"/>
      <c r="U41" s="238"/>
      <c r="V41" s="238"/>
      <c r="W41" s="238"/>
      <c r="X41" s="238"/>
      <c r="Y41" s="238"/>
      <c r="Z41" s="238">
        <v>5</v>
      </c>
      <c r="AA41" s="238"/>
      <c r="AB41" s="238"/>
      <c r="AC41" s="238"/>
      <c r="AD41" s="238"/>
      <c r="AE41" s="238"/>
      <c r="AF41" s="238"/>
      <c r="AG41" s="238">
        <v>0</v>
      </c>
      <c r="AH41" s="238"/>
      <c r="AI41" s="238"/>
      <c r="AJ41" s="238"/>
      <c r="AK41" s="238"/>
      <c r="AL41" s="238"/>
      <c r="AM41" s="238">
        <v>0</v>
      </c>
      <c r="AN41" s="238"/>
      <c r="AO41" s="238"/>
      <c r="AP41" s="238"/>
      <c r="AQ41" s="238"/>
      <c r="AR41" s="238"/>
      <c r="AS41" s="238">
        <v>0</v>
      </c>
      <c r="AT41" s="238"/>
      <c r="AU41" s="238"/>
      <c r="AV41" s="238"/>
      <c r="AW41" s="238"/>
      <c r="AX41" s="238"/>
      <c r="AY41" s="238">
        <v>5</v>
      </c>
      <c r="AZ41" s="238"/>
      <c r="BA41" s="238"/>
      <c r="BB41" s="238"/>
      <c r="BC41" s="238"/>
      <c r="BD41" s="238"/>
      <c r="BE41" s="238">
        <v>0</v>
      </c>
      <c r="BF41" s="238"/>
      <c r="BG41" s="238"/>
      <c r="BH41" s="238"/>
      <c r="BI41" s="238"/>
      <c r="BJ41" s="238"/>
    </row>
    <row r="42" spans="2:62" ht="11.25" customHeight="1" x14ac:dyDescent="0.15">
      <c r="B42" s="18"/>
      <c r="C42" s="18"/>
      <c r="D42" s="240" t="s">
        <v>592</v>
      </c>
      <c r="E42" s="240"/>
      <c r="F42" s="240"/>
      <c r="G42" s="240"/>
      <c r="H42" s="240"/>
      <c r="I42" s="240"/>
      <c r="J42" s="240"/>
      <c r="K42" s="240"/>
      <c r="L42" s="240"/>
      <c r="M42" s="240"/>
      <c r="N42" s="240"/>
      <c r="O42" s="240"/>
      <c r="P42" s="240"/>
      <c r="Q42" s="242"/>
      <c r="R42" s="10"/>
      <c r="S42" s="241">
        <v>0</v>
      </c>
      <c r="T42" s="238"/>
      <c r="U42" s="238"/>
      <c r="V42" s="238"/>
      <c r="W42" s="238"/>
      <c r="X42" s="238"/>
      <c r="Y42" s="238"/>
      <c r="Z42" s="238">
        <v>0</v>
      </c>
      <c r="AA42" s="238"/>
      <c r="AB42" s="238"/>
      <c r="AC42" s="238"/>
      <c r="AD42" s="238"/>
      <c r="AE42" s="238"/>
      <c r="AF42" s="238"/>
      <c r="AG42" s="238">
        <v>0</v>
      </c>
      <c r="AH42" s="238"/>
      <c r="AI42" s="238"/>
      <c r="AJ42" s="238"/>
      <c r="AK42" s="238"/>
      <c r="AL42" s="238"/>
      <c r="AM42" s="238">
        <v>0</v>
      </c>
      <c r="AN42" s="238"/>
      <c r="AO42" s="238"/>
      <c r="AP42" s="238"/>
      <c r="AQ42" s="238"/>
      <c r="AR42" s="238"/>
      <c r="AS42" s="238">
        <v>0</v>
      </c>
      <c r="AT42" s="238"/>
      <c r="AU42" s="238"/>
      <c r="AV42" s="238"/>
      <c r="AW42" s="238"/>
      <c r="AX42" s="238"/>
      <c r="AY42" s="238">
        <v>0</v>
      </c>
      <c r="AZ42" s="238"/>
      <c r="BA42" s="238"/>
      <c r="BB42" s="238"/>
      <c r="BC42" s="238"/>
      <c r="BD42" s="238"/>
      <c r="BE42" s="238">
        <v>0</v>
      </c>
      <c r="BF42" s="238"/>
      <c r="BG42" s="238"/>
      <c r="BH42" s="238"/>
      <c r="BI42" s="238"/>
      <c r="BJ42" s="238"/>
    </row>
    <row r="43" spans="2:62" ht="11.25" customHeight="1" x14ac:dyDescent="0.15">
      <c r="B43" s="18"/>
      <c r="C43" s="18"/>
      <c r="D43" s="240" t="s">
        <v>427</v>
      </c>
      <c r="E43" s="240"/>
      <c r="F43" s="240"/>
      <c r="G43" s="240"/>
      <c r="H43" s="240"/>
      <c r="I43" s="240"/>
      <c r="J43" s="240"/>
      <c r="K43" s="240"/>
      <c r="L43" s="240"/>
      <c r="M43" s="240"/>
      <c r="N43" s="240"/>
      <c r="O43" s="240"/>
      <c r="P43" s="240"/>
      <c r="Q43" s="242"/>
      <c r="R43" s="10"/>
      <c r="S43" s="241">
        <v>0</v>
      </c>
      <c r="T43" s="238"/>
      <c r="U43" s="238"/>
      <c r="V43" s="238"/>
      <c r="W43" s="238"/>
      <c r="X43" s="238"/>
      <c r="Y43" s="238"/>
      <c r="Z43" s="238">
        <v>17</v>
      </c>
      <c r="AA43" s="238"/>
      <c r="AB43" s="238"/>
      <c r="AC43" s="238"/>
      <c r="AD43" s="238"/>
      <c r="AE43" s="238"/>
      <c r="AF43" s="238"/>
      <c r="AG43" s="238">
        <v>2</v>
      </c>
      <c r="AH43" s="238"/>
      <c r="AI43" s="238"/>
      <c r="AJ43" s="238"/>
      <c r="AK43" s="238"/>
      <c r="AL43" s="238"/>
      <c r="AM43" s="238">
        <v>0</v>
      </c>
      <c r="AN43" s="238"/>
      <c r="AO43" s="238"/>
      <c r="AP43" s="238"/>
      <c r="AQ43" s="238"/>
      <c r="AR43" s="238"/>
      <c r="AS43" s="238">
        <v>0</v>
      </c>
      <c r="AT43" s="238"/>
      <c r="AU43" s="238"/>
      <c r="AV43" s="238"/>
      <c r="AW43" s="238"/>
      <c r="AX43" s="238"/>
      <c r="AY43" s="238">
        <v>15</v>
      </c>
      <c r="AZ43" s="238"/>
      <c r="BA43" s="238"/>
      <c r="BB43" s="238"/>
      <c r="BC43" s="238"/>
      <c r="BD43" s="238"/>
      <c r="BE43" s="238">
        <v>1</v>
      </c>
      <c r="BF43" s="238"/>
      <c r="BG43" s="238"/>
      <c r="BH43" s="238"/>
      <c r="BI43" s="238"/>
      <c r="BJ43" s="238"/>
    </row>
    <row r="44" spans="2:62" ht="11.25" customHeight="1" x14ac:dyDescent="0.15">
      <c r="B44" s="9"/>
      <c r="C44" s="9"/>
      <c r="D44" s="9"/>
      <c r="E44" s="9"/>
      <c r="F44" s="9"/>
      <c r="G44" s="9"/>
      <c r="H44" s="9"/>
      <c r="I44" s="9"/>
      <c r="J44" s="9"/>
      <c r="K44" s="9"/>
      <c r="L44" s="9"/>
      <c r="M44" s="9"/>
      <c r="N44" s="9"/>
      <c r="O44" s="9"/>
      <c r="P44" s="9"/>
      <c r="Q44" s="9"/>
      <c r="R44" s="20"/>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row>
    <row r="45" spans="2:62" ht="11.25" customHeight="1" x14ac:dyDescent="0.15">
      <c r="B45" s="67"/>
      <c r="C45" s="244" t="s">
        <v>11</v>
      </c>
      <c r="D45" s="244"/>
      <c r="E45" s="67" t="s">
        <v>30</v>
      </c>
      <c r="F45" s="249" t="s">
        <v>466</v>
      </c>
      <c r="G45" s="249"/>
      <c r="H45" s="67" t="s">
        <v>351</v>
      </c>
      <c r="I45" s="67"/>
    </row>
    <row r="46" spans="2:62" ht="11.25" customHeight="1" x14ac:dyDescent="0.15">
      <c r="B46" s="67"/>
      <c r="C46" s="67"/>
      <c r="D46" s="67"/>
      <c r="E46" s="67"/>
      <c r="F46" s="284" t="s">
        <v>468</v>
      </c>
      <c r="G46" s="284"/>
      <c r="H46" s="67" t="s">
        <v>350</v>
      </c>
      <c r="I46" s="67"/>
    </row>
    <row r="47" spans="2:62" s="147" customFormat="1" ht="11.25" customHeight="1" x14ac:dyDescent="0.15">
      <c r="B47" s="67"/>
      <c r="C47" s="67"/>
      <c r="D47" s="67"/>
      <c r="E47" s="67"/>
      <c r="F47" s="284" t="s">
        <v>593</v>
      </c>
      <c r="G47" s="284"/>
      <c r="H47" s="67" t="s">
        <v>626</v>
      </c>
      <c r="I47" s="67"/>
    </row>
    <row r="48" spans="2:62" s="166" customFormat="1" ht="11.25" customHeight="1" x14ac:dyDescent="0.15">
      <c r="B48" s="67"/>
      <c r="C48" s="67"/>
      <c r="D48" s="67"/>
      <c r="E48" s="67"/>
      <c r="F48" s="172"/>
      <c r="G48" s="172"/>
      <c r="H48" s="67" t="s">
        <v>625</v>
      </c>
      <c r="I48" s="67"/>
    </row>
    <row r="49" spans="2:9" s="147" customFormat="1" ht="11.25" customHeight="1" x14ac:dyDescent="0.15">
      <c r="B49" s="67"/>
      <c r="C49" s="67"/>
      <c r="D49" s="67"/>
      <c r="E49" s="67"/>
      <c r="F49" s="284" t="s">
        <v>594</v>
      </c>
      <c r="G49" s="284"/>
      <c r="H49" s="67" t="s">
        <v>595</v>
      </c>
      <c r="I49" s="67"/>
    </row>
    <row r="50" spans="2:9" ht="11.25" customHeight="1" x14ac:dyDescent="0.15">
      <c r="B50" s="236" t="s">
        <v>0</v>
      </c>
      <c r="C50" s="236"/>
      <c r="D50" s="236"/>
      <c r="E50" s="67" t="s">
        <v>30</v>
      </c>
      <c r="F50" s="67" t="s">
        <v>321</v>
      </c>
      <c r="G50" s="67"/>
      <c r="H50" s="67"/>
      <c r="I50" s="67"/>
    </row>
  </sheetData>
  <mergeCells count="211">
    <mergeCell ref="D41:Q41"/>
    <mergeCell ref="S41:Y41"/>
    <mergeCell ref="Z41:AF41"/>
    <mergeCell ref="AG41:AL41"/>
    <mergeCell ref="AM41:AR41"/>
    <mergeCell ref="AS41:AX41"/>
    <mergeCell ref="AY41:BD41"/>
    <mergeCell ref="AU17:BB17"/>
    <mergeCell ref="BC17:BJ17"/>
    <mergeCell ref="D18:U18"/>
    <mergeCell ref="AE17:AL17"/>
    <mergeCell ref="AM17:AT17"/>
    <mergeCell ref="AM22:AT22"/>
    <mergeCell ref="W18:AD18"/>
    <mergeCell ref="AE18:AL18"/>
    <mergeCell ref="AM18:AT18"/>
    <mergeCell ref="AU18:BB18"/>
    <mergeCell ref="BC18:BJ18"/>
    <mergeCell ref="D17:U17"/>
    <mergeCell ref="W17:AD17"/>
    <mergeCell ref="BE40:BJ40"/>
    <mergeCell ref="S39:Y39"/>
    <mergeCell ref="B26:BJ26"/>
    <mergeCell ref="AG28:BJ28"/>
    <mergeCell ref="D11:U11"/>
    <mergeCell ref="B24:D24"/>
    <mergeCell ref="D19:U19"/>
    <mergeCell ref="W19:AD19"/>
    <mergeCell ref="AE19:AL19"/>
    <mergeCell ref="AM19:AT19"/>
    <mergeCell ref="AU21:BB21"/>
    <mergeCell ref="AU19:BB19"/>
    <mergeCell ref="BC19:BJ19"/>
    <mergeCell ref="AU20:BB20"/>
    <mergeCell ref="D21:U21"/>
    <mergeCell ref="W21:AD21"/>
    <mergeCell ref="AE21:AL21"/>
    <mergeCell ref="AM21:AT21"/>
    <mergeCell ref="D20:U20"/>
    <mergeCell ref="W20:AD20"/>
    <mergeCell ref="AE20:AL20"/>
    <mergeCell ref="AM20:AT20"/>
    <mergeCell ref="BC21:BJ21"/>
    <mergeCell ref="D22:U22"/>
    <mergeCell ref="W22:AD22"/>
    <mergeCell ref="AE22:AL22"/>
    <mergeCell ref="BC15:BJ15"/>
    <mergeCell ref="BC20:BJ20"/>
    <mergeCell ref="AS1:BK2"/>
    <mergeCell ref="AU22:BB22"/>
    <mergeCell ref="BC22:BJ22"/>
    <mergeCell ref="BC7:BJ7"/>
    <mergeCell ref="W9:AD9"/>
    <mergeCell ref="AE9:AL9"/>
    <mergeCell ref="AM9:AT9"/>
    <mergeCell ref="BC9:BJ9"/>
    <mergeCell ref="AU9:BB9"/>
    <mergeCell ref="AM10:AT10"/>
    <mergeCell ref="AU10:BB10"/>
    <mergeCell ref="AU11:BB11"/>
    <mergeCell ref="AM11:AT11"/>
    <mergeCell ref="AE11:AL11"/>
    <mergeCell ref="BC13:BJ13"/>
    <mergeCell ref="W10:AD10"/>
    <mergeCell ref="AE10:AL10"/>
    <mergeCell ref="BC11:BJ11"/>
    <mergeCell ref="W12:AD12"/>
    <mergeCell ref="AE12:AL12"/>
    <mergeCell ref="AM12:AT12"/>
    <mergeCell ref="AU12:BB12"/>
    <mergeCell ref="BC12:BJ12"/>
    <mergeCell ref="BC14:BJ14"/>
    <mergeCell ref="AS29:AX29"/>
    <mergeCell ref="D13:U13"/>
    <mergeCell ref="W13:AD13"/>
    <mergeCell ref="AE13:AL13"/>
    <mergeCell ref="AM13:AT13"/>
    <mergeCell ref="AU13:BB13"/>
    <mergeCell ref="D14:U14"/>
    <mergeCell ref="W14:AD14"/>
    <mergeCell ref="AE14:AL14"/>
    <mergeCell ref="AM16:AT16"/>
    <mergeCell ref="D15:U15"/>
    <mergeCell ref="W15:AD15"/>
    <mergeCell ref="AE15:AL15"/>
    <mergeCell ref="AM15:AT15"/>
    <mergeCell ref="AU15:BB15"/>
    <mergeCell ref="AU16:BB16"/>
    <mergeCell ref="D40:Q40"/>
    <mergeCell ref="W7:AD7"/>
    <mergeCell ref="AE7:AL7"/>
    <mergeCell ref="AM7:AT7"/>
    <mergeCell ref="AU7:BB7"/>
    <mergeCell ref="AM14:AT14"/>
    <mergeCell ref="AU14:BB14"/>
    <mergeCell ref="Z39:AF39"/>
    <mergeCell ref="S34:Y34"/>
    <mergeCell ref="Z40:AF40"/>
    <mergeCell ref="Z36:AF36"/>
    <mergeCell ref="S33:Y33"/>
    <mergeCell ref="Z35:AF35"/>
    <mergeCell ref="D37:Q37"/>
    <mergeCell ref="Z31:AF31"/>
    <mergeCell ref="Z33:AF33"/>
    <mergeCell ref="S40:Y40"/>
    <mergeCell ref="D38:Q38"/>
    <mergeCell ref="D39:Q39"/>
    <mergeCell ref="S38:Y38"/>
    <mergeCell ref="S35:Y35"/>
    <mergeCell ref="Z38:AF38"/>
    <mergeCell ref="B28:R29"/>
    <mergeCell ref="D12:U12"/>
    <mergeCell ref="D36:Q36"/>
    <mergeCell ref="AG29:AL29"/>
    <mergeCell ref="AM29:AR29"/>
    <mergeCell ref="AM35:AR35"/>
    <mergeCell ref="AM36:AR36"/>
    <mergeCell ref="AG35:AL35"/>
    <mergeCell ref="AG34:AL34"/>
    <mergeCell ref="AM33:AR33"/>
    <mergeCell ref="AM34:AR34"/>
    <mergeCell ref="S28:Y29"/>
    <mergeCell ref="Z28:AF29"/>
    <mergeCell ref="BC16:BJ16"/>
    <mergeCell ref="D16:U16"/>
    <mergeCell ref="W16:AD16"/>
    <mergeCell ref="AE16:AL16"/>
    <mergeCell ref="W11:AD11"/>
    <mergeCell ref="AM42:AR42"/>
    <mergeCell ref="AG33:AL33"/>
    <mergeCell ref="AG36:AL36"/>
    <mergeCell ref="AG37:AL37"/>
    <mergeCell ref="AS42:AX42"/>
    <mergeCell ref="AG38:AL38"/>
    <mergeCell ref="AG39:AL39"/>
    <mergeCell ref="BE31:BJ31"/>
    <mergeCell ref="BE41:BJ41"/>
    <mergeCell ref="AS31:AX31"/>
    <mergeCell ref="AY31:BD31"/>
    <mergeCell ref="AG40:AL40"/>
    <mergeCell ref="AM37:AR37"/>
    <mergeCell ref="AM38:AR38"/>
    <mergeCell ref="AM39:AR39"/>
    <mergeCell ref="AM40:AR40"/>
    <mergeCell ref="AY35:BD35"/>
    <mergeCell ref="AS40:AX40"/>
    <mergeCell ref="AY40:BD40"/>
    <mergeCell ref="BE42:BJ42"/>
    <mergeCell ref="F46:G46"/>
    <mergeCell ref="B50:D50"/>
    <mergeCell ref="D43:Q43"/>
    <mergeCell ref="AG42:AL42"/>
    <mergeCell ref="AG43:AL43"/>
    <mergeCell ref="Z42:AF42"/>
    <mergeCell ref="Z43:AF43"/>
    <mergeCell ref="C45:D45"/>
    <mergeCell ref="F45:G45"/>
    <mergeCell ref="S43:Y43"/>
    <mergeCell ref="D42:Q42"/>
    <mergeCell ref="F47:G47"/>
    <mergeCell ref="F49:G49"/>
    <mergeCell ref="S42:Y42"/>
    <mergeCell ref="AM43:AR43"/>
    <mergeCell ref="AS33:AX33"/>
    <mergeCell ref="AY33:BD33"/>
    <mergeCell ref="BE33:BJ33"/>
    <mergeCell ref="AS34:AX34"/>
    <mergeCell ref="AY34:BD34"/>
    <mergeCell ref="BE34:BJ34"/>
    <mergeCell ref="AS35:AX35"/>
    <mergeCell ref="AS43:AX43"/>
    <mergeCell ref="AY43:BD43"/>
    <mergeCell ref="AY36:BD36"/>
    <mergeCell ref="BE36:BJ36"/>
    <mergeCell ref="AS37:AX37"/>
    <mergeCell ref="AY37:BD37"/>
    <mergeCell ref="BE37:BJ37"/>
    <mergeCell ref="AS38:AX38"/>
    <mergeCell ref="AY38:BD38"/>
    <mergeCell ref="BE38:BJ38"/>
    <mergeCell ref="AS39:AX39"/>
    <mergeCell ref="AY39:BD39"/>
    <mergeCell ref="BE39:BJ39"/>
    <mergeCell ref="BE35:BJ35"/>
    <mergeCell ref="AS36:AX36"/>
    <mergeCell ref="BE43:BJ43"/>
    <mergeCell ref="AY42:BD42"/>
    <mergeCell ref="B3:BJ3"/>
    <mergeCell ref="B5:V5"/>
    <mergeCell ref="W5:AD5"/>
    <mergeCell ref="AE5:AL5"/>
    <mergeCell ref="AM5:AT5"/>
    <mergeCell ref="AU5:BB5"/>
    <mergeCell ref="BC5:BJ5"/>
    <mergeCell ref="C7:U7"/>
    <mergeCell ref="Z37:AF37"/>
    <mergeCell ref="C31:Q31"/>
    <mergeCell ref="D33:Q33"/>
    <mergeCell ref="S31:Y31"/>
    <mergeCell ref="Z34:AF34"/>
    <mergeCell ref="S36:Y36"/>
    <mergeCell ref="S37:Y37"/>
    <mergeCell ref="D34:Q34"/>
    <mergeCell ref="D35:Q35"/>
    <mergeCell ref="AY29:BD29"/>
    <mergeCell ref="BE29:BJ29"/>
    <mergeCell ref="AG31:AL31"/>
    <mergeCell ref="AM31:AR31"/>
    <mergeCell ref="BC10:BJ10"/>
    <mergeCell ref="D9:U9"/>
    <mergeCell ref="D10:U10"/>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J53"/>
  <sheetViews>
    <sheetView view="pageBreakPreview" zoomScaleNormal="100" zoomScaleSheetLayoutView="100" workbookViewId="0">
      <selection activeCell="BL1" sqref="BL1"/>
    </sheetView>
  </sheetViews>
  <sheetFormatPr defaultRowHeight="11.25" customHeight="1" x14ac:dyDescent="0.15"/>
  <cols>
    <col min="1" max="1" width="1" style="16" customWidth="1"/>
    <col min="2" max="63" width="1.625" style="16" customWidth="1"/>
    <col min="64" max="16384" width="9" style="16"/>
  </cols>
  <sheetData>
    <row r="1" spans="1:62" ht="11.25" customHeight="1" x14ac:dyDescent="0.15">
      <c r="A1" s="235">
        <v>132</v>
      </c>
      <c r="B1" s="235"/>
      <c r="C1" s="235"/>
      <c r="D1" s="235"/>
      <c r="E1" s="235"/>
      <c r="F1" s="235"/>
      <c r="G1" s="235"/>
      <c r="H1" s="235"/>
      <c r="I1" s="235"/>
      <c r="J1" s="235"/>
      <c r="K1" s="235"/>
      <c r="L1" s="235"/>
      <c r="M1" s="235"/>
      <c r="N1" s="235"/>
      <c r="O1" s="235"/>
      <c r="P1" s="235"/>
      <c r="Q1" s="235"/>
      <c r="R1" s="235"/>
      <c r="S1" s="235"/>
    </row>
    <row r="2" spans="1:62" ht="11.25" customHeight="1" x14ac:dyDescent="0.15">
      <c r="A2" s="235"/>
      <c r="B2" s="235"/>
      <c r="C2" s="235"/>
      <c r="D2" s="235"/>
      <c r="E2" s="235"/>
      <c r="F2" s="235"/>
      <c r="G2" s="235"/>
      <c r="H2" s="235"/>
      <c r="I2" s="235"/>
      <c r="J2" s="235"/>
      <c r="K2" s="235"/>
      <c r="L2" s="235"/>
      <c r="M2" s="235"/>
      <c r="N2" s="235"/>
      <c r="O2" s="235"/>
      <c r="P2" s="235"/>
      <c r="Q2" s="235"/>
      <c r="R2" s="235"/>
      <c r="S2" s="235"/>
    </row>
    <row r="3" spans="1:62" ht="17.25" customHeight="1" x14ac:dyDescent="0.15">
      <c r="B3" s="237" t="s">
        <v>656</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62"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1:62" ht="11.25" customHeight="1" x14ac:dyDescent="0.15">
      <c r="B5" s="266" t="s">
        <v>528</v>
      </c>
      <c r="C5" s="267"/>
      <c r="D5" s="267"/>
      <c r="E5" s="267"/>
      <c r="F5" s="267"/>
      <c r="G5" s="267"/>
      <c r="H5" s="267"/>
      <c r="I5" s="267"/>
      <c r="J5" s="267"/>
      <c r="K5" s="267"/>
      <c r="L5" s="267"/>
      <c r="M5" s="267"/>
      <c r="N5" s="267" t="s">
        <v>373</v>
      </c>
      <c r="O5" s="267"/>
      <c r="P5" s="267"/>
      <c r="Q5" s="267"/>
      <c r="R5" s="267"/>
      <c r="S5" s="267"/>
      <c r="T5" s="267"/>
      <c r="U5" s="267" t="s">
        <v>356</v>
      </c>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1"/>
    </row>
    <row r="6" spans="1:62" ht="11.25" customHeight="1" x14ac:dyDescent="0.15">
      <c r="B6" s="268"/>
      <c r="C6" s="239"/>
      <c r="D6" s="239"/>
      <c r="E6" s="239"/>
      <c r="F6" s="239"/>
      <c r="G6" s="239"/>
      <c r="H6" s="239"/>
      <c r="I6" s="239"/>
      <c r="J6" s="239"/>
      <c r="K6" s="239"/>
      <c r="L6" s="239"/>
      <c r="M6" s="239"/>
      <c r="N6" s="239"/>
      <c r="O6" s="239"/>
      <c r="P6" s="239"/>
      <c r="Q6" s="239"/>
      <c r="R6" s="239"/>
      <c r="S6" s="239"/>
      <c r="T6" s="239"/>
      <c r="U6" s="239" t="s">
        <v>383</v>
      </c>
      <c r="V6" s="239"/>
      <c r="W6" s="239"/>
      <c r="X6" s="239"/>
      <c r="Y6" s="239"/>
      <c r="Z6" s="239"/>
      <c r="AA6" s="239"/>
      <c r="AB6" s="239" t="s">
        <v>382</v>
      </c>
      <c r="AC6" s="239"/>
      <c r="AD6" s="239"/>
      <c r="AE6" s="239"/>
      <c r="AF6" s="239"/>
      <c r="AG6" s="239"/>
      <c r="AH6" s="239"/>
      <c r="AI6" s="239" t="s">
        <v>381</v>
      </c>
      <c r="AJ6" s="239"/>
      <c r="AK6" s="239"/>
      <c r="AL6" s="239"/>
      <c r="AM6" s="239"/>
      <c r="AN6" s="239"/>
      <c r="AO6" s="239"/>
      <c r="AP6" s="239" t="s">
        <v>376</v>
      </c>
      <c r="AQ6" s="239"/>
      <c r="AR6" s="239"/>
      <c r="AS6" s="239"/>
      <c r="AT6" s="239"/>
      <c r="AU6" s="239"/>
      <c r="AV6" s="239"/>
      <c r="AW6" s="239" t="s">
        <v>375</v>
      </c>
      <c r="AX6" s="239"/>
      <c r="AY6" s="239"/>
      <c r="AZ6" s="239"/>
      <c r="BA6" s="239"/>
      <c r="BB6" s="239"/>
      <c r="BC6" s="239"/>
      <c r="BD6" s="239" t="s">
        <v>353</v>
      </c>
      <c r="BE6" s="239"/>
      <c r="BF6" s="239"/>
      <c r="BG6" s="239"/>
      <c r="BH6" s="239"/>
      <c r="BI6" s="239"/>
      <c r="BJ6" s="269"/>
    </row>
    <row r="7" spans="1:62" ht="11.25" customHeight="1" x14ac:dyDescent="0.15">
      <c r="B7" s="18"/>
      <c r="C7" s="18"/>
      <c r="D7" s="18"/>
      <c r="E7" s="18"/>
      <c r="F7" s="18"/>
      <c r="G7" s="18"/>
      <c r="H7" s="18"/>
      <c r="I7" s="18"/>
      <c r="J7" s="18"/>
      <c r="K7" s="18"/>
      <c r="L7" s="18"/>
      <c r="M7" s="3"/>
    </row>
    <row r="8" spans="1:62" ht="11.25" customHeight="1" x14ac:dyDescent="0.15">
      <c r="B8" s="18"/>
      <c r="C8" s="240" t="s">
        <v>4</v>
      </c>
      <c r="D8" s="240"/>
      <c r="E8" s="240"/>
      <c r="F8" s="240"/>
      <c r="G8" s="240">
        <v>23</v>
      </c>
      <c r="H8" s="240"/>
      <c r="I8" s="240" t="s">
        <v>3</v>
      </c>
      <c r="J8" s="240"/>
      <c r="K8" s="240"/>
      <c r="L8" s="240"/>
      <c r="M8" s="10"/>
      <c r="N8" s="241">
        <v>1405</v>
      </c>
      <c r="O8" s="238"/>
      <c r="P8" s="238"/>
      <c r="Q8" s="238"/>
      <c r="R8" s="238"/>
      <c r="S8" s="238"/>
      <c r="T8" s="238"/>
      <c r="U8" s="246">
        <v>531</v>
      </c>
      <c r="V8" s="246"/>
      <c r="W8" s="246"/>
      <c r="X8" s="246"/>
      <c r="Y8" s="246"/>
      <c r="Z8" s="246"/>
      <c r="AA8" s="246"/>
      <c r="AB8" s="246">
        <v>699</v>
      </c>
      <c r="AC8" s="246"/>
      <c r="AD8" s="246"/>
      <c r="AE8" s="246"/>
      <c r="AF8" s="246"/>
      <c r="AG8" s="246"/>
      <c r="AH8" s="246"/>
      <c r="AI8" s="246">
        <v>14</v>
      </c>
      <c r="AJ8" s="246"/>
      <c r="AK8" s="246"/>
      <c r="AL8" s="246"/>
      <c r="AM8" s="246"/>
      <c r="AN8" s="246"/>
      <c r="AO8" s="246"/>
      <c r="AP8" s="246">
        <v>124</v>
      </c>
      <c r="AQ8" s="246"/>
      <c r="AR8" s="246"/>
      <c r="AS8" s="246"/>
      <c r="AT8" s="246"/>
      <c r="AU8" s="246"/>
      <c r="AV8" s="246"/>
      <c r="AW8" s="246">
        <v>7</v>
      </c>
      <c r="AX8" s="246"/>
      <c r="AY8" s="246"/>
      <c r="AZ8" s="246"/>
      <c r="BA8" s="246"/>
      <c r="BB8" s="246"/>
      <c r="BC8" s="246"/>
      <c r="BD8" s="246">
        <v>30</v>
      </c>
      <c r="BE8" s="246"/>
      <c r="BF8" s="246"/>
      <c r="BG8" s="246"/>
      <c r="BH8" s="246"/>
      <c r="BI8" s="246"/>
      <c r="BJ8" s="246"/>
    </row>
    <row r="9" spans="1:62" ht="11.25" customHeight="1" x14ac:dyDescent="0.15">
      <c r="B9" s="18"/>
      <c r="C9" s="18"/>
      <c r="D9" s="18"/>
      <c r="E9" s="18"/>
      <c r="F9" s="18"/>
      <c r="G9" s="240">
        <v>24</v>
      </c>
      <c r="H9" s="240"/>
      <c r="I9" s="18"/>
      <c r="J9" s="18"/>
      <c r="K9" s="18"/>
      <c r="L9" s="18"/>
      <c r="M9" s="10"/>
      <c r="N9" s="241">
        <v>1578</v>
      </c>
      <c r="O9" s="238"/>
      <c r="P9" s="238"/>
      <c r="Q9" s="238"/>
      <c r="R9" s="238"/>
      <c r="S9" s="238"/>
      <c r="T9" s="238"/>
      <c r="U9" s="246">
        <v>492</v>
      </c>
      <c r="V9" s="246"/>
      <c r="W9" s="246"/>
      <c r="X9" s="246"/>
      <c r="Y9" s="246"/>
      <c r="Z9" s="246"/>
      <c r="AA9" s="246"/>
      <c r="AB9" s="246">
        <v>948</v>
      </c>
      <c r="AC9" s="246"/>
      <c r="AD9" s="246"/>
      <c r="AE9" s="246"/>
      <c r="AF9" s="246"/>
      <c r="AG9" s="246"/>
      <c r="AH9" s="246"/>
      <c r="AI9" s="246">
        <v>20</v>
      </c>
      <c r="AJ9" s="246"/>
      <c r="AK9" s="246"/>
      <c r="AL9" s="246"/>
      <c r="AM9" s="246"/>
      <c r="AN9" s="246"/>
      <c r="AO9" s="246"/>
      <c r="AP9" s="246">
        <v>83</v>
      </c>
      <c r="AQ9" s="246"/>
      <c r="AR9" s="246"/>
      <c r="AS9" s="246"/>
      <c r="AT9" s="246"/>
      <c r="AU9" s="246"/>
      <c r="AV9" s="246"/>
      <c r="AW9" s="246">
        <v>1</v>
      </c>
      <c r="AX9" s="246"/>
      <c r="AY9" s="246"/>
      <c r="AZ9" s="246"/>
      <c r="BA9" s="246"/>
      <c r="BB9" s="246"/>
      <c r="BC9" s="246"/>
      <c r="BD9" s="246">
        <v>34</v>
      </c>
      <c r="BE9" s="246"/>
      <c r="BF9" s="246"/>
      <c r="BG9" s="246"/>
      <c r="BH9" s="246"/>
      <c r="BI9" s="246"/>
      <c r="BJ9" s="246"/>
    </row>
    <row r="10" spans="1:62" ht="11.25" customHeight="1" x14ac:dyDescent="0.15">
      <c r="B10" s="18"/>
      <c r="C10" s="18"/>
      <c r="D10" s="18"/>
      <c r="E10" s="18"/>
      <c r="F10" s="18"/>
      <c r="G10" s="240">
        <v>25</v>
      </c>
      <c r="H10" s="240"/>
      <c r="I10" s="18"/>
      <c r="J10" s="18"/>
      <c r="K10" s="18"/>
      <c r="L10" s="18"/>
      <c r="M10" s="10"/>
      <c r="N10" s="241">
        <v>866</v>
      </c>
      <c r="O10" s="238"/>
      <c r="P10" s="238"/>
      <c r="Q10" s="238"/>
      <c r="R10" s="238"/>
      <c r="S10" s="238"/>
      <c r="T10" s="238"/>
      <c r="U10" s="246">
        <v>359</v>
      </c>
      <c r="V10" s="246"/>
      <c r="W10" s="246"/>
      <c r="X10" s="246"/>
      <c r="Y10" s="246"/>
      <c r="Z10" s="246"/>
      <c r="AA10" s="246"/>
      <c r="AB10" s="246">
        <v>431</v>
      </c>
      <c r="AC10" s="246"/>
      <c r="AD10" s="246"/>
      <c r="AE10" s="246"/>
      <c r="AF10" s="246"/>
      <c r="AG10" s="246"/>
      <c r="AH10" s="246"/>
      <c r="AI10" s="246">
        <v>1</v>
      </c>
      <c r="AJ10" s="246"/>
      <c r="AK10" s="246"/>
      <c r="AL10" s="246"/>
      <c r="AM10" s="246"/>
      <c r="AN10" s="246"/>
      <c r="AO10" s="246"/>
      <c r="AP10" s="246">
        <v>47</v>
      </c>
      <c r="AQ10" s="246"/>
      <c r="AR10" s="246"/>
      <c r="AS10" s="246"/>
      <c r="AT10" s="246"/>
      <c r="AU10" s="246"/>
      <c r="AV10" s="246"/>
      <c r="AW10" s="246">
        <v>0</v>
      </c>
      <c r="AX10" s="246"/>
      <c r="AY10" s="246"/>
      <c r="AZ10" s="246"/>
      <c r="BA10" s="246"/>
      <c r="BB10" s="246"/>
      <c r="BC10" s="246"/>
      <c r="BD10" s="246">
        <v>28</v>
      </c>
      <c r="BE10" s="246"/>
      <c r="BF10" s="246"/>
      <c r="BG10" s="246"/>
      <c r="BH10" s="246"/>
      <c r="BI10" s="246"/>
      <c r="BJ10" s="246"/>
    </row>
    <row r="11" spans="1:62" ht="11.25" customHeight="1" x14ac:dyDescent="0.15">
      <c r="B11" s="18"/>
      <c r="C11" s="18"/>
      <c r="D11" s="18"/>
      <c r="E11" s="18"/>
      <c r="F11" s="18"/>
      <c r="G11" s="240">
        <v>26</v>
      </c>
      <c r="H11" s="240"/>
      <c r="I11" s="18"/>
      <c r="J11" s="18"/>
      <c r="K11" s="18"/>
      <c r="L11" s="18"/>
      <c r="M11" s="10"/>
      <c r="N11" s="241">
        <v>1177</v>
      </c>
      <c r="O11" s="238"/>
      <c r="P11" s="238"/>
      <c r="Q11" s="238"/>
      <c r="R11" s="238"/>
      <c r="S11" s="238"/>
      <c r="T11" s="238"/>
      <c r="U11" s="246">
        <v>544</v>
      </c>
      <c r="V11" s="246"/>
      <c r="W11" s="246"/>
      <c r="X11" s="246"/>
      <c r="Y11" s="246"/>
      <c r="Z11" s="246"/>
      <c r="AA11" s="246"/>
      <c r="AB11" s="246">
        <v>536</v>
      </c>
      <c r="AC11" s="246"/>
      <c r="AD11" s="246"/>
      <c r="AE11" s="246"/>
      <c r="AF11" s="246"/>
      <c r="AG11" s="246"/>
      <c r="AH11" s="246"/>
      <c r="AI11" s="246">
        <v>2</v>
      </c>
      <c r="AJ11" s="246"/>
      <c r="AK11" s="246"/>
      <c r="AL11" s="246"/>
      <c r="AM11" s="246"/>
      <c r="AN11" s="246"/>
      <c r="AO11" s="246"/>
      <c r="AP11" s="246">
        <v>49</v>
      </c>
      <c r="AQ11" s="246"/>
      <c r="AR11" s="246"/>
      <c r="AS11" s="246"/>
      <c r="AT11" s="246"/>
      <c r="AU11" s="246"/>
      <c r="AV11" s="246"/>
      <c r="AW11" s="246">
        <v>0</v>
      </c>
      <c r="AX11" s="246"/>
      <c r="AY11" s="246"/>
      <c r="AZ11" s="246"/>
      <c r="BA11" s="246"/>
      <c r="BB11" s="246"/>
      <c r="BC11" s="246"/>
      <c r="BD11" s="246">
        <v>46</v>
      </c>
      <c r="BE11" s="246"/>
      <c r="BF11" s="246"/>
      <c r="BG11" s="246"/>
      <c r="BH11" s="246"/>
      <c r="BI11" s="246"/>
      <c r="BJ11" s="246"/>
    </row>
    <row r="12" spans="1:62" ht="11.25" customHeight="1" x14ac:dyDescent="0.15">
      <c r="B12" s="18"/>
      <c r="C12" s="18"/>
      <c r="D12" s="18"/>
      <c r="E12" s="18"/>
      <c r="F12" s="18"/>
      <c r="G12" s="273">
        <v>27</v>
      </c>
      <c r="H12" s="273"/>
      <c r="I12" s="89"/>
      <c r="J12" s="89"/>
      <c r="K12" s="89"/>
      <c r="L12" s="89"/>
      <c r="M12" s="6"/>
      <c r="N12" s="247">
        <v>1122</v>
      </c>
      <c r="O12" s="248"/>
      <c r="P12" s="248"/>
      <c r="Q12" s="248"/>
      <c r="R12" s="248"/>
      <c r="S12" s="248"/>
      <c r="T12" s="248"/>
      <c r="U12" s="248">
        <v>516</v>
      </c>
      <c r="V12" s="248"/>
      <c r="W12" s="248"/>
      <c r="X12" s="248"/>
      <c r="Y12" s="248"/>
      <c r="Z12" s="248"/>
      <c r="AA12" s="248"/>
      <c r="AB12" s="248">
        <v>523</v>
      </c>
      <c r="AC12" s="248"/>
      <c r="AD12" s="248"/>
      <c r="AE12" s="248"/>
      <c r="AF12" s="248"/>
      <c r="AG12" s="248"/>
      <c r="AH12" s="248"/>
      <c r="AI12" s="248">
        <v>2</v>
      </c>
      <c r="AJ12" s="248"/>
      <c r="AK12" s="248"/>
      <c r="AL12" s="248"/>
      <c r="AM12" s="248"/>
      <c r="AN12" s="248"/>
      <c r="AO12" s="248"/>
      <c r="AP12" s="248">
        <v>35</v>
      </c>
      <c r="AQ12" s="248"/>
      <c r="AR12" s="248"/>
      <c r="AS12" s="248"/>
      <c r="AT12" s="248"/>
      <c r="AU12" s="248"/>
      <c r="AV12" s="248"/>
      <c r="AW12" s="248">
        <v>0</v>
      </c>
      <c r="AX12" s="248"/>
      <c r="AY12" s="248"/>
      <c r="AZ12" s="248"/>
      <c r="BA12" s="248"/>
      <c r="BB12" s="248"/>
      <c r="BC12" s="248"/>
      <c r="BD12" s="248">
        <v>46</v>
      </c>
      <c r="BE12" s="248"/>
      <c r="BF12" s="248"/>
      <c r="BG12" s="248"/>
      <c r="BH12" s="248"/>
      <c r="BI12" s="248"/>
      <c r="BJ12" s="248"/>
    </row>
    <row r="13" spans="1:62" ht="11.25" customHeight="1" x14ac:dyDescent="0.15">
      <c r="B13" s="9"/>
      <c r="C13" s="9"/>
      <c r="D13" s="9"/>
      <c r="E13" s="9"/>
      <c r="F13" s="9"/>
      <c r="G13" s="9"/>
      <c r="H13" s="9"/>
      <c r="I13" s="9"/>
      <c r="J13" s="9"/>
      <c r="K13" s="9"/>
      <c r="L13" s="9"/>
      <c r="M13" s="20"/>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1:62" ht="11.25" customHeight="1" x14ac:dyDescent="0.15">
      <c r="B14" s="244" t="s">
        <v>0</v>
      </c>
      <c r="C14" s="244"/>
      <c r="D14" s="244"/>
      <c r="E14" s="67" t="s">
        <v>365</v>
      </c>
      <c r="F14" s="67" t="s">
        <v>359</v>
      </c>
      <c r="G14" s="67"/>
      <c r="H14" s="67"/>
    </row>
    <row r="16" spans="1:62" ht="17.25" customHeight="1" x14ac:dyDescent="0.15">
      <c r="B16" s="237" t="s">
        <v>657</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row>
    <row r="17" spans="2:62" ht="11.25" customHeight="1" x14ac:dyDescent="0.15">
      <c r="B17" s="265" t="s">
        <v>529</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row>
    <row r="18" spans="2:62" ht="11.25" customHeight="1" x14ac:dyDescent="0.15">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row>
    <row r="19" spans="2:62" ht="11.25" customHeight="1" x14ac:dyDescent="0.15">
      <c r="B19" s="258" t="s">
        <v>528</v>
      </c>
      <c r="C19" s="258"/>
      <c r="D19" s="258"/>
      <c r="E19" s="258"/>
      <c r="F19" s="258"/>
      <c r="G19" s="258"/>
      <c r="H19" s="258"/>
      <c r="I19" s="258"/>
      <c r="J19" s="258"/>
      <c r="K19" s="258"/>
      <c r="L19" s="258"/>
      <c r="M19" s="259"/>
      <c r="N19" s="257" t="s">
        <v>380</v>
      </c>
      <c r="O19" s="258"/>
      <c r="P19" s="258"/>
      <c r="Q19" s="258"/>
      <c r="R19" s="258"/>
      <c r="S19" s="258"/>
      <c r="T19" s="259"/>
      <c r="U19" s="261" t="s">
        <v>356</v>
      </c>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row>
    <row r="20" spans="2:62" ht="11.25" customHeight="1" x14ac:dyDescent="0.15">
      <c r="B20" s="256"/>
      <c r="C20" s="256"/>
      <c r="D20" s="256"/>
      <c r="E20" s="256"/>
      <c r="F20" s="256"/>
      <c r="G20" s="256"/>
      <c r="H20" s="256"/>
      <c r="I20" s="256"/>
      <c r="J20" s="256"/>
      <c r="K20" s="256"/>
      <c r="L20" s="256"/>
      <c r="M20" s="260"/>
      <c r="N20" s="255"/>
      <c r="O20" s="256"/>
      <c r="P20" s="256"/>
      <c r="Q20" s="256"/>
      <c r="R20" s="256"/>
      <c r="S20" s="256"/>
      <c r="T20" s="260"/>
      <c r="U20" s="269" t="s">
        <v>379</v>
      </c>
      <c r="V20" s="314"/>
      <c r="W20" s="314"/>
      <c r="X20" s="314"/>
      <c r="Y20" s="314"/>
      <c r="Z20" s="314"/>
      <c r="AA20" s="268"/>
      <c r="AB20" s="269" t="s">
        <v>378</v>
      </c>
      <c r="AC20" s="314"/>
      <c r="AD20" s="314"/>
      <c r="AE20" s="314"/>
      <c r="AF20" s="314"/>
      <c r="AG20" s="314"/>
      <c r="AH20" s="268"/>
      <c r="AI20" s="269" t="s">
        <v>377</v>
      </c>
      <c r="AJ20" s="314"/>
      <c r="AK20" s="314"/>
      <c r="AL20" s="314"/>
      <c r="AM20" s="314"/>
      <c r="AN20" s="314"/>
      <c r="AO20" s="268"/>
      <c r="AP20" s="269" t="s">
        <v>376</v>
      </c>
      <c r="AQ20" s="314"/>
      <c r="AR20" s="314"/>
      <c r="AS20" s="314"/>
      <c r="AT20" s="314"/>
      <c r="AU20" s="314"/>
      <c r="AV20" s="268"/>
      <c r="AW20" s="269" t="s">
        <v>375</v>
      </c>
      <c r="AX20" s="314"/>
      <c r="AY20" s="314"/>
      <c r="AZ20" s="314"/>
      <c r="BA20" s="314"/>
      <c r="BB20" s="314"/>
      <c r="BC20" s="268"/>
      <c r="BD20" s="269" t="s">
        <v>353</v>
      </c>
      <c r="BE20" s="314"/>
      <c r="BF20" s="314"/>
      <c r="BG20" s="314"/>
      <c r="BH20" s="314"/>
      <c r="BI20" s="314"/>
      <c r="BJ20" s="314"/>
    </row>
    <row r="21" spans="2:62" ht="11.25" customHeight="1" x14ac:dyDescent="0.15">
      <c r="B21" s="18"/>
      <c r="C21" s="18"/>
      <c r="D21" s="18"/>
      <c r="E21" s="18"/>
      <c r="F21" s="18"/>
      <c r="G21" s="18"/>
      <c r="H21" s="18"/>
      <c r="I21" s="18"/>
      <c r="J21" s="18"/>
      <c r="K21" s="18"/>
      <c r="L21" s="18"/>
      <c r="M21" s="3"/>
    </row>
    <row r="22" spans="2:62" ht="11.25" customHeight="1" x14ac:dyDescent="0.15">
      <c r="B22" s="18"/>
      <c r="C22" s="240" t="s">
        <v>4</v>
      </c>
      <c r="D22" s="240"/>
      <c r="E22" s="240"/>
      <c r="F22" s="240"/>
      <c r="G22" s="240">
        <v>23</v>
      </c>
      <c r="H22" s="240"/>
      <c r="I22" s="240" t="s">
        <v>3</v>
      </c>
      <c r="J22" s="240"/>
      <c r="K22" s="240"/>
      <c r="L22" s="240"/>
      <c r="M22" s="10"/>
      <c r="N22" s="241">
        <v>196</v>
      </c>
      <c r="O22" s="238"/>
      <c r="P22" s="238"/>
      <c r="Q22" s="238"/>
      <c r="R22" s="238"/>
      <c r="S22" s="238"/>
      <c r="T22" s="238"/>
      <c r="U22" s="246">
        <v>119</v>
      </c>
      <c r="V22" s="246"/>
      <c r="W22" s="246"/>
      <c r="X22" s="246"/>
      <c r="Y22" s="246"/>
      <c r="Z22" s="246"/>
      <c r="AA22" s="246"/>
      <c r="AB22" s="246">
        <v>56</v>
      </c>
      <c r="AC22" s="246"/>
      <c r="AD22" s="246"/>
      <c r="AE22" s="246"/>
      <c r="AF22" s="246"/>
      <c r="AG22" s="246"/>
      <c r="AH22" s="246"/>
      <c r="AI22" s="246">
        <v>1</v>
      </c>
      <c r="AJ22" s="246"/>
      <c r="AK22" s="246"/>
      <c r="AL22" s="246"/>
      <c r="AM22" s="246"/>
      <c r="AN22" s="246"/>
      <c r="AO22" s="246"/>
      <c r="AP22" s="246">
        <v>15</v>
      </c>
      <c r="AQ22" s="246"/>
      <c r="AR22" s="246"/>
      <c r="AS22" s="246"/>
      <c r="AT22" s="246"/>
      <c r="AU22" s="246"/>
      <c r="AV22" s="246"/>
      <c r="AW22" s="246">
        <v>1</v>
      </c>
      <c r="AX22" s="246"/>
      <c r="AY22" s="246"/>
      <c r="AZ22" s="246"/>
      <c r="BA22" s="246"/>
      <c r="BB22" s="246"/>
      <c r="BC22" s="246"/>
      <c r="BD22" s="246">
        <v>4</v>
      </c>
      <c r="BE22" s="246"/>
      <c r="BF22" s="246"/>
      <c r="BG22" s="246"/>
      <c r="BH22" s="246"/>
      <c r="BI22" s="246"/>
      <c r="BJ22" s="246"/>
    </row>
    <row r="23" spans="2:62" ht="11.25" customHeight="1" x14ac:dyDescent="0.15">
      <c r="B23" s="18"/>
      <c r="C23" s="18"/>
      <c r="D23" s="18"/>
      <c r="E23" s="18"/>
      <c r="F23" s="18"/>
      <c r="G23" s="240">
        <v>24</v>
      </c>
      <c r="H23" s="240"/>
      <c r="I23" s="18"/>
      <c r="J23" s="18"/>
      <c r="K23" s="18"/>
      <c r="L23" s="18"/>
      <c r="M23" s="10"/>
      <c r="N23" s="241">
        <v>239</v>
      </c>
      <c r="O23" s="238"/>
      <c r="P23" s="238"/>
      <c r="Q23" s="238"/>
      <c r="R23" s="238"/>
      <c r="S23" s="238"/>
      <c r="T23" s="238"/>
      <c r="U23" s="246">
        <v>107</v>
      </c>
      <c r="V23" s="246"/>
      <c r="W23" s="246"/>
      <c r="X23" s="246"/>
      <c r="Y23" s="246"/>
      <c r="Z23" s="246"/>
      <c r="AA23" s="246"/>
      <c r="AB23" s="246">
        <v>97</v>
      </c>
      <c r="AC23" s="246"/>
      <c r="AD23" s="246"/>
      <c r="AE23" s="246"/>
      <c r="AF23" s="246"/>
      <c r="AG23" s="246"/>
      <c r="AH23" s="246"/>
      <c r="AI23" s="246">
        <v>2</v>
      </c>
      <c r="AJ23" s="246"/>
      <c r="AK23" s="246"/>
      <c r="AL23" s="246"/>
      <c r="AM23" s="246"/>
      <c r="AN23" s="246"/>
      <c r="AO23" s="246"/>
      <c r="AP23" s="246">
        <v>27</v>
      </c>
      <c r="AQ23" s="246"/>
      <c r="AR23" s="246"/>
      <c r="AS23" s="246"/>
      <c r="AT23" s="246"/>
      <c r="AU23" s="246"/>
      <c r="AV23" s="246"/>
      <c r="AW23" s="246">
        <v>0</v>
      </c>
      <c r="AX23" s="246"/>
      <c r="AY23" s="246"/>
      <c r="AZ23" s="246"/>
      <c r="BA23" s="246"/>
      <c r="BB23" s="246"/>
      <c r="BC23" s="246"/>
      <c r="BD23" s="246">
        <v>6</v>
      </c>
      <c r="BE23" s="246"/>
      <c r="BF23" s="246"/>
      <c r="BG23" s="246"/>
      <c r="BH23" s="246"/>
      <c r="BI23" s="246"/>
      <c r="BJ23" s="246"/>
    </row>
    <row r="24" spans="2:62" ht="11.25" customHeight="1" x14ac:dyDescent="0.15">
      <c r="B24" s="18"/>
      <c r="C24" s="18"/>
      <c r="D24" s="18"/>
      <c r="E24" s="18"/>
      <c r="F24" s="18"/>
      <c r="G24" s="240">
        <v>25</v>
      </c>
      <c r="H24" s="240"/>
      <c r="I24" s="18"/>
      <c r="J24" s="18"/>
      <c r="K24" s="18"/>
      <c r="L24" s="18"/>
      <c r="M24" s="10"/>
      <c r="N24" s="241">
        <v>433</v>
      </c>
      <c r="O24" s="238"/>
      <c r="P24" s="238"/>
      <c r="Q24" s="238"/>
      <c r="R24" s="238"/>
      <c r="S24" s="238"/>
      <c r="T24" s="238"/>
      <c r="U24" s="246">
        <v>176</v>
      </c>
      <c r="V24" s="246"/>
      <c r="W24" s="246"/>
      <c r="X24" s="246"/>
      <c r="Y24" s="246"/>
      <c r="Z24" s="246"/>
      <c r="AA24" s="246"/>
      <c r="AB24" s="246">
        <v>208</v>
      </c>
      <c r="AC24" s="246"/>
      <c r="AD24" s="246"/>
      <c r="AE24" s="246"/>
      <c r="AF24" s="246"/>
      <c r="AG24" s="246"/>
      <c r="AH24" s="246"/>
      <c r="AI24" s="246">
        <v>1</v>
      </c>
      <c r="AJ24" s="246"/>
      <c r="AK24" s="246"/>
      <c r="AL24" s="246"/>
      <c r="AM24" s="246"/>
      <c r="AN24" s="246"/>
      <c r="AO24" s="246"/>
      <c r="AP24" s="246">
        <v>47</v>
      </c>
      <c r="AQ24" s="246"/>
      <c r="AR24" s="246"/>
      <c r="AS24" s="246"/>
      <c r="AT24" s="246"/>
      <c r="AU24" s="246"/>
      <c r="AV24" s="246"/>
      <c r="AW24" s="246">
        <v>0</v>
      </c>
      <c r="AX24" s="246"/>
      <c r="AY24" s="246"/>
      <c r="AZ24" s="246"/>
      <c r="BA24" s="246"/>
      <c r="BB24" s="246"/>
      <c r="BC24" s="246"/>
      <c r="BD24" s="246">
        <v>1</v>
      </c>
      <c r="BE24" s="246"/>
      <c r="BF24" s="246"/>
      <c r="BG24" s="246"/>
      <c r="BH24" s="246"/>
      <c r="BI24" s="246"/>
      <c r="BJ24" s="246"/>
    </row>
    <row r="25" spans="2:62" ht="11.25" customHeight="1" x14ac:dyDescent="0.15">
      <c r="B25" s="18"/>
      <c r="C25" s="18"/>
      <c r="D25" s="18"/>
      <c r="E25" s="18"/>
      <c r="F25" s="18"/>
      <c r="G25" s="240">
        <v>26</v>
      </c>
      <c r="H25" s="240"/>
      <c r="I25" s="18"/>
      <c r="J25" s="18"/>
      <c r="K25" s="18"/>
      <c r="L25" s="18"/>
      <c r="M25" s="10"/>
      <c r="N25" s="241">
        <v>107</v>
      </c>
      <c r="O25" s="238"/>
      <c r="P25" s="238"/>
      <c r="Q25" s="238"/>
      <c r="R25" s="238"/>
      <c r="S25" s="238"/>
      <c r="T25" s="238"/>
      <c r="U25" s="246">
        <v>42</v>
      </c>
      <c r="V25" s="246"/>
      <c r="W25" s="246"/>
      <c r="X25" s="246"/>
      <c r="Y25" s="246"/>
      <c r="Z25" s="246"/>
      <c r="AA25" s="246"/>
      <c r="AB25" s="246">
        <v>55</v>
      </c>
      <c r="AC25" s="246"/>
      <c r="AD25" s="246"/>
      <c r="AE25" s="246"/>
      <c r="AF25" s="246"/>
      <c r="AG25" s="246"/>
      <c r="AH25" s="246"/>
      <c r="AI25" s="246">
        <v>0</v>
      </c>
      <c r="AJ25" s="246"/>
      <c r="AK25" s="246"/>
      <c r="AL25" s="246"/>
      <c r="AM25" s="246"/>
      <c r="AN25" s="246"/>
      <c r="AO25" s="246"/>
      <c r="AP25" s="246">
        <v>10</v>
      </c>
      <c r="AQ25" s="246"/>
      <c r="AR25" s="246"/>
      <c r="AS25" s="246"/>
      <c r="AT25" s="246"/>
      <c r="AU25" s="246"/>
      <c r="AV25" s="246"/>
      <c r="AW25" s="246">
        <v>0</v>
      </c>
      <c r="AX25" s="246"/>
      <c r="AY25" s="246"/>
      <c r="AZ25" s="246"/>
      <c r="BA25" s="246"/>
      <c r="BB25" s="246"/>
      <c r="BC25" s="246"/>
      <c r="BD25" s="246">
        <v>0</v>
      </c>
      <c r="BE25" s="246"/>
      <c r="BF25" s="246"/>
      <c r="BG25" s="246"/>
      <c r="BH25" s="246"/>
      <c r="BI25" s="246"/>
      <c r="BJ25" s="246"/>
    </row>
    <row r="26" spans="2:62" ht="11.25" customHeight="1" x14ac:dyDescent="0.15">
      <c r="B26" s="18"/>
      <c r="C26" s="18"/>
      <c r="D26" s="18"/>
      <c r="E26" s="18"/>
      <c r="F26" s="18"/>
      <c r="G26" s="273">
        <v>27</v>
      </c>
      <c r="H26" s="273"/>
      <c r="I26" s="137"/>
      <c r="J26" s="137"/>
      <c r="K26" s="137"/>
      <c r="L26" s="137"/>
      <c r="M26" s="6"/>
      <c r="N26" s="296">
        <v>298</v>
      </c>
      <c r="O26" s="247"/>
      <c r="P26" s="247"/>
      <c r="Q26" s="247"/>
      <c r="R26" s="247"/>
      <c r="S26" s="247"/>
      <c r="T26" s="247"/>
      <c r="U26" s="248">
        <v>138</v>
      </c>
      <c r="V26" s="248"/>
      <c r="W26" s="248"/>
      <c r="X26" s="248"/>
      <c r="Y26" s="248"/>
      <c r="Z26" s="248"/>
      <c r="AA26" s="248"/>
      <c r="AB26" s="248">
        <v>132</v>
      </c>
      <c r="AC26" s="248"/>
      <c r="AD26" s="248"/>
      <c r="AE26" s="248"/>
      <c r="AF26" s="248"/>
      <c r="AG26" s="248"/>
      <c r="AH26" s="248"/>
      <c r="AI26" s="248">
        <v>0</v>
      </c>
      <c r="AJ26" s="248"/>
      <c r="AK26" s="248"/>
      <c r="AL26" s="248"/>
      <c r="AM26" s="248"/>
      <c r="AN26" s="248"/>
      <c r="AO26" s="248"/>
      <c r="AP26" s="248">
        <v>23</v>
      </c>
      <c r="AQ26" s="248"/>
      <c r="AR26" s="248"/>
      <c r="AS26" s="248"/>
      <c r="AT26" s="248"/>
      <c r="AU26" s="248"/>
      <c r="AV26" s="248"/>
      <c r="AW26" s="248">
        <v>1</v>
      </c>
      <c r="AX26" s="248"/>
      <c r="AY26" s="248"/>
      <c r="AZ26" s="248"/>
      <c r="BA26" s="248"/>
      <c r="BB26" s="248"/>
      <c r="BC26" s="248"/>
      <c r="BD26" s="248">
        <v>4</v>
      </c>
      <c r="BE26" s="248"/>
      <c r="BF26" s="248"/>
      <c r="BG26" s="248"/>
      <c r="BH26" s="248"/>
      <c r="BI26" s="248"/>
      <c r="BJ26" s="248"/>
    </row>
    <row r="27" spans="2:62" ht="11.25" customHeight="1" x14ac:dyDescent="0.15">
      <c r="B27" s="9"/>
      <c r="C27" s="9"/>
      <c r="D27" s="9"/>
      <c r="E27" s="9"/>
      <c r="F27" s="9"/>
      <c r="G27" s="9"/>
      <c r="H27" s="9"/>
      <c r="I27" s="9"/>
      <c r="J27" s="9"/>
      <c r="K27" s="9"/>
      <c r="L27" s="9"/>
      <c r="M27" s="20"/>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2:62" ht="11.25" customHeight="1" x14ac:dyDescent="0.15">
      <c r="B28" s="244" t="s">
        <v>0</v>
      </c>
      <c r="C28" s="244"/>
      <c r="D28" s="244"/>
      <c r="E28" s="67" t="s">
        <v>365</v>
      </c>
      <c r="F28" s="67" t="s">
        <v>359</v>
      </c>
      <c r="G28" s="67"/>
      <c r="H28" s="67"/>
    </row>
    <row r="30" spans="2:62" ht="11.25" customHeight="1" x14ac:dyDescent="0.15">
      <c r="B30" s="265" t="s">
        <v>530</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row>
    <row r="31" spans="2:62" ht="11.25" customHeight="1" x14ac:dyDescent="0.1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100" t="s">
        <v>574</v>
      </c>
    </row>
    <row r="32" spans="2:62" ht="11.25" customHeight="1" x14ac:dyDescent="0.15">
      <c r="B32" s="266" t="s">
        <v>374</v>
      </c>
      <c r="C32" s="267"/>
      <c r="D32" s="267"/>
      <c r="E32" s="267"/>
      <c r="F32" s="267"/>
      <c r="G32" s="267"/>
      <c r="H32" s="267"/>
      <c r="I32" s="267"/>
      <c r="J32" s="267"/>
      <c r="K32" s="267"/>
      <c r="L32" s="267"/>
      <c r="M32" s="267"/>
      <c r="N32" s="267"/>
      <c r="O32" s="267"/>
      <c r="P32" s="267"/>
      <c r="Q32" s="267"/>
      <c r="R32" s="267"/>
      <c r="S32" s="267"/>
      <c r="T32" s="267"/>
      <c r="U32" s="267"/>
      <c r="V32" s="267" t="s">
        <v>373</v>
      </c>
      <c r="W32" s="267"/>
      <c r="X32" s="267"/>
      <c r="Y32" s="267"/>
      <c r="Z32" s="267"/>
      <c r="AA32" s="267"/>
      <c r="AB32" s="267"/>
      <c r="AC32" s="267"/>
      <c r="AD32" s="267"/>
      <c r="AE32" s="267" t="s">
        <v>356</v>
      </c>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1"/>
    </row>
    <row r="33" spans="1:62" ht="11.25" customHeight="1" x14ac:dyDescent="0.15">
      <c r="B33" s="268"/>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t="s">
        <v>372</v>
      </c>
      <c r="AF33" s="239"/>
      <c r="AG33" s="239"/>
      <c r="AH33" s="239"/>
      <c r="AI33" s="239"/>
      <c r="AJ33" s="239"/>
      <c r="AK33" s="239"/>
      <c r="AL33" s="239"/>
      <c r="AM33" s="239" t="s">
        <v>371</v>
      </c>
      <c r="AN33" s="239"/>
      <c r="AO33" s="239"/>
      <c r="AP33" s="239"/>
      <c r="AQ33" s="239"/>
      <c r="AR33" s="239"/>
      <c r="AS33" s="239"/>
      <c r="AT33" s="239"/>
      <c r="AU33" s="239" t="s">
        <v>370</v>
      </c>
      <c r="AV33" s="239"/>
      <c r="AW33" s="239"/>
      <c r="AX33" s="239"/>
      <c r="AY33" s="239"/>
      <c r="AZ33" s="239"/>
      <c r="BA33" s="239"/>
      <c r="BB33" s="239"/>
      <c r="BC33" s="239" t="s">
        <v>353</v>
      </c>
      <c r="BD33" s="239"/>
      <c r="BE33" s="239"/>
      <c r="BF33" s="239"/>
      <c r="BG33" s="239"/>
      <c r="BH33" s="239"/>
      <c r="BI33" s="239"/>
      <c r="BJ33" s="269"/>
    </row>
    <row r="34" spans="1:62" ht="11.25" customHeight="1" x14ac:dyDescent="0.15">
      <c r="B34" s="18"/>
      <c r="C34" s="18"/>
      <c r="D34" s="18"/>
      <c r="E34" s="18"/>
      <c r="F34" s="18"/>
      <c r="G34" s="18"/>
      <c r="H34" s="18"/>
      <c r="I34" s="18"/>
      <c r="J34" s="18"/>
      <c r="K34" s="18"/>
      <c r="L34" s="18"/>
      <c r="M34" s="18"/>
      <c r="N34" s="18"/>
      <c r="O34" s="18"/>
      <c r="P34" s="18"/>
      <c r="Q34" s="18"/>
      <c r="R34" s="18"/>
      <c r="S34" s="18"/>
      <c r="T34" s="18"/>
      <c r="U34" s="3"/>
    </row>
    <row r="35" spans="1:62" ht="11.25" customHeight="1" x14ac:dyDescent="0.15">
      <c r="B35" s="18"/>
      <c r="C35" s="240" t="s">
        <v>369</v>
      </c>
      <c r="D35" s="240"/>
      <c r="E35" s="240"/>
      <c r="F35" s="240"/>
      <c r="G35" s="240"/>
      <c r="H35" s="240"/>
      <c r="I35" s="240"/>
      <c r="J35" s="240"/>
      <c r="K35" s="240"/>
      <c r="L35" s="240"/>
      <c r="M35" s="240"/>
      <c r="N35" s="240"/>
      <c r="O35" s="240"/>
      <c r="P35" s="240"/>
      <c r="Q35" s="240"/>
      <c r="R35" s="240"/>
      <c r="S35" s="240"/>
      <c r="T35" s="240"/>
      <c r="U35" s="10"/>
      <c r="V35" s="241">
        <v>0</v>
      </c>
      <c r="W35" s="238"/>
      <c r="X35" s="238"/>
      <c r="Y35" s="238"/>
      <c r="Z35" s="238"/>
      <c r="AA35" s="238"/>
      <c r="AB35" s="238"/>
      <c r="AC35" s="238"/>
      <c r="AD35" s="238"/>
      <c r="AE35" s="238">
        <v>0</v>
      </c>
      <c r="AF35" s="238"/>
      <c r="AG35" s="238"/>
      <c r="AH35" s="238"/>
      <c r="AI35" s="238"/>
      <c r="AJ35" s="238"/>
      <c r="AK35" s="238"/>
      <c r="AL35" s="238"/>
      <c r="AM35" s="238">
        <v>0</v>
      </c>
      <c r="AN35" s="238"/>
      <c r="AO35" s="238"/>
      <c r="AP35" s="238"/>
      <c r="AQ35" s="238"/>
      <c r="AR35" s="238"/>
      <c r="AS35" s="238"/>
      <c r="AT35" s="238"/>
      <c r="AU35" s="238">
        <v>0</v>
      </c>
      <c r="AV35" s="238"/>
      <c r="AW35" s="238"/>
      <c r="AX35" s="238"/>
      <c r="AY35" s="238"/>
      <c r="AZ35" s="238"/>
      <c r="BA35" s="238"/>
      <c r="BB35" s="238"/>
      <c r="BC35" s="238">
        <v>0</v>
      </c>
      <c r="BD35" s="238"/>
      <c r="BE35" s="238"/>
      <c r="BF35" s="238"/>
      <c r="BG35" s="238"/>
      <c r="BH35" s="238"/>
      <c r="BI35" s="238"/>
      <c r="BJ35" s="238"/>
    </row>
    <row r="36" spans="1:62" ht="11.25" customHeight="1" x14ac:dyDescent="0.15">
      <c r="B36" s="18"/>
      <c r="C36" s="240" t="s">
        <v>368</v>
      </c>
      <c r="D36" s="240"/>
      <c r="E36" s="240"/>
      <c r="F36" s="240"/>
      <c r="G36" s="240"/>
      <c r="H36" s="240"/>
      <c r="I36" s="240"/>
      <c r="J36" s="240"/>
      <c r="K36" s="240"/>
      <c r="L36" s="240"/>
      <c r="M36" s="240"/>
      <c r="N36" s="240"/>
      <c r="O36" s="240"/>
      <c r="P36" s="240"/>
      <c r="Q36" s="240"/>
      <c r="R36" s="240"/>
      <c r="S36" s="240"/>
      <c r="T36" s="240"/>
      <c r="U36" s="10"/>
      <c r="V36" s="241">
        <v>0</v>
      </c>
      <c r="W36" s="238"/>
      <c r="X36" s="238"/>
      <c r="Y36" s="238"/>
      <c r="Z36" s="238"/>
      <c r="AA36" s="238"/>
      <c r="AB36" s="238"/>
      <c r="AC36" s="238"/>
      <c r="AD36" s="238"/>
      <c r="AE36" s="238">
        <v>0</v>
      </c>
      <c r="AF36" s="238"/>
      <c r="AG36" s="238"/>
      <c r="AH36" s="238"/>
      <c r="AI36" s="238"/>
      <c r="AJ36" s="238"/>
      <c r="AK36" s="238"/>
      <c r="AL36" s="238"/>
      <c r="AM36" s="238">
        <v>0</v>
      </c>
      <c r="AN36" s="238"/>
      <c r="AO36" s="238"/>
      <c r="AP36" s="238"/>
      <c r="AQ36" s="238"/>
      <c r="AR36" s="238"/>
      <c r="AS36" s="238"/>
      <c r="AT36" s="238"/>
      <c r="AU36" s="238">
        <v>0</v>
      </c>
      <c r="AV36" s="238"/>
      <c r="AW36" s="238"/>
      <c r="AX36" s="238"/>
      <c r="AY36" s="238"/>
      <c r="AZ36" s="238"/>
      <c r="BA36" s="238"/>
      <c r="BB36" s="238"/>
      <c r="BC36" s="238">
        <v>0</v>
      </c>
      <c r="BD36" s="238"/>
      <c r="BE36" s="238"/>
      <c r="BF36" s="238"/>
      <c r="BG36" s="238"/>
      <c r="BH36" s="238"/>
      <c r="BI36" s="238"/>
      <c r="BJ36" s="238"/>
    </row>
    <row r="37" spans="1:62" ht="11.25" customHeight="1" x14ac:dyDescent="0.15">
      <c r="B37" s="18"/>
      <c r="C37" s="240" t="s">
        <v>367</v>
      </c>
      <c r="D37" s="240"/>
      <c r="E37" s="240"/>
      <c r="F37" s="240"/>
      <c r="G37" s="240"/>
      <c r="H37" s="240"/>
      <c r="I37" s="240"/>
      <c r="J37" s="240"/>
      <c r="K37" s="240"/>
      <c r="L37" s="240"/>
      <c r="M37" s="240"/>
      <c r="N37" s="240"/>
      <c r="O37" s="240"/>
      <c r="P37" s="240"/>
      <c r="Q37" s="240"/>
      <c r="R37" s="240"/>
      <c r="S37" s="240"/>
      <c r="T37" s="240"/>
      <c r="U37" s="10"/>
      <c r="V37" s="241">
        <v>0</v>
      </c>
      <c r="W37" s="238"/>
      <c r="X37" s="238"/>
      <c r="Y37" s="238"/>
      <c r="Z37" s="238"/>
      <c r="AA37" s="238"/>
      <c r="AB37" s="238"/>
      <c r="AC37" s="238"/>
      <c r="AD37" s="238"/>
      <c r="AE37" s="238">
        <v>0</v>
      </c>
      <c r="AF37" s="238"/>
      <c r="AG37" s="238"/>
      <c r="AH37" s="238"/>
      <c r="AI37" s="238"/>
      <c r="AJ37" s="238"/>
      <c r="AK37" s="238"/>
      <c r="AL37" s="238"/>
      <c r="AM37" s="238">
        <v>0</v>
      </c>
      <c r="AN37" s="238"/>
      <c r="AO37" s="238"/>
      <c r="AP37" s="238"/>
      <c r="AQ37" s="238"/>
      <c r="AR37" s="238"/>
      <c r="AS37" s="238"/>
      <c r="AT37" s="238"/>
      <c r="AU37" s="238">
        <v>0</v>
      </c>
      <c r="AV37" s="238"/>
      <c r="AW37" s="238"/>
      <c r="AX37" s="238"/>
      <c r="AY37" s="238"/>
      <c r="AZ37" s="238"/>
      <c r="BA37" s="238"/>
      <c r="BB37" s="238"/>
      <c r="BC37" s="238">
        <v>0</v>
      </c>
      <c r="BD37" s="238"/>
      <c r="BE37" s="238"/>
      <c r="BF37" s="238"/>
      <c r="BG37" s="238"/>
      <c r="BH37" s="238"/>
      <c r="BI37" s="238"/>
      <c r="BJ37" s="238"/>
    </row>
    <row r="38" spans="1:62" ht="11.25" customHeight="1" x14ac:dyDescent="0.15">
      <c r="B38" s="18"/>
      <c r="C38" s="240" t="s">
        <v>366</v>
      </c>
      <c r="D38" s="240"/>
      <c r="E38" s="240"/>
      <c r="F38" s="240"/>
      <c r="G38" s="240"/>
      <c r="H38" s="240"/>
      <c r="I38" s="240"/>
      <c r="J38" s="240"/>
      <c r="K38" s="240"/>
      <c r="L38" s="240"/>
      <c r="M38" s="240"/>
      <c r="N38" s="240"/>
      <c r="O38" s="240"/>
      <c r="P38" s="240"/>
      <c r="Q38" s="240"/>
      <c r="R38" s="240"/>
      <c r="S38" s="240"/>
      <c r="T38" s="240"/>
      <c r="U38" s="10"/>
      <c r="V38" s="241">
        <v>1</v>
      </c>
      <c r="W38" s="238"/>
      <c r="X38" s="238"/>
      <c r="Y38" s="238"/>
      <c r="Z38" s="238"/>
      <c r="AA38" s="238"/>
      <c r="AB38" s="238"/>
      <c r="AC38" s="238"/>
      <c r="AD38" s="238"/>
      <c r="AE38" s="238">
        <v>0</v>
      </c>
      <c r="AF38" s="238"/>
      <c r="AG38" s="238"/>
      <c r="AH38" s="238"/>
      <c r="AI38" s="238"/>
      <c r="AJ38" s="238"/>
      <c r="AK38" s="238"/>
      <c r="AL38" s="238"/>
      <c r="AM38" s="238">
        <v>0</v>
      </c>
      <c r="AN38" s="238"/>
      <c r="AO38" s="238"/>
      <c r="AP38" s="238"/>
      <c r="AQ38" s="238"/>
      <c r="AR38" s="238"/>
      <c r="AS38" s="238"/>
      <c r="AT38" s="238"/>
      <c r="AU38" s="238">
        <v>1</v>
      </c>
      <c r="AV38" s="238"/>
      <c r="AW38" s="238"/>
      <c r="AX38" s="238"/>
      <c r="AY38" s="238"/>
      <c r="AZ38" s="238"/>
      <c r="BA38" s="238"/>
      <c r="BB38" s="238"/>
      <c r="BC38" s="238">
        <v>0</v>
      </c>
      <c r="BD38" s="238"/>
      <c r="BE38" s="238"/>
      <c r="BF38" s="238"/>
      <c r="BG38" s="238"/>
      <c r="BH38" s="238"/>
      <c r="BI38" s="238"/>
      <c r="BJ38" s="238"/>
    </row>
    <row r="39" spans="1:62" ht="11.25" customHeight="1" x14ac:dyDescent="0.15">
      <c r="B39" s="9"/>
      <c r="C39" s="9"/>
      <c r="D39" s="9"/>
      <c r="E39" s="9"/>
      <c r="F39" s="9"/>
      <c r="G39" s="9"/>
      <c r="H39" s="9"/>
      <c r="I39" s="9"/>
      <c r="J39" s="9"/>
      <c r="K39" s="9"/>
      <c r="L39" s="9"/>
      <c r="M39" s="9"/>
      <c r="N39" s="9"/>
      <c r="O39" s="9"/>
      <c r="P39" s="9"/>
      <c r="Q39" s="9"/>
      <c r="R39" s="9"/>
      <c r="S39" s="9"/>
      <c r="T39" s="9"/>
      <c r="U39" s="20"/>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row>
    <row r="40" spans="1:62" ht="11.25" customHeight="1" x14ac:dyDescent="0.15">
      <c r="A40" s="67"/>
      <c r="B40" s="244" t="s">
        <v>0</v>
      </c>
      <c r="C40" s="244"/>
      <c r="D40" s="244"/>
      <c r="E40" s="67" t="s">
        <v>365</v>
      </c>
      <c r="F40" s="67" t="s">
        <v>359</v>
      </c>
      <c r="G40" s="67"/>
      <c r="H40" s="67"/>
      <c r="I40" s="67"/>
      <c r="J40" s="67"/>
      <c r="K40" s="67"/>
      <c r="L40" s="67"/>
      <c r="M40" s="67"/>
    </row>
    <row r="41" spans="1:62" ht="11.25" customHeight="1" x14ac:dyDescent="0.15">
      <c r="B41" s="5"/>
      <c r="C41" s="5"/>
      <c r="D41" s="5"/>
    </row>
    <row r="42" spans="1:62" ht="17.25" customHeight="1" x14ac:dyDescent="0.15">
      <c r="B42" s="237" t="s">
        <v>658</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row>
    <row r="43" spans="1:62" ht="11.25" customHeight="1" x14ac:dyDescent="0.1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row>
    <row r="44" spans="1:62" ht="11.25" customHeight="1" x14ac:dyDescent="0.15">
      <c r="B44" s="266" t="s">
        <v>528</v>
      </c>
      <c r="C44" s="267"/>
      <c r="D44" s="267"/>
      <c r="E44" s="267"/>
      <c r="F44" s="267"/>
      <c r="G44" s="267"/>
      <c r="H44" s="267"/>
      <c r="I44" s="267"/>
      <c r="J44" s="267"/>
      <c r="K44" s="267"/>
      <c r="L44" s="267"/>
      <c r="M44" s="267" t="s">
        <v>364</v>
      </c>
      <c r="N44" s="267"/>
      <c r="O44" s="267"/>
      <c r="P44" s="267"/>
      <c r="Q44" s="267"/>
      <c r="R44" s="267"/>
      <c r="S44" s="267"/>
      <c r="T44" s="267"/>
      <c r="U44" s="267"/>
      <c r="V44" s="267"/>
      <c r="W44" s="267"/>
      <c r="X44" s="267"/>
      <c r="Y44" s="267"/>
      <c r="Z44" s="267"/>
      <c r="AA44" s="267"/>
      <c r="AB44" s="267"/>
      <c r="AC44" s="267"/>
      <c r="AD44" s="267"/>
      <c r="AE44" s="267" t="s">
        <v>363</v>
      </c>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1"/>
    </row>
    <row r="45" spans="1:62" ht="11.25" customHeight="1" x14ac:dyDescent="0.15">
      <c r="B45" s="268"/>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t="s">
        <v>362</v>
      </c>
      <c r="AF45" s="239"/>
      <c r="AG45" s="239"/>
      <c r="AH45" s="239"/>
      <c r="AI45" s="239"/>
      <c r="AJ45" s="239"/>
      <c r="AK45" s="239"/>
      <c r="AL45" s="239"/>
      <c r="AM45" s="239"/>
      <c r="AN45" s="239"/>
      <c r="AO45" s="239"/>
      <c r="AP45" s="239"/>
      <c r="AQ45" s="239"/>
      <c r="AR45" s="239"/>
      <c r="AS45" s="239"/>
      <c r="AT45" s="239"/>
      <c r="AU45" s="239" t="s">
        <v>361</v>
      </c>
      <c r="AV45" s="239"/>
      <c r="AW45" s="239"/>
      <c r="AX45" s="239"/>
      <c r="AY45" s="239"/>
      <c r="AZ45" s="239"/>
      <c r="BA45" s="239"/>
      <c r="BB45" s="239"/>
      <c r="BC45" s="239"/>
      <c r="BD45" s="239"/>
      <c r="BE45" s="239"/>
      <c r="BF45" s="239"/>
      <c r="BG45" s="239"/>
      <c r="BH45" s="239"/>
      <c r="BI45" s="239"/>
      <c r="BJ45" s="269"/>
    </row>
    <row r="46" spans="1:62" ht="11.25" customHeight="1" x14ac:dyDescent="0.15">
      <c r="B46" s="18"/>
      <c r="C46" s="18"/>
      <c r="D46" s="18"/>
      <c r="E46" s="18"/>
      <c r="F46" s="18"/>
      <c r="G46" s="18"/>
      <c r="H46" s="18"/>
      <c r="I46" s="18"/>
      <c r="J46" s="18"/>
      <c r="K46" s="18"/>
      <c r="L46" s="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row>
    <row r="47" spans="1:62" ht="11.25" customHeight="1" x14ac:dyDescent="0.15">
      <c r="B47" s="18"/>
      <c r="C47" s="240" t="s">
        <v>4</v>
      </c>
      <c r="D47" s="240"/>
      <c r="E47" s="240"/>
      <c r="F47" s="240">
        <v>23</v>
      </c>
      <c r="G47" s="240"/>
      <c r="H47" s="240"/>
      <c r="I47" s="240" t="s">
        <v>3</v>
      </c>
      <c r="J47" s="240"/>
      <c r="K47" s="240"/>
      <c r="L47" s="10"/>
      <c r="M47" s="241">
        <v>11595</v>
      </c>
      <c r="N47" s="238"/>
      <c r="O47" s="238"/>
      <c r="P47" s="238"/>
      <c r="Q47" s="238"/>
      <c r="R47" s="238"/>
      <c r="S47" s="238"/>
      <c r="T47" s="238"/>
      <c r="U47" s="238"/>
      <c r="V47" s="238"/>
      <c r="W47" s="238"/>
      <c r="X47" s="238"/>
      <c r="Y47" s="238"/>
      <c r="Z47" s="238"/>
      <c r="AA47" s="238"/>
      <c r="AB47" s="238"/>
      <c r="AC47" s="238"/>
      <c r="AD47" s="238"/>
      <c r="AE47" s="238">
        <v>75</v>
      </c>
      <c r="AF47" s="238"/>
      <c r="AG47" s="238"/>
      <c r="AH47" s="238"/>
      <c r="AI47" s="238"/>
      <c r="AJ47" s="238"/>
      <c r="AK47" s="238"/>
      <c r="AL47" s="238"/>
      <c r="AM47" s="238"/>
      <c r="AN47" s="238"/>
      <c r="AO47" s="238"/>
      <c r="AP47" s="238"/>
      <c r="AQ47" s="238"/>
      <c r="AR47" s="238"/>
      <c r="AS47" s="238"/>
      <c r="AT47" s="238"/>
      <c r="AU47" s="238">
        <v>122</v>
      </c>
      <c r="AV47" s="238"/>
      <c r="AW47" s="238"/>
      <c r="AX47" s="238"/>
      <c r="AY47" s="238"/>
      <c r="AZ47" s="238"/>
      <c r="BA47" s="238"/>
      <c r="BB47" s="238"/>
      <c r="BC47" s="238"/>
      <c r="BD47" s="238"/>
      <c r="BE47" s="238"/>
      <c r="BF47" s="238"/>
      <c r="BG47" s="238"/>
      <c r="BH47" s="238"/>
      <c r="BI47" s="238"/>
      <c r="BJ47" s="238"/>
    </row>
    <row r="48" spans="1:62" ht="11.25" customHeight="1" x14ac:dyDescent="0.15">
      <c r="B48" s="18"/>
      <c r="C48" s="18"/>
      <c r="D48" s="18"/>
      <c r="E48" s="18"/>
      <c r="F48" s="240">
        <v>24</v>
      </c>
      <c r="G48" s="240"/>
      <c r="H48" s="240"/>
      <c r="I48" s="18"/>
      <c r="J48" s="18"/>
      <c r="K48" s="18"/>
      <c r="L48" s="10"/>
      <c r="M48" s="241">
        <v>15875</v>
      </c>
      <c r="N48" s="238"/>
      <c r="O48" s="238"/>
      <c r="P48" s="238"/>
      <c r="Q48" s="238"/>
      <c r="R48" s="238"/>
      <c r="S48" s="238"/>
      <c r="T48" s="238"/>
      <c r="U48" s="238"/>
      <c r="V48" s="238"/>
      <c r="W48" s="238"/>
      <c r="X48" s="238"/>
      <c r="Y48" s="238"/>
      <c r="Z48" s="238"/>
      <c r="AA48" s="238"/>
      <c r="AB48" s="238"/>
      <c r="AC48" s="238"/>
      <c r="AD48" s="238"/>
      <c r="AE48" s="238">
        <v>87</v>
      </c>
      <c r="AF48" s="238"/>
      <c r="AG48" s="238"/>
      <c r="AH48" s="238"/>
      <c r="AI48" s="238"/>
      <c r="AJ48" s="238"/>
      <c r="AK48" s="238"/>
      <c r="AL48" s="238"/>
      <c r="AM48" s="238"/>
      <c r="AN48" s="238"/>
      <c r="AO48" s="238"/>
      <c r="AP48" s="238"/>
      <c r="AQ48" s="238"/>
      <c r="AR48" s="238"/>
      <c r="AS48" s="238"/>
      <c r="AT48" s="238"/>
      <c r="AU48" s="238">
        <v>158</v>
      </c>
      <c r="AV48" s="238"/>
      <c r="AW48" s="238"/>
      <c r="AX48" s="238"/>
      <c r="AY48" s="238"/>
      <c r="AZ48" s="238"/>
      <c r="BA48" s="238"/>
      <c r="BB48" s="238"/>
      <c r="BC48" s="238"/>
      <c r="BD48" s="238"/>
      <c r="BE48" s="238"/>
      <c r="BF48" s="238"/>
      <c r="BG48" s="238"/>
      <c r="BH48" s="238"/>
      <c r="BI48" s="238"/>
      <c r="BJ48" s="238"/>
    </row>
    <row r="49" spans="2:62" ht="11.25" customHeight="1" x14ac:dyDescent="0.15">
      <c r="B49" s="18"/>
      <c r="C49" s="18"/>
      <c r="D49" s="18"/>
      <c r="E49" s="18"/>
      <c r="F49" s="240">
        <v>25</v>
      </c>
      <c r="G49" s="240"/>
      <c r="H49" s="240"/>
      <c r="I49" s="18"/>
      <c r="J49" s="18"/>
      <c r="K49" s="18"/>
      <c r="L49" s="10"/>
      <c r="M49" s="241">
        <v>18143</v>
      </c>
      <c r="N49" s="238"/>
      <c r="O49" s="238"/>
      <c r="P49" s="238"/>
      <c r="Q49" s="238"/>
      <c r="R49" s="238"/>
      <c r="S49" s="238"/>
      <c r="T49" s="238"/>
      <c r="U49" s="238"/>
      <c r="V49" s="238"/>
      <c r="W49" s="238"/>
      <c r="X49" s="238"/>
      <c r="Y49" s="238"/>
      <c r="Z49" s="238"/>
      <c r="AA49" s="238"/>
      <c r="AB49" s="238"/>
      <c r="AC49" s="238"/>
      <c r="AD49" s="238"/>
      <c r="AE49" s="238">
        <v>63</v>
      </c>
      <c r="AF49" s="238"/>
      <c r="AG49" s="238"/>
      <c r="AH49" s="238"/>
      <c r="AI49" s="238"/>
      <c r="AJ49" s="238"/>
      <c r="AK49" s="238"/>
      <c r="AL49" s="238"/>
      <c r="AM49" s="238"/>
      <c r="AN49" s="238"/>
      <c r="AO49" s="238"/>
      <c r="AP49" s="238"/>
      <c r="AQ49" s="238"/>
      <c r="AR49" s="238"/>
      <c r="AS49" s="238"/>
      <c r="AT49" s="238"/>
      <c r="AU49" s="238">
        <v>92</v>
      </c>
      <c r="AV49" s="238"/>
      <c r="AW49" s="238"/>
      <c r="AX49" s="238"/>
      <c r="AY49" s="238"/>
      <c r="AZ49" s="238"/>
      <c r="BA49" s="238"/>
      <c r="BB49" s="238"/>
      <c r="BC49" s="238"/>
      <c r="BD49" s="238"/>
      <c r="BE49" s="238"/>
      <c r="BF49" s="238"/>
      <c r="BG49" s="238"/>
      <c r="BH49" s="238"/>
      <c r="BI49" s="238"/>
      <c r="BJ49" s="238"/>
    </row>
    <row r="50" spans="2:62" ht="11.25" customHeight="1" x14ac:dyDescent="0.15">
      <c r="B50" s="18"/>
      <c r="C50" s="18"/>
      <c r="D50" s="18"/>
      <c r="E50" s="18"/>
      <c r="F50" s="240">
        <v>26</v>
      </c>
      <c r="G50" s="240"/>
      <c r="H50" s="240"/>
      <c r="I50" s="18"/>
      <c r="J50" s="18"/>
      <c r="K50" s="18"/>
      <c r="L50" s="10"/>
      <c r="M50" s="241">
        <v>17748</v>
      </c>
      <c r="N50" s="238"/>
      <c r="O50" s="238"/>
      <c r="P50" s="238"/>
      <c r="Q50" s="238"/>
      <c r="R50" s="238"/>
      <c r="S50" s="238"/>
      <c r="T50" s="238"/>
      <c r="U50" s="238"/>
      <c r="V50" s="238"/>
      <c r="W50" s="238"/>
      <c r="X50" s="238"/>
      <c r="Y50" s="238"/>
      <c r="Z50" s="238"/>
      <c r="AA50" s="238"/>
      <c r="AB50" s="238"/>
      <c r="AC50" s="238"/>
      <c r="AD50" s="238"/>
      <c r="AE50" s="238">
        <v>66</v>
      </c>
      <c r="AF50" s="238"/>
      <c r="AG50" s="238"/>
      <c r="AH50" s="238"/>
      <c r="AI50" s="238"/>
      <c r="AJ50" s="238"/>
      <c r="AK50" s="238"/>
      <c r="AL50" s="238"/>
      <c r="AM50" s="238"/>
      <c r="AN50" s="238"/>
      <c r="AO50" s="238"/>
      <c r="AP50" s="238"/>
      <c r="AQ50" s="238"/>
      <c r="AR50" s="238"/>
      <c r="AS50" s="238"/>
      <c r="AT50" s="238"/>
      <c r="AU50" s="238">
        <v>101</v>
      </c>
      <c r="AV50" s="238"/>
      <c r="AW50" s="238"/>
      <c r="AX50" s="238"/>
      <c r="AY50" s="238"/>
      <c r="AZ50" s="238"/>
      <c r="BA50" s="238"/>
      <c r="BB50" s="238"/>
      <c r="BC50" s="238"/>
      <c r="BD50" s="238"/>
      <c r="BE50" s="238"/>
      <c r="BF50" s="238"/>
      <c r="BG50" s="238"/>
      <c r="BH50" s="238"/>
      <c r="BI50" s="238"/>
      <c r="BJ50" s="238"/>
    </row>
    <row r="51" spans="2:62" ht="11.25" customHeight="1" x14ac:dyDescent="0.15">
      <c r="B51" s="18"/>
      <c r="C51" s="18"/>
      <c r="D51" s="18"/>
      <c r="E51" s="18"/>
      <c r="F51" s="273">
        <v>27</v>
      </c>
      <c r="G51" s="273"/>
      <c r="H51" s="273"/>
      <c r="I51" s="137"/>
      <c r="J51" s="137"/>
      <c r="K51" s="137"/>
      <c r="L51" s="6"/>
      <c r="M51" s="296">
        <v>16029</v>
      </c>
      <c r="N51" s="247"/>
      <c r="O51" s="247"/>
      <c r="P51" s="247"/>
      <c r="Q51" s="247"/>
      <c r="R51" s="247"/>
      <c r="S51" s="247"/>
      <c r="T51" s="247"/>
      <c r="U51" s="247"/>
      <c r="V51" s="247"/>
      <c r="W51" s="247"/>
      <c r="X51" s="247"/>
      <c r="Y51" s="247"/>
      <c r="Z51" s="247"/>
      <c r="AA51" s="247"/>
      <c r="AB51" s="247"/>
      <c r="AC51" s="247"/>
      <c r="AD51" s="247"/>
      <c r="AE51" s="247">
        <v>51</v>
      </c>
      <c r="AF51" s="247"/>
      <c r="AG51" s="247"/>
      <c r="AH51" s="247"/>
      <c r="AI51" s="247"/>
      <c r="AJ51" s="247"/>
      <c r="AK51" s="247"/>
      <c r="AL51" s="247"/>
      <c r="AM51" s="247"/>
      <c r="AN51" s="247"/>
      <c r="AO51" s="247"/>
      <c r="AP51" s="247"/>
      <c r="AQ51" s="247"/>
      <c r="AR51" s="247"/>
      <c r="AS51" s="247"/>
      <c r="AT51" s="247"/>
      <c r="AU51" s="247">
        <v>91</v>
      </c>
      <c r="AV51" s="247"/>
      <c r="AW51" s="247"/>
      <c r="AX51" s="247"/>
      <c r="AY51" s="247"/>
      <c r="AZ51" s="247"/>
      <c r="BA51" s="247"/>
      <c r="BB51" s="247"/>
      <c r="BC51" s="247"/>
      <c r="BD51" s="247"/>
      <c r="BE51" s="247"/>
      <c r="BF51" s="247"/>
      <c r="BG51" s="247"/>
      <c r="BH51" s="247"/>
      <c r="BI51" s="247"/>
      <c r="BJ51" s="247"/>
    </row>
    <row r="52" spans="2:62" ht="11.25" customHeight="1" x14ac:dyDescent="0.15">
      <c r="B52" s="79"/>
      <c r="C52" s="79"/>
      <c r="D52" s="79"/>
      <c r="E52" s="79"/>
      <c r="F52" s="79"/>
      <c r="G52" s="79"/>
      <c r="H52" s="79"/>
      <c r="I52" s="79"/>
      <c r="J52" s="79"/>
      <c r="K52" s="79"/>
      <c r="L52" s="80"/>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row>
    <row r="53" spans="2:62" ht="11.25" customHeight="1" x14ac:dyDescent="0.15">
      <c r="B53" s="244" t="s">
        <v>0</v>
      </c>
      <c r="C53" s="244"/>
      <c r="D53" s="244"/>
      <c r="E53" s="67" t="s">
        <v>360</v>
      </c>
      <c r="F53" s="67" t="s">
        <v>359</v>
      </c>
      <c r="G53" s="67"/>
      <c r="H53" s="67"/>
      <c r="I53" s="67"/>
      <c r="J53" s="67"/>
    </row>
  </sheetData>
  <mergeCells count="170">
    <mergeCell ref="A1:S2"/>
    <mergeCell ref="AW6:BC6"/>
    <mergeCell ref="N9:T9"/>
    <mergeCell ref="AI8:AO8"/>
    <mergeCell ref="AP8:AV8"/>
    <mergeCell ref="B30:BJ30"/>
    <mergeCell ref="B32:U33"/>
    <mergeCell ref="V32:AD33"/>
    <mergeCell ref="AE32:BJ32"/>
    <mergeCell ref="BC33:BJ33"/>
    <mergeCell ref="AP11:AV11"/>
    <mergeCell ref="BD12:BJ12"/>
    <mergeCell ref="AI10:AO10"/>
    <mergeCell ref="AI23:AO23"/>
    <mergeCell ref="AP23:AV23"/>
    <mergeCell ref="U24:AA24"/>
    <mergeCell ref="AB24:AH24"/>
    <mergeCell ref="B3:BJ3"/>
    <mergeCell ref="AB10:AH10"/>
    <mergeCell ref="G12:H12"/>
    <mergeCell ref="N12:T12"/>
    <mergeCell ref="U12:AA12"/>
    <mergeCell ref="C8:F8"/>
    <mergeCell ref="G8:H8"/>
    <mergeCell ref="B40:D40"/>
    <mergeCell ref="C36:T36"/>
    <mergeCell ref="V36:AD36"/>
    <mergeCell ref="AE36:AL36"/>
    <mergeCell ref="AM36:AT36"/>
    <mergeCell ref="AU36:BB36"/>
    <mergeCell ref="BC36:BJ36"/>
    <mergeCell ref="C37:T37"/>
    <mergeCell ref="V37:AD37"/>
    <mergeCell ref="BC37:BJ37"/>
    <mergeCell ref="C38:T38"/>
    <mergeCell ref="V38:AD38"/>
    <mergeCell ref="AE38:AL38"/>
    <mergeCell ref="AM38:AT38"/>
    <mergeCell ref="AU38:BB38"/>
    <mergeCell ref="AE37:AL37"/>
    <mergeCell ref="AM37:AT37"/>
    <mergeCell ref="AU37:BB37"/>
    <mergeCell ref="I8:L8"/>
    <mergeCell ref="N8:T8"/>
    <mergeCell ref="G9:H9"/>
    <mergeCell ref="AW8:BC8"/>
    <mergeCell ref="BD8:BJ8"/>
    <mergeCell ref="U9:AA9"/>
    <mergeCell ref="AB9:AH9"/>
    <mergeCell ref="AI9:AO9"/>
    <mergeCell ref="AP9:AV9"/>
    <mergeCell ref="AW9:BC9"/>
    <mergeCell ref="M47:AD47"/>
    <mergeCell ref="AE47:AT47"/>
    <mergeCell ref="AU48:BJ48"/>
    <mergeCell ref="BD26:BJ26"/>
    <mergeCell ref="BD9:BJ9"/>
    <mergeCell ref="AP10:AV10"/>
    <mergeCell ref="AW10:BC10"/>
    <mergeCell ref="BD10:BJ10"/>
    <mergeCell ref="AW11:BC11"/>
    <mergeCell ref="BD11:BJ11"/>
    <mergeCell ref="AI12:AO12"/>
    <mergeCell ref="AP12:AV12"/>
    <mergeCell ref="AW12:BC12"/>
    <mergeCell ref="BC38:BJ38"/>
    <mergeCell ref="V35:AD35"/>
    <mergeCell ref="AE35:AL35"/>
    <mergeCell ref="N25:T25"/>
    <mergeCell ref="U25:AA25"/>
    <mergeCell ref="BC35:BJ35"/>
    <mergeCell ref="AM35:AT35"/>
    <mergeCell ref="C35:T35"/>
    <mergeCell ref="AI26:AO26"/>
    <mergeCell ref="AP26:AV26"/>
    <mergeCell ref="G25:H25"/>
    <mergeCell ref="B53:D53"/>
    <mergeCell ref="F48:H48"/>
    <mergeCell ref="M48:AD48"/>
    <mergeCell ref="AE48:AT48"/>
    <mergeCell ref="F50:H50"/>
    <mergeCell ref="M50:AD50"/>
    <mergeCell ref="AE50:AT50"/>
    <mergeCell ref="AU47:BJ47"/>
    <mergeCell ref="B42:BJ42"/>
    <mergeCell ref="B44:L45"/>
    <mergeCell ref="M44:AD45"/>
    <mergeCell ref="AE44:BJ44"/>
    <mergeCell ref="AE45:AT45"/>
    <mergeCell ref="AU45:BJ45"/>
    <mergeCell ref="AU50:BJ50"/>
    <mergeCell ref="F51:H51"/>
    <mergeCell ref="M51:AD51"/>
    <mergeCell ref="AE51:AT51"/>
    <mergeCell ref="AU51:BJ51"/>
    <mergeCell ref="F47:H47"/>
    <mergeCell ref="I47:K47"/>
    <mergeCell ref="F49:H49"/>
    <mergeCell ref="M49:AD49"/>
    <mergeCell ref="AE49:AT49"/>
    <mergeCell ref="AM33:AT33"/>
    <mergeCell ref="B19:M20"/>
    <mergeCell ref="N19:T20"/>
    <mergeCell ref="U19:BJ19"/>
    <mergeCell ref="BD6:BJ6"/>
    <mergeCell ref="AB12:AH12"/>
    <mergeCell ref="B5:M6"/>
    <mergeCell ref="N5:T6"/>
    <mergeCell ref="U5:BJ5"/>
    <mergeCell ref="U6:AA6"/>
    <mergeCell ref="AB6:AH6"/>
    <mergeCell ref="AI6:AO6"/>
    <mergeCell ref="AP6:AV6"/>
    <mergeCell ref="AI11:AO11"/>
    <mergeCell ref="G10:H10"/>
    <mergeCell ref="U8:AA8"/>
    <mergeCell ref="AB8:AH8"/>
    <mergeCell ref="N10:T10"/>
    <mergeCell ref="U10:AA10"/>
    <mergeCell ref="G11:H11"/>
    <mergeCell ref="N11:T11"/>
    <mergeCell ref="U11:AA11"/>
    <mergeCell ref="AB11:AH11"/>
    <mergeCell ref="B14:D14"/>
    <mergeCell ref="B16:BJ16"/>
    <mergeCell ref="AW25:BC25"/>
    <mergeCell ref="BD25:BJ25"/>
    <mergeCell ref="G24:H24"/>
    <mergeCell ref="N24:T24"/>
    <mergeCell ref="B17:BJ17"/>
    <mergeCell ref="AB25:AH25"/>
    <mergeCell ref="AI25:AO25"/>
    <mergeCell ref="AP25:AV25"/>
    <mergeCell ref="C22:F22"/>
    <mergeCell ref="U22:AA22"/>
    <mergeCell ref="AB22:AH22"/>
    <mergeCell ref="AI22:AO22"/>
    <mergeCell ref="AP22:AV22"/>
    <mergeCell ref="AW20:BC20"/>
    <mergeCell ref="BD22:BJ22"/>
    <mergeCell ref="AB20:AH20"/>
    <mergeCell ref="AI20:AO20"/>
    <mergeCell ref="AP20:AV20"/>
    <mergeCell ref="AW22:BC22"/>
    <mergeCell ref="BD20:BJ20"/>
    <mergeCell ref="U20:AA20"/>
    <mergeCell ref="AU49:BJ49"/>
    <mergeCell ref="AW23:BC23"/>
    <mergeCell ref="BD23:BJ23"/>
    <mergeCell ref="N22:T22"/>
    <mergeCell ref="AU33:BB33"/>
    <mergeCell ref="C47:E47"/>
    <mergeCell ref="G23:H23"/>
    <mergeCell ref="N23:T23"/>
    <mergeCell ref="U23:AA23"/>
    <mergeCell ref="AB23:AH23"/>
    <mergeCell ref="G22:H22"/>
    <mergeCell ref="I22:L22"/>
    <mergeCell ref="AI24:AO24"/>
    <mergeCell ref="AP24:AV24"/>
    <mergeCell ref="G26:H26"/>
    <mergeCell ref="N26:T26"/>
    <mergeCell ref="U26:AA26"/>
    <mergeCell ref="AB26:AH26"/>
    <mergeCell ref="BD24:BJ24"/>
    <mergeCell ref="AU35:BB35"/>
    <mergeCell ref="AW26:BC26"/>
    <mergeCell ref="AW24:BC24"/>
    <mergeCell ref="B28:D28"/>
    <mergeCell ref="AE33:AL33"/>
  </mergeCells>
  <phoneticPr fontId="9"/>
  <printOptions horizontalCentered="1"/>
  <pageMargins left="0.39370078740157483" right="0.47244094488188981" top="0.31496062992125984" bottom="0.39370078740157483" header="0" footer="0"/>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BN89"/>
  <sheetViews>
    <sheetView view="pageBreakPreview" zoomScaleNormal="100" zoomScaleSheetLayoutView="100" workbookViewId="0">
      <selection activeCell="BL1" sqref="BL1"/>
    </sheetView>
  </sheetViews>
  <sheetFormatPr defaultRowHeight="11.25" customHeight="1" x14ac:dyDescent="0.15"/>
  <cols>
    <col min="1" max="63" width="1.625" style="23" customWidth="1"/>
    <col min="64" max="16384" width="9" style="23"/>
  </cols>
  <sheetData>
    <row r="1" spans="2:63" ht="11.25" customHeight="1" x14ac:dyDescent="0.15">
      <c r="AS1" s="233">
        <v>133</v>
      </c>
      <c r="AT1" s="233"/>
      <c r="AU1" s="233"/>
      <c r="AV1" s="233"/>
      <c r="AW1" s="233"/>
      <c r="AX1" s="233"/>
      <c r="AY1" s="233"/>
      <c r="AZ1" s="233"/>
      <c r="BA1" s="233"/>
      <c r="BB1" s="233"/>
      <c r="BC1" s="233"/>
      <c r="BD1" s="233"/>
      <c r="BE1" s="233"/>
      <c r="BF1" s="233"/>
      <c r="BG1" s="233"/>
      <c r="BH1" s="233"/>
      <c r="BI1" s="233"/>
      <c r="BJ1" s="233"/>
      <c r="BK1" s="233"/>
    </row>
    <row r="2" spans="2:63" ht="11.25" customHeight="1" x14ac:dyDescent="0.15">
      <c r="AS2" s="233"/>
      <c r="AT2" s="233"/>
      <c r="AU2" s="233"/>
      <c r="AV2" s="233"/>
      <c r="AW2" s="233"/>
      <c r="AX2" s="233"/>
      <c r="AY2" s="233"/>
      <c r="AZ2" s="233"/>
      <c r="BA2" s="233"/>
      <c r="BB2" s="233"/>
      <c r="BC2" s="233"/>
      <c r="BD2" s="233"/>
      <c r="BE2" s="233"/>
      <c r="BF2" s="233"/>
      <c r="BG2" s="233"/>
      <c r="BH2" s="233"/>
      <c r="BI2" s="233"/>
      <c r="BJ2" s="233"/>
      <c r="BK2" s="233"/>
    </row>
    <row r="3" spans="2:63" ht="17.25" customHeight="1" x14ac:dyDescent="0.15">
      <c r="B3" s="237" t="s">
        <v>659</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2:63" ht="11.25" customHeight="1" x14ac:dyDescent="0.15">
      <c r="B4" s="265" t="s">
        <v>535</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row>
    <row r="5" spans="2:63" ht="11.25" customHeight="1" x14ac:dyDescent="0.15">
      <c r="BJ5" s="101" t="s">
        <v>399</v>
      </c>
    </row>
    <row r="6" spans="2:63" ht="11.25" customHeight="1" x14ac:dyDescent="0.15">
      <c r="B6" s="266" t="s">
        <v>300</v>
      </c>
      <c r="C6" s="267"/>
      <c r="D6" s="267"/>
      <c r="E6" s="267"/>
      <c r="F6" s="267"/>
      <c r="G6" s="267"/>
      <c r="H6" s="267"/>
      <c r="I6" s="267"/>
      <c r="J6" s="267"/>
      <c r="K6" s="267"/>
      <c r="L6" s="267"/>
      <c r="M6" s="267" t="s">
        <v>398</v>
      </c>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t="s">
        <v>531</v>
      </c>
      <c r="AR6" s="267"/>
      <c r="AS6" s="267"/>
      <c r="AT6" s="267"/>
      <c r="AU6" s="267"/>
      <c r="AV6" s="267"/>
      <c r="AW6" s="267"/>
      <c r="AX6" s="267"/>
      <c r="AY6" s="267"/>
      <c r="AZ6" s="267"/>
      <c r="BA6" s="267" t="s">
        <v>397</v>
      </c>
      <c r="BB6" s="267"/>
      <c r="BC6" s="267"/>
      <c r="BD6" s="267"/>
      <c r="BE6" s="267"/>
      <c r="BF6" s="267"/>
      <c r="BG6" s="267"/>
      <c r="BH6" s="267"/>
      <c r="BI6" s="267"/>
      <c r="BJ6" s="261"/>
    </row>
    <row r="7" spans="2:63" ht="11.25" customHeight="1" x14ac:dyDescent="0.15">
      <c r="B7" s="268"/>
      <c r="C7" s="239"/>
      <c r="D7" s="239"/>
      <c r="E7" s="239"/>
      <c r="F7" s="239"/>
      <c r="G7" s="239"/>
      <c r="H7" s="239"/>
      <c r="I7" s="239"/>
      <c r="J7" s="239"/>
      <c r="K7" s="239"/>
      <c r="L7" s="239"/>
      <c r="M7" s="239" t="s">
        <v>18</v>
      </c>
      <c r="N7" s="239"/>
      <c r="O7" s="239"/>
      <c r="P7" s="239"/>
      <c r="Q7" s="239"/>
      <c r="R7" s="239"/>
      <c r="S7" s="239"/>
      <c r="T7" s="239"/>
      <c r="U7" s="239"/>
      <c r="V7" s="239"/>
      <c r="W7" s="239"/>
      <c r="X7" s="239"/>
      <c r="Y7" s="239" t="s">
        <v>302</v>
      </c>
      <c r="Z7" s="239"/>
      <c r="AA7" s="239"/>
      <c r="AB7" s="239"/>
      <c r="AC7" s="239"/>
      <c r="AD7" s="239"/>
      <c r="AE7" s="239"/>
      <c r="AF7" s="239"/>
      <c r="AG7" s="239"/>
      <c r="AH7" s="239" t="s">
        <v>301</v>
      </c>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69"/>
    </row>
    <row r="8" spans="2:63" ht="11.25" customHeight="1" x14ac:dyDescent="0.15">
      <c r="B8" s="24"/>
      <c r="C8" s="24"/>
      <c r="D8" s="24"/>
      <c r="E8" s="24"/>
      <c r="F8" s="24"/>
      <c r="G8" s="24"/>
      <c r="H8" s="24"/>
      <c r="I8" s="24"/>
      <c r="J8" s="24"/>
      <c r="K8" s="24"/>
      <c r="L8" s="14"/>
    </row>
    <row r="9" spans="2:63" ht="11.25" customHeight="1" x14ac:dyDescent="0.15">
      <c r="B9" s="24"/>
      <c r="C9" s="240" t="s">
        <v>4</v>
      </c>
      <c r="D9" s="240"/>
      <c r="E9" s="240"/>
      <c r="F9" s="240">
        <v>19</v>
      </c>
      <c r="G9" s="240"/>
      <c r="H9" s="240"/>
      <c r="I9" s="240" t="s">
        <v>300</v>
      </c>
      <c r="J9" s="240"/>
      <c r="K9" s="240"/>
      <c r="L9" s="10"/>
      <c r="M9" s="140"/>
      <c r="N9" s="238">
        <v>5081</v>
      </c>
      <c r="O9" s="238">
        <v>5081</v>
      </c>
      <c r="P9" s="238">
        <v>5081</v>
      </c>
      <c r="Q9" s="238">
        <v>5081</v>
      </c>
      <c r="R9" s="238">
        <v>5081</v>
      </c>
      <c r="S9" s="238">
        <v>5081</v>
      </c>
      <c r="T9" s="351">
        <v>4564</v>
      </c>
      <c r="U9" s="351"/>
      <c r="V9" s="351"/>
      <c r="W9" s="351"/>
      <c r="X9" s="351"/>
      <c r="Y9" s="246">
        <v>2255</v>
      </c>
      <c r="Z9" s="246"/>
      <c r="AA9" s="246"/>
      <c r="AB9" s="246"/>
      <c r="AC9" s="351">
        <v>2023</v>
      </c>
      <c r="AD9" s="351"/>
      <c r="AE9" s="351"/>
      <c r="AF9" s="351"/>
      <c r="AG9" s="351"/>
      <c r="AH9" s="246">
        <v>2826</v>
      </c>
      <c r="AI9" s="246"/>
      <c r="AJ9" s="246"/>
      <c r="AK9" s="246"/>
      <c r="AL9" s="351">
        <v>2541</v>
      </c>
      <c r="AM9" s="351"/>
      <c r="AN9" s="351"/>
      <c r="AO9" s="351"/>
      <c r="AP9" s="351"/>
      <c r="AQ9" s="246">
        <v>680362</v>
      </c>
      <c r="AR9" s="246"/>
      <c r="AS9" s="246"/>
      <c r="AT9" s="246"/>
      <c r="AU9" s="246"/>
      <c r="AV9" s="246"/>
      <c r="AW9" s="246"/>
      <c r="AX9" s="246"/>
      <c r="AY9" s="246"/>
      <c r="AZ9" s="246"/>
      <c r="BA9" s="312">
        <v>133.9</v>
      </c>
      <c r="BB9" s="312"/>
      <c r="BC9" s="312"/>
      <c r="BD9" s="312"/>
      <c r="BE9" s="312"/>
      <c r="BF9" s="359">
        <v>149.1</v>
      </c>
      <c r="BG9" s="359"/>
      <c r="BH9" s="359"/>
      <c r="BI9" s="359"/>
      <c r="BJ9" s="359"/>
    </row>
    <row r="10" spans="2:63" ht="11.25" customHeight="1" x14ac:dyDescent="0.15">
      <c r="B10" s="24"/>
      <c r="C10" s="24"/>
      <c r="D10" s="24"/>
      <c r="E10" s="24"/>
      <c r="F10" s="240">
        <v>20</v>
      </c>
      <c r="G10" s="240"/>
      <c r="H10" s="240"/>
      <c r="I10" s="24"/>
      <c r="J10" s="24"/>
      <c r="K10" s="24"/>
      <c r="L10" s="10"/>
      <c r="M10" s="140"/>
      <c r="N10" s="238">
        <v>4929</v>
      </c>
      <c r="O10" s="238">
        <v>4929</v>
      </c>
      <c r="P10" s="238">
        <v>4929</v>
      </c>
      <c r="Q10" s="238">
        <v>4929</v>
      </c>
      <c r="R10" s="238">
        <v>4929</v>
      </c>
      <c r="S10" s="238">
        <v>4929</v>
      </c>
      <c r="T10" s="351">
        <v>4439</v>
      </c>
      <c r="U10" s="351"/>
      <c r="V10" s="351"/>
      <c r="W10" s="351"/>
      <c r="X10" s="351"/>
      <c r="Y10" s="246">
        <v>2177</v>
      </c>
      <c r="Z10" s="246"/>
      <c r="AA10" s="246"/>
      <c r="AB10" s="246"/>
      <c r="AC10" s="351">
        <v>1956</v>
      </c>
      <c r="AD10" s="351"/>
      <c r="AE10" s="351"/>
      <c r="AF10" s="351"/>
      <c r="AG10" s="351"/>
      <c r="AH10" s="246">
        <v>2752</v>
      </c>
      <c r="AI10" s="246"/>
      <c r="AJ10" s="246"/>
      <c r="AK10" s="246"/>
      <c r="AL10" s="351">
        <v>2483</v>
      </c>
      <c r="AM10" s="351"/>
      <c r="AN10" s="351"/>
      <c r="AO10" s="351"/>
      <c r="AP10" s="351"/>
      <c r="AQ10" s="246">
        <v>686208</v>
      </c>
      <c r="AR10" s="246"/>
      <c r="AS10" s="246"/>
      <c r="AT10" s="246"/>
      <c r="AU10" s="246"/>
      <c r="AV10" s="246"/>
      <c r="AW10" s="246"/>
      <c r="AX10" s="246"/>
      <c r="AY10" s="246"/>
      <c r="AZ10" s="246"/>
      <c r="BA10" s="312">
        <v>139.19999999999999</v>
      </c>
      <c r="BB10" s="312"/>
      <c r="BC10" s="312"/>
      <c r="BD10" s="312"/>
      <c r="BE10" s="312"/>
      <c r="BF10" s="359">
        <v>154.6</v>
      </c>
      <c r="BG10" s="359"/>
      <c r="BH10" s="359"/>
      <c r="BI10" s="359"/>
      <c r="BJ10" s="359"/>
    </row>
    <row r="11" spans="2:63" ht="11.25" customHeight="1" x14ac:dyDescent="0.15">
      <c r="B11" s="24"/>
      <c r="C11" s="24"/>
      <c r="D11" s="24"/>
      <c r="E11" s="24"/>
      <c r="F11" s="240">
        <v>21</v>
      </c>
      <c r="G11" s="240"/>
      <c r="H11" s="240"/>
      <c r="I11" s="24"/>
      <c r="J11" s="24"/>
      <c r="K11" s="24"/>
      <c r="L11" s="10"/>
      <c r="M11" s="140"/>
      <c r="N11" s="238">
        <v>4814</v>
      </c>
      <c r="O11" s="238">
        <v>4814</v>
      </c>
      <c r="P11" s="238">
        <v>4814</v>
      </c>
      <c r="Q11" s="238">
        <v>4814</v>
      </c>
      <c r="R11" s="238">
        <v>4814</v>
      </c>
      <c r="S11" s="238">
        <v>4814</v>
      </c>
      <c r="T11" s="351">
        <v>4366</v>
      </c>
      <c r="U11" s="351"/>
      <c r="V11" s="351"/>
      <c r="W11" s="351"/>
      <c r="X11" s="351"/>
      <c r="Y11" s="246">
        <v>2118</v>
      </c>
      <c r="Z11" s="246"/>
      <c r="AA11" s="246"/>
      <c r="AB11" s="246"/>
      <c r="AC11" s="351">
        <v>1912</v>
      </c>
      <c r="AD11" s="351"/>
      <c r="AE11" s="351"/>
      <c r="AF11" s="351"/>
      <c r="AG11" s="351"/>
      <c r="AH11" s="246">
        <v>2696</v>
      </c>
      <c r="AI11" s="246"/>
      <c r="AJ11" s="246"/>
      <c r="AK11" s="246"/>
      <c r="AL11" s="351">
        <v>2454</v>
      </c>
      <c r="AM11" s="351"/>
      <c r="AN11" s="351"/>
      <c r="AO11" s="351"/>
      <c r="AP11" s="351"/>
      <c r="AQ11" s="246">
        <v>690783</v>
      </c>
      <c r="AR11" s="246"/>
      <c r="AS11" s="246"/>
      <c r="AT11" s="246"/>
      <c r="AU11" s="246"/>
      <c r="AV11" s="246"/>
      <c r="AW11" s="246"/>
      <c r="AX11" s="246"/>
      <c r="AY11" s="246"/>
      <c r="AZ11" s="246"/>
      <c r="BA11" s="312">
        <v>143.5</v>
      </c>
      <c r="BB11" s="312"/>
      <c r="BC11" s="312"/>
      <c r="BD11" s="312"/>
      <c r="BE11" s="312"/>
      <c r="BF11" s="359">
        <v>158.19999999999999</v>
      </c>
      <c r="BG11" s="359"/>
      <c r="BH11" s="359"/>
      <c r="BI11" s="359"/>
      <c r="BJ11" s="359"/>
    </row>
    <row r="12" spans="2:63" ht="11.25" customHeight="1" x14ac:dyDescent="0.15">
      <c r="B12" s="24"/>
      <c r="C12" s="24"/>
      <c r="D12" s="24"/>
      <c r="E12" s="24"/>
      <c r="F12" s="240">
        <v>22</v>
      </c>
      <c r="G12" s="240"/>
      <c r="H12" s="240"/>
      <c r="I12" s="24"/>
      <c r="J12" s="24"/>
      <c r="K12" s="24"/>
      <c r="L12" s="10"/>
      <c r="M12" s="140"/>
      <c r="N12" s="238">
        <v>4714</v>
      </c>
      <c r="O12" s="238">
        <v>4714</v>
      </c>
      <c r="P12" s="238">
        <v>4714</v>
      </c>
      <c r="Q12" s="238">
        <v>4714</v>
      </c>
      <c r="R12" s="238">
        <v>4714</v>
      </c>
      <c r="S12" s="238">
        <v>4714</v>
      </c>
      <c r="T12" s="351">
        <v>4309</v>
      </c>
      <c r="U12" s="351"/>
      <c r="V12" s="351"/>
      <c r="W12" s="351"/>
      <c r="X12" s="351"/>
      <c r="Y12" s="246">
        <v>2057</v>
      </c>
      <c r="Z12" s="246"/>
      <c r="AA12" s="246"/>
      <c r="AB12" s="246"/>
      <c r="AC12" s="351">
        <v>1871</v>
      </c>
      <c r="AD12" s="351"/>
      <c r="AE12" s="351"/>
      <c r="AF12" s="351"/>
      <c r="AG12" s="351"/>
      <c r="AH12" s="246">
        <v>2657</v>
      </c>
      <c r="AI12" s="246"/>
      <c r="AJ12" s="246"/>
      <c r="AK12" s="246"/>
      <c r="AL12" s="351">
        <v>2438</v>
      </c>
      <c r="AM12" s="351"/>
      <c r="AN12" s="351"/>
      <c r="AO12" s="351"/>
      <c r="AP12" s="351"/>
      <c r="AQ12" s="246">
        <v>693276</v>
      </c>
      <c r="AR12" s="246"/>
      <c r="AS12" s="246"/>
      <c r="AT12" s="246"/>
      <c r="AU12" s="246"/>
      <c r="AV12" s="246"/>
      <c r="AW12" s="246"/>
      <c r="AX12" s="246"/>
      <c r="AY12" s="246"/>
      <c r="AZ12" s="246"/>
      <c r="BA12" s="312">
        <v>147.1</v>
      </c>
      <c r="BB12" s="312"/>
      <c r="BC12" s="312"/>
      <c r="BD12" s="312"/>
      <c r="BE12" s="312"/>
      <c r="BF12" s="359">
        <v>160.9</v>
      </c>
      <c r="BG12" s="359"/>
      <c r="BH12" s="359"/>
      <c r="BI12" s="359"/>
      <c r="BJ12" s="359"/>
    </row>
    <row r="13" spans="2:63" ht="11.25" customHeight="1" x14ac:dyDescent="0.15">
      <c r="B13" s="24"/>
      <c r="C13" s="24"/>
      <c r="D13" s="24"/>
      <c r="E13" s="24"/>
      <c r="F13" s="240">
        <v>23</v>
      </c>
      <c r="G13" s="240"/>
      <c r="H13" s="240"/>
      <c r="I13" s="24"/>
      <c r="J13" s="24"/>
      <c r="K13" s="24"/>
      <c r="L13" s="10"/>
      <c r="M13" s="141"/>
      <c r="N13" s="238">
        <v>4539</v>
      </c>
      <c r="O13" s="238">
        <v>4539</v>
      </c>
      <c r="P13" s="238">
        <v>4539</v>
      </c>
      <c r="Q13" s="238">
        <v>4539</v>
      </c>
      <c r="R13" s="238">
        <v>4539</v>
      </c>
      <c r="S13" s="238">
        <v>4539</v>
      </c>
      <c r="T13" s="351">
        <v>4160</v>
      </c>
      <c r="U13" s="351"/>
      <c r="V13" s="351"/>
      <c r="W13" s="351"/>
      <c r="X13" s="351"/>
      <c r="Y13" s="246">
        <v>1965</v>
      </c>
      <c r="Z13" s="246"/>
      <c r="AA13" s="246"/>
      <c r="AB13" s="246"/>
      <c r="AC13" s="351">
        <v>1791</v>
      </c>
      <c r="AD13" s="351"/>
      <c r="AE13" s="351"/>
      <c r="AF13" s="351"/>
      <c r="AG13" s="351"/>
      <c r="AH13" s="246">
        <v>2574</v>
      </c>
      <c r="AI13" s="246"/>
      <c r="AJ13" s="246"/>
      <c r="AK13" s="246"/>
      <c r="AL13" s="351">
        <v>2369</v>
      </c>
      <c r="AM13" s="351"/>
      <c r="AN13" s="351"/>
      <c r="AO13" s="351"/>
      <c r="AP13" s="351"/>
      <c r="AQ13" s="246">
        <v>694666</v>
      </c>
      <c r="AR13" s="246"/>
      <c r="AS13" s="246"/>
      <c r="AT13" s="246"/>
      <c r="AU13" s="246"/>
      <c r="AV13" s="246"/>
      <c r="AW13" s="246"/>
      <c r="AX13" s="246"/>
      <c r="AY13" s="246"/>
      <c r="AZ13" s="246"/>
      <c r="BA13" s="312">
        <v>153</v>
      </c>
      <c r="BB13" s="312"/>
      <c r="BC13" s="312"/>
      <c r="BD13" s="312"/>
      <c r="BE13" s="312"/>
      <c r="BF13" s="359">
        <v>167</v>
      </c>
      <c r="BG13" s="359"/>
      <c r="BH13" s="359"/>
      <c r="BI13" s="359"/>
      <c r="BJ13" s="359"/>
    </row>
    <row r="14" spans="2:63" ht="11.25" customHeight="1" x14ac:dyDescent="0.15">
      <c r="B14" s="24"/>
      <c r="C14" s="24"/>
      <c r="D14" s="24"/>
      <c r="E14" s="24"/>
      <c r="F14" s="24"/>
      <c r="G14" s="24"/>
      <c r="H14" s="24"/>
      <c r="I14" s="24"/>
      <c r="J14" s="24"/>
      <c r="K14" s="24"/>
      <c r="L14" s="10"/>
      <c r="M14" s="141"/>
      <c r="N14" s="141"/>
      <c r="O14" s="141"/>
      <c r="P14" s="141"/>
      <c r="Q14" s="141"/>
      <c r="R14" s="141"/>
      <c r="S14" s="141"/>
      <c r="T14" s="141"/>
      <c r="U14" s="109"/>
      <c r="V14" s="109"/>
      <c r="W14" s="109"/>
      <c r="X14" s="109"/>
      <c r="Y14" s="141"/>
      <c r="Z14" s="141"/>
      <c r="AA14" s="141"/>
      <c r="AB14" s="141"/>
      <c r="AC14" s="141"/>
      <c r="AD14" s="109"/>
      <c r="AE14" s="109"/>
      <c r="AF14" s="109"/>
      <c r="AG14" s="109"/>
      <c r="AH14" s="141"/>
      <c r="AI14" s="141"/>
      <c r="AJ14" s="141"/>
      <c r="AK14" s="141"/>
      <c r="AL14" s="141"/>
      <c r="AM14" s="109"/>
      <c r="AN14" s="109"/>
      <c r="AO14" s="109"/>
      <c r="AP14" s="109"/>
      <c r="AQ14" s="25"/>
      <c r="AR14" s="25"/>
      <c r="AS14" s="25"/>
      <c r="AT14" s="25"/>
      <c r="AU14" s="25"/>
      <c r="AV14" s="25"/>
      <c r="AW14" s="25"/>
      <c r="AX14" s="25"/>
      <c r="AY14" s="25"/>
      <c r="AZ14" s="25"/>
      <c r="BA14" s="174"/>
      <c r="BB14" s="174"/>
      <c r="BC14" s="174"/>
      <c r="BD14" s="174"/>
      <c r="BE14" s="174"/>
      <c r="BF14" s="110"/>
      <c r="BG14" s="110"/>
      <c r="BH14" s="110"/>
      <c r="BI14" s="110"/>
      <c r="BJ14" s="110"/>
    </row>
    <row r="15" spans="2:63" ht="11.25" customHeight="1" x14ac:dyDescent="0.15">
      <c r="B15" s="24"/>
      <c r="C15" s="24"/>
      <c r="D15" s="24"/>
      <c r="E15" s="24"/>
      <c r="F15" s="240">
        <v>24</v>
      </c>
      <c r="G15" s="240"/>
      <c r="H15" s="240"/>
      <c r="I15" s="24"/>
      <c r="J15" s="24"/>
      <c r="K15" s="24"/>
      <c r="L15" s="10"/>
      <c r="M15" s="140"/>
      <c r="N15" s="246">
        <v>4404</v>
      </c>
      <c r="O15" s="246">
        <v>4404</v>
      </c>
      <c r="P15" s="246">
        <v>4404</v>
      </c>
      <c r="Q15" s="246">
        <v>4404</v>
      </c>
      <c r="R15" s="246">
        <v>4404</v>
      </c>
      <c r="S15" s="246">
        <v>4404</v>
      </c>
      <c r="T15" s="351">
        <v>4069</v>
      </c>
      <c r="U15" s="351"/>
      <c r="V15" s="351"/>
      <c r="W15" s="351"/>
      <c r="X15" s="351"/>
      <c r="Y15" s="246">
        <v>1918</v>
      </c>
      <c r="Z15" s="246"/>
      <c r="AA15" s="246"/>
      <c r="AB15" s="246"/>
      <c r="AC15" s="351">
        <v>1760</v>
      </c>
      <c r="AD15" s="351"/>
      <c r="AE15" s="351"/>
      <c r="AF15" s="351"/>
      <c r="AG15" s="351"/>
      <c r="AH15" s="246">
        <v>2486</v>
      </c>
      <c r="AI15" s="246"/>
      <c r="AJ15" s="246"/>
      <c r="AK15" s="246"/>
      <c r="AL15" s="351">
        <v>2309</v>
      </c>
      <c r="AM15" s="351"/>
      <c r="AN15" s="351"/>
      <c r="AO15" s="351"/>
      <c r="AP15" s="351"/>
      <c r="AQ15" s="246">
        <v>695432</v>
      </c>
      <c r="AR15" s="246"/>
      <c r="AS15" s="246"/>
      <c r="AT15" s="246"/>
      <c r="AU15" s="246"/>
      <c r="AV15" s="246"/>
      <c r="AW15" s="246"/>
      <c r="AX15" s="246"/>
      <c r="AY15" s="246"/>
      <c r="AZ15" s="246"/>
      <c r="BA15" s="312">
        <v>157.9</v>
      </c>
      <c r="BB15" s="312"/>
      <c r="BC15" s="312"/>
      <c r="BD15" s="312"/>
      <c r="BE15" s="312"/>
      <c r="BF15" s="359">
        <v>170.9</v>
      </c>
      <c r="BG15" s="359"/>
      <c r="BH15" s="359"/>
      <c r="BI15" s="359"/>
      <c r="BJ15" s="359"/>
    </row>
    <row r="16" spans="2:63" ht="11.25" customHeight="1" x14ac:dyDescent="0.15">
      <c r="B16" s="24"/>
      <c r="C16" s="24"/>
      <c r="D16" s="24"/>
      <c r="E16" s="24"/>
      <c r="F16" s="240">
        <v>25</v>
      </c>
      <c r="G16" s="240"/>
      <c r="H16" s="240"/>
      <c r="I16" s="24"/>
      <c r="J16" s="24"/>
      <c r="K16" s="24"/>
      <c r="L16" s="10"/>
      <c r="M16" s="140"/>
      <c r="N16" s="246">
        <v>4332</v>
      </c>
      <c r="O16" s="246">
        <v>4332</v>
      </c>
      <c r="P16" s="246">
        <v>4332</v>
      </c>
      <c r="Q16" s="246">
        <v>4332</v>
      </c>
      <c r="R16" s="246">
        <v>4332</v>
      </c>
      <c r="S16" s="246">
        <v>4332</v>
      </c>
      <c r="T16" s="351">
        <v>4012</v>
      </c>
      <c r="U16" s="351"/>
      <c r="V16" s="351"/>
      <c r="W16" s="351"/>
      <c r="X16" s="351"/>
      <c r="Y16" s="246">
        <v>1898</v>
      </c>
      <c r="Z16" s="246"/>
      <c r="AA16" s="246"/>
      <c r="AB16" s="246"/>
      <c r="AC16" s="351">
        <v>1748</v>
      </c>
      <c r="AD16" s="351"/>
      <c r="AE16" s="351"/>
      <c r="AF16" s="351"/>
      <c r="AG16" s="351"/>
      <c r="AH16" s="246">
        <v>2434</v>
      </c>
      <c r="AI16" s="246"/>
      <c r="AJ16" s="246"/>
      <c r="AK16" s="246"/>
      <c r="AL16" s="351">
        <v>2264</v>
      </c>
      <c r="AM16" s="351"/>
      <c r="AN16" s="351"/>
      <c r="AO16" s="351"/>
      <c r="AP16" s="351"/>
      <c r="AQ16" s="246">
        <v>709609</v>
      </c>
      <c r="AR16" s="246"/>
      <c r="AS16" s="246"/>
      <c r="AT16" s="246"/>
      <c r="AU16" s="246"/>
      <c r="AV16" s="246"/>
      <c r="AW16" s="246"/>
      <c r="AX16" s="246"/>
      <c r="AY16" s="246"/>
      <c r="AZ16" s="246"/>
      <c r="BA16" s="312">
        <v>163.80632502308401</v>
      </c>
      <c r="BB16" s="312"/>
      <c r="BC16" s="312"/>
      <c r="BD16" s="312"/>
      <c r="BE16" s="312"/>
      <c r="BF16" s="359">
        <v>176.87163509471586</v>
      </c>
      <c r="BG16" s="359"/>
      <c r="BH16" s="359"/>
      <c r="BI16" s="359"/>
      <c r="BJ16" s="359"/>
    </row>
    <row r="17" spans="2:63" ht="11.25" customHeight="1" x14ac:dyDescent="0.15">
      <c r="B17" s="24"/>
      <c r="C17" s="24"/>
      <c r="D17" s="24"/>
      <c r="E17" s="24"/>
      <c r="F17" s="240">
        <v>26</v>
      </c>
      <c r="G17" s="240"/>
      <c r="H17" s="240"/>
      <c r="I17" s="24"/>
      <c r="J17" s="24"/>
      <c r="K17" s="24"/>
      <c r="L17" s="10"/>
      <c r="M17" s="140"/>
      <c r="N17" s="246">
        <v>4276</v>
      </c>
      <c r="O17" s="246">
        <v>4276</v>
      </c>
      <c r="P17" s="246">
        <v>4276</v>
      </c>
      <c r="Q17" s="246">
        <v>4276</v>
      </c>
      <c r="R17" s="246">
        <v>4276</v>
      </c>
      <c r="S17" s="246">
        <v>4276</v>
      </c>
      <c r="T17" s="351">
        <v>3987</v>
      </c>
      <c r="U17" s="351"/>
      <c r="V17" s="351"/>
      <c r="W17" s="351"/>
      <c r="X17" s="351"/>
      <c r="Y17" s="246">
        <v>1907</v>
      </c>
      <c r="Z17" s="246"/>
      <c r="AA17" s="246"/>
      <c r="AB17" s="246"/>
      <c r="AC17" s="351">
        <v>1762</v>
      </c>
      <c r="AD17" s="351"/>
      <c r="AE17" s="351"/>
      <c r="AF17" s="351"/>
      <c r="AG17" s="351"/>
      <c r="AH17" s="246">
        <v>2369</v>
      </c>
      <c r="AI17" s="246"/>
      <c r="AJ17" s="246"/>
      <c r="AK17" s="246"/>
      <c r="AL17" s="351">
        <v>2225</v>
      </c>
      <c r="AM17" s="351"/>
      <c r="AN17" s="351"/>
      <c r="AO17" s="351"/>
      <c r="AP17" s="351"/>
      <c r="AQ17" s="246">
        <v>712407</v>
      </c>
      <c r="AR17" s="246"/>
      <c r="AS17" s="246"/>
      <c r="AT17" s="246"/>
      <c r="AU17" s="246"/>
      <c r="AV17" s="246"/>
      <c r="AW17" s="246"/>
      <c r="AX17" s="246"/>
      <c r="AY17" s="246"/>
      <c r="AZ17" s="246"/>
      <c r="BA17" s="312">
        <v>166.60594013096352</v>
      </c>
      <c r="BB17" s="312"/>
      <c r="BC17" s="312"/>
      <c r="BD17" s="312"/>
      <c r="BE17" s="312"/>
      <c r="BF17" s="359">
        <v>178.68</v>
      </c>
      <c r="BG17" s="359"/>
      <c r="BH17" s="359"/>
      <c r="BI17" s="359"/>
      <c r="BJ17" s="359"/>
    </row>
    <row r="18" spans="2:63" ht="11.25" customHeight="1" x14ac:dyDescent="0.15">
      <c r="B18" s="24"/>
      <c r="C18" s="24"/>
      <c r="D18" s="24"/>
      <c r="E18" s="24"/>
      <c r="F18" s="240">
        <v>27</v>
      </c>
      <c r="G18" s="240"/>
      <c r="H18" s="240"/>
      <c r="I18" s="24"/>
      <c r="J18" s="24"/>
      <c r="K18" s="24"/>
      <c r="L18" s="10"/>
      <c r="M18" s="140"/>
      <c r="N18" s="246">
        <v>4225</v>
      </c>
      <c r="O18" s="246">
        <v>4225</v>
      </c>
      <c r="P18" s="246">
        <v>4225</v>
      </c>
      <c r="Q18" s="246">
        <v>4225</v>
      </c>
      <c r="R18" s="246">
        <v>4225</v>
      </c>
      <c r="S18" s="246">
        <v>4225</v>
      </c>
      <c r="T18" s="350">
        <v>3969</v>
      </c>
      <c r="U18" s="350"/>
      <c r="V18" s="350"/>
      <c r="W18" s="350"/>
      <c r="X18" s="350"/>
      <c r="Y18" s="238">
        <v>1911</v>
      </c>
      <c r="Z18" s="238"/>
      <c r="AA18" s="238"/>
      <c r="AB18" s="238"/>
      <c r="AC18" s="350">
        <v>1781</v>
      </c>
      <c r="AD18" s="350"/>
      <c r="AE18" s="350"/>
      <c r="AF18" s="350"/>
      <c r="AG18" s="350"/>
      <c r="AH18" s="238">
        <v>2314</v>
      </c>
      <c r="AI18" s="238"/>
      <c r="AJ18" s="238"/>
      <c r="AK18" s="238"/>
      <c r="AL18" s="350">
        <v>2188</v>
      </c>
      <c r="AM18" s="350"/>
      <c r="AN18" s="350"/>
      <c r="AO18" s="350"/>
      <c r="AP18" s="350"/>
      <c r="AQ18" s="238">
        <v>716377</v>
      </c>
      <c r="AR18" s="238"/>
      <c r="AS18" s="238"/>
      <c r="AT18" s="238"/>
      <c r="AU18" s="238"/>
      <c r="AV18" s="238"/>
      <c r="AW18" s="238"/>
      <c r="AX18" s="238"/>
      <c r="AY18" s="238"/>
      <c r="AZ18" s="238"/>
      <c r="BA18" s="301">
        <v>169.55668639000001</v>
      </c>
      <c r="BB18" s="301"/>
      <c r="BC18" s="301"/>
      <c r="BD18" s="301"/>
      <c r="BE18" s="301"/>
      <c r="BF18" s="360">
        <v>180.5</v>
      </c>
      <c r="BG18" s="360"/>
      <c r="BH18" s="360"/>
      <c r="BI18" s="360"/>
      <c r="BJ18" s="360"/>
    </row>
    <row r="19" spans="2:63" ht="11.25" customHeight="1" x14ac:dyDescent="0.15">
      <c r="B19" s="24"/>
      <c r="C19" s="24"/>
      <c r="D19" s="24"/>
      <c r="E19" s="24"/>
      <c r="F19" s="273">
        <v>28</v>
      </c>
      <c r="G19" s="273"/>
      <c r="H19" s="273"/>
      <c r="I19" s="108"/>
      <c r="J19" s="108"/>
      <c r="K19" s="108"/>
      <c r="L19" s="107"/>
      <c r="M19" s="142"/>
      <c r="N19" s="248">
        <v>4242</v>
      </c>
      <c r="O19" s="248">
        <v>4242</v>
      </c>
      <c r="P19" s="248">
        <v>4242</v>
      </c>
      <c r="Q19" s="248">
        <v>4242</v>
      </c>
      <c r="R19" s="248">
        <v>4242</v>
      </c>
      <c r="S19" s="248">
        <v>4242</v>
      </c>
      <c r="T19" s="358">
        <v>4002</v>
      </c>
      <c r="U19" s="358"/>
      <c r="V19" s="358"/>
      <c r="W19" s="358"/>
      <c r="X19" s="358"/>
      <c r="Y19" s="247">
        <v>1915</v>
      </c>
      <c r="Z19" s="247"/>
      <c r="AA19" s="247"/>
      <c r="AB19" s="247"/>
      <c r="AC19" s="358">
        <v>1793</v>
      </c>
      <c r="AD19" s="358"/>
      <c r="AE19" s="358"/>
      <c r="AF19" s="358"/>
      <c r="AG19" s="358"/>
      <c r="AH19" s="247">
        <v>2327</v>
      </c>
      <c r="AI19" s="247"/>
      <c r="AJ19" s="247"/>
      <c r="AK19" s="247"/>
      <c r="AL19" s="358">
        <v>2209</v>
      </c>
      <c r="AM19" s="358"/>
      <c r="AN19" s="358"/>
      <c r="AO19" s="358"/>
      <c r="AP19" s="358"/>
      <c r="AQ19" s="247">
        <v>720915</v>
      </c>
      <c r="AR19" s="247"/>
      <c r="AS19" s="247"/>
      <c r="AT19" s="247"/>
      <c r="AU19" s="247"/>
      <c r="AV19" s="247"/>
      <c r="AW19" s="247"/>
      <c r="AX19" s="247"/>
      <c r="AY19" s="247"/>
      <c r="AZ19" s="247"/>
      <c r="BA19" s="303">
        <v>169.94695898161245</v>
      </c>
      <c r="BB19" s="303"/>
      <c r="BC19" s="303"/>
      <c r="BD19" s="303"/>
      <c r="BE19" s="303"/>
      <c r="BF19" s="361">
        <v>180.1</v>
      </c>
      <c r="BG19" s="361"/>
      <c r="BH19" s="361"/>
      <c r="BI19" s="361"/>
      <c r="BJ19" s="361"/>
    </row>
    <row r="20" spans="2:63" ht="11.25" customHeight="1" x14ac:dyDescent="0.15">
      <c r="B20" s="9"/>
      <c r="C20" s="9"/>
      <c r="D20" s="9"/>
      <c r="E20" s="9"/>
      <c r="F20" s="9"/>
      <c r="G20" s="9"/>
      <c r="H20" s="9"/>
      <c r="I20" s="9"/>
      <c r="J20" s="9"/>
      <c r="K20" s="9"/>
      <c r="L20" s="20"/>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row>
    <row r="21" spans="2:63" ht="11.25" customHeight="1" x14ac:dyDescent="0.15">
      <c r="B21" s="67"/>
      <c r="C21" s="244" t="s">
        <v>11</v>
      </c>
      <c r="D21" s="244"/>
      <c r="E21" s="67" t="s">
        <v>315</v>
      </c>
      <c r="F21" s="249" t="s">
        <v>466</v>
      </c>
      <c r="G21" s="249"/>
      <c r="H21" s="67" t="s">
        <v>575</v>
      </c>
      <c r="I21" s="67"/>
    </row>
    <row r="22" spans="2:63" ht="11.25" customHeight="1" x14ac:dyDescent="0.15">
      <c r="B22" s="67"/>
      <c r="C22" s="67"/>
      <c r="D22" s="67"/>
      <c r="E22" s="67"/>
      <c r="F22" s="284" t="s">
        <v>468</v>
      </c>
      <c r="G22" s="284"/>
      <c r="H22" s="67" t="s">
        <v>396</v>
      </c>
      <c r="I22" s="67"/>
    </row>
    <row r="23" spans="2:63" ht="11.25" customHeight="1" x14ac:dyDescent="0.15">
      <c r="B23" s="236" t="s">
        <v>0</v>
      </c>
      <c r="C23" s="236"/>
      <c r="D23" s="236"/>
      <c r="E23" s="67" t="s">
        <v>315</v>
      </c>
      <c r="F23" s="67" t="s">
        <v>610</v>
      </c>
      <c r="G23" s="67"/>
      <c r="H23" s="67"/>
      <c r="I23" s="67"/>
    </row>
    <row r="25" spans="2:63" ht="11.25" customHeight="1" x14ac:dyDescent="0.15">
      <c r="B25" s="265" t="s">
        <v>536</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row>
    <row r="26" spans="2:63" ht="11.25" customHeight="1" x14ac:dyDescent="0.15">
      <c r="B26" s="265" t="s">
        <v>537</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row>
    <row r="27" spans="2:63" ht="11.25" customHeight="1" x14ac:dyDescent="0.15">
      <c r="BJ27" s="101" t="s">
        <v>576</v>
      </c>
    </row>
    <row r="28" spans="2:63" ht="11.25" customHeight="1" x14ac:dyDescent="0.15">
      <c r="B28" s="259" t="s">
        <v>514</v>
      </c>
      <c r="C28" s="275"/>
      <c r="D28" s="275"/>
      <c r="E28" s="275"/>
      <c r="F28" s="275"/>
      <c r="G28" s="275"/>
      <c r="H28" s="275"/>
      <c r="I28" s="275"/>
      <c r="J28" s="275"/>
      <c r="K28" s="275"/>
      <c r="L28" s="275"/>
      <c r="M28" s="275"/>
      <c r="N28" s="275"/>
      <c r="O28" s="275"/>
      <c r="P28" s="275"/>
      <c r="Q28" s="275"/>
      <c r="R28" s="275"/>
      <c r="S28" s="275"/>
      <c r="T28" s="275"/>
      <c r="U28" s="275"/>
      <c r="V28" s="275"/>
      <c r="W28" s="275" t="s">
        <v>18</v>
      </c>
      <c r="X28" s="275"/>
      <c r="Y28" s="275"/>
      <c r="Z28" s="275"/>
      <c r="AA28" s="261" t="s">
        <v>532</v>
      </c>
      <c r="AB28" s="262"/>
      <c r="AC28" s="262"/>
      <c r="AD28" s="262"/>
      <c r="AE28" s="262"/>
      <c r="AF28" s="262"/>
      <c r="AG28" s="262"/>
      <c r="AH28" s="262"/>
      <c r="AI28" s="262"/>
      <c r="AJ28" s="262"/>
      <c r="AK28" s="262"/>
      <c r="AL28" s="266"/>
      <c r="AM28" s="275" t="s">
        <v>395</v>
      </c>
      <c r="AN28" s="275"/>
      <c r="AO28" s="275"/>
      <c r="AP28" s="275"/>
      <c r="AQ28" s="275" t="s">
        <v>394</v>
      </c>
      <c r="AR28" s="275"/>
      <c r="AS28" s="275"/>
      <c r="AT28" s="275"/>
      <c r="AU28" s="275" t="s">
        <v>393</v>
      </c>
      <c r="AV28" s="275"/>
      <c r="AW28" s="275"/>
      <c r="AX28" s="275"/>
      <c r="AY28" s="275" t="s">
        <v>392</v>
      </c>
      <c r="AZ28" s="275"/>
      <c r="BA28" s="275"/>
      <c r="BB28" s="275"/>
      <c r="BC28" s="275" t="s">
        <v>533</v>
      </c>
      <c r="BD28" s="275"/>
      <c r="BE28" s="275"/>
      <c r="BF28" s="275"/>
      <c r="BG28" s="275" t="s">
        <v>534</v>
      </c>
      <c r="BH28" s="275"/>
      <c r="BI28" s="275"/>
      <c r="BJ28" s="257"/>
      <c r="BK28" s="5"/>
    </row>
    <row r="29" spans="2:63" ht="11.25" customHeight="1" x14ac:dyDescent="0.15">
      <c r="B29" s="260"/>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69" t="s">
        <v>447</v>
      </c>
      <c r="AB29" s="314"/>
      <c r="AC29" s="314"/>
      <c r="AD29" s="314"/>
      <c r="AE29" s="314"/>
      <c r="AF29" s="268"/>
      <c r="AG29" s="269" t="s">
        <v>448</v>
      </c>
      <c r="AH29" s="314"/>
      <c r="AI29" s="314"/>
      <c r="AJ29" s="314"/>
      <c r="AK29" s="314"/>
      <c r="AL29" s="26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55"/>
      <c r="BK29" s="5"/>
    </row>
    <row r="30" spans="2:63" ht="11.25" customHeight="1" x14ac:dyDescent="0.15">
      <c r="B30" s="24"/>
      <c r="C30" s="24"/>
      <c r="D30" s="24"/>
      <c r="E30" s="24"/>
      <c r="F30" s="24"/>
      <c r="G30" s="24"/>
      <c r="H30" s="24"/>
      <c r="I30" s="24"/>
      <c r="J30" s="24"/>
      <c r="K30" s="24"/>
      <c r="L30" s="24"/>
      <c r="M30" s="24"/>
      <c r="N30" s="24"/>
      <c r="O30" s="24"/>
      <c r="P30" s="24"/>
      <c r="Q30" s="24"/>
      <c r="R30" s="24"/>
      <c r="S30" s="24"/>
      <c r="T30" s="24"/>
      <c r="U30" s="24"/>
      <c r="V30" s="14"/>
    </row>
    <row r="31" spans="2:63" ht="11.25" customHeight="1" x14ac:dyDescent="0.15">
      <c r="B31" s="24"/>
      <c r="C31" s="270" t="s">
        <v>340</v>
      </c>
      <c r="D31" s="270"/>
      <c r="E31" s="270"/>
      <c r="F31" s="270"/>
      <c r="G31" s="270"/>
      <c r="H31" s="270"/>
      <c r="I31" s="270"/>
      <c r="J31" s="270"/>
      <c r="K31" s="270"/>
      <c r="L31" s="270"/>
      <c r="M31" s="270"/>
      <c r="N31" s="270"/>
      <c r="O31" s="270"/>
      <c r="P31" s="270"/>
      <c r="Q31" s="270"/>
      <c r="R31" s="270"/>
      <c r="S31" s="270"/>
      <c r="T31" s="270"/>
      <c r="U31" s="270"/>
      <c r="V31" s="71"/>
      <c r="W31" s="363">
        <v>4242</v>
      </c>
      <c r="X31" s="364"/>
      <c r="Y31" s="364"/>
      <c r="Z31" s="364"/>
      <c r="AA31" s="362">
        <v>1915</v>
      </c>
      <c r="AB31" s="362"/>
      <c r="AC31" s="362"/>
      <c r="AD31" s="362"/>
      <c r="AE31" s="362"/>
      <c r="AF31" s="362"/>
      <c r="AG31" s="362">
        <v>2327</v>
      </c>
      <c r="AH31" s="362"/>
      <c r="AI31" s="362"/>
      <c r="AJ31" s="362"/>
      <c r="AK31" s="362"/>
      <c r="AL31" s="362"/>
      <c r="AM31" s="362">
        <v>1791</v>
      </c>
      <c r="AN31" s="362"/>
      <c r="AO31" s="362"/>
      <c r="AP31" s="362"/>
      <c r="AQ31" s="362">
        <v>1261</v>
      </c>
      <c r="AR31" s="362"/>
      <c r="AS31" s="362"/>
      <c r="AT31" s="362"/>
      <c r="AU31" s="362">
        <v>347</v>
      </c>
      <c r="AV31" s="362"/>
      <c r="AW31" s="362"/>
      <c r="AX31" s="362"/>
      <c r="AY31" s="362">
        <v>193</v>
      </c>
      <c r="AZ31" s="362"/>
      <c r="BA31" s="362"/>
      <c r="BB31" s="362"/>
      <c r="BC31" s="362">
        <v>629</v>
      </c>
      <c r="BD31" s="362"/>
      <c r="BE31" s="362"/>
      <c r="BF31" s="362"/>
      <c r="BG31" s="362">
        <v>21</v>
      </c>
      <c r="BH31" s="362"/>
      <c r="BI31" s="362"/>
      <c r="BJ31" s="362"/>
    </row>
    <row r="32" spans="2:63" ht="11.25" customHeight="1" x14ac:dyDescent="0.15">
      <c r="B32" s="24"/>
      <c r="C32" s="24"/>
      <c r="D32" s="24"/>
      <c r="E32" s="24"/>
      <c r="F32" s="24"/>
      <c r="G32" s="24"/>
      <c r="H32" s="24"/>
      <c r="I32" s="24"/>
      <c r="J32" s="24"/>
      <c r="K32" s="24"/>
      <c r="L32" s="24"/>
      <c r="M32" s="24"/>
      <c r="N32" s="24"/>
      <c r="O32" s="24"/>
      <c r="P32" s="24"/>
      <c r="Q32" s="24"/>
      <c r="R32" s="24"/>
      <c r="S32" s="24"/>
      <c r="T32" s="24"/>
      <c r="U32" s="24"/>
      <c r="V32" s="10"/>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2:62" ht="11.25" customHeight="1" x14ac:dyDescent="0.15">
      <c r="B33" s="24"/>
      <c r="C33" s="240" t="s">
        <v>766</v>
      </c>
      <c r="D33" s="240"/>
      <c r="E33" s="240"/>
      <c r="F33" s="240"/>
      <c r="G33" s="240"/>
      <c r="H33" s="240"/>
      <c r="I33" s="240"/>
      <c r="J33" s="240"/>
      <c r="K33" s="240"/>
      <c r="L33" s="240"/>
      <c r="M33" s="240"/>
      <c r="N33" s="240"/>
      <c r="O33" s="240"/>
      <c r="P33" s="240"/>
      <c r="Q33" s="240"/>
      <c r="R33" s="240"/>
      <c r="S33" s="240"/>
      <c r="T33" s="240"/>
      <c r="U33" s="240"/>
      <c r="V33" s="10"/>
      <c r="W33" s="241">
        <v>1</v>
      </c>
      <c r="X33" s="238"/>
      <c r="Y33" s="238"/>
      <c r="Z33" s="238"/>
      <c r="AA33" s="246">
        <v>1</v>
      </c>
      <c r="AB33" s="246"/>
      <c r="AC33" s="246"/>
      <c r="AD33" s="246"/>
      <c r="AE33" s="246"/>
      <c r="AF33" s="246"/>
      <c r="AG33" s="238">
        <v>0</v>
      </c>
      <c r="AH33" s="238"/>
      <c r="AI33" s="238"/>
      <c r="AJ33" s="238"/>
      <c r="AK33" s="238"/>
      <c r="AL33" s="238"/>
      <c r="AM33" s="238">
        <v>0</v>
      </c>
      <c r="AN33" s="238"/>
      <c r="AO33" s="238"/>
      <c r="AP33" s="238"/>
      <c r="AQ33" s="238">
        <v>0</v>
      </c>
      <c r="AR33" s="238"/>
      <c r="AS33" s="238"/>
      <c r="AT33" s="238"/>
      <c r="AU33" s="238">
        <v>1</v>
      </c>
      <c r="AV33" s="238"/>
      <c r="AW33" s="238"/>
      <c r="AX33" s="238"/>
      <c r="AY33" s="238">
        <v>0</v>
      </c>
      <c r="AZ33" s="238"/>
      <c r="BA33" s="238"/>
      <c r="BB33" s="238"/>
      <c r="BC33" s="238">
        <v>0</v>
      </c>
      <c r="BD33" s="238"/>
      <c r="BE33" s="238"/>
      <c r="BF33" s="238"/>
      <c r="BG33" s="238">
        <v>0</v>
      </c>
      <c r="BH33" s="238"/>
      <c r="BI33" s="238"/>
      <c r="BJ33" s="238"/>
    </row>
    <row r="34" spans="2:62" ht="11.25" customHeight="1" x14ac:dyDescent="0.15">
      <c r="B34" s="24"/>
      <c r="C34" s="240" t="s">
        <v>767</v>
      </c>
      <c r="D34" s="240"/>
      <c r="E34" s="240"/>
      <c r="F34" s="240"/>
      <c r="G34" s="240"/>
      <c r="H34" s="240"/>
      <c r="I34" s="240"/>
      <c r="J34" s="240"/>
      <c r="K34" s="240"/>
      <c r="L34" s="240"/>
      <c r="M34" s="240"/>
      <c r="N34" s="240"/>
      <c r="O34" s="240"/>
      <c r="P34" s="240"/>
      <c r="Q34" s="240"/>
      <c r="R34" s="240"/>
      <c r="S34" s="240"/>
      <c r="T34" s="240"/>
      <c r="U34" s="240"/>
      <c r="V34" s="10"/>
      <c r="W34" s="241">
        <v>33</v>
      </c>
      <c r="X34" s="238"/>
      <c r="Y34" s="238"/>
      <c r="Z34" s="238"/>
      <c r="AA34" s="246">
        <v>23</v>
      </c>
      <c r="AB34" s="246"/>
      <c r="AC34" s="246"/>
      <c r="AD34" s="246"/>
      <c r="AE34" s="246"/>
      <c r="AF34" s="246"/>
      <c r="AG34" s="238">
        <v>10</v>
      </c>
      <c r="AH34" s="238"/>
      <c r="AI34" s="238"/>
      <c r="AJ34" s="238"/>
      <c r="AK34" s="238"/>
      <c r="AL34" s="238"/>
      <c r="AM34" s="238">
        <v>32</v>
      </c>
      <c r="AN34" s="238"/>
      <c r="AO34" s="238"/>
      <c r="AP34" s="238"/>
      <c r="AQ34" s="238">
        <v>1</v>
      </c>
      <c r="AR34" s="238"/>
      <c r="AS34" s="238"/>
      <c r="AT34" s="238"/>
      <c r="AU34" s="238">
        <v>0</v>
      </c>
      <c r="AV34" s="238"/>
      <c r="AW34" s="238"/>
      <c r="AX34" s="238"/>
      <c r="AY34" s="238">
        <v>0</v>
      </c>
      <c r="AZ34" s="238"/>
      <c r="BA34" s="238"/>
      <c r="BB34" s="238"/>
      <c r="BC34" s="238">
        <v>0</v>
      </c>
      <c r="BD34" s="238"/>
      <c r="BE34" s="238"/>
      <c r="BF34" s="238"/>
      <c r="BG34" s="238">
        <v>0</v>
      </c>
      <c r="BH34" s="238"/>
      <c r="BI34" s="238"/>
      <c r="BJ34" s="238"/>
    </row>
    <row r="35" spans="2:62" ht="11.25" customHeight="1" x14ac:dyDescent="0.15">
      <c r="B35" s="24"/>
      <c r="C35" s="240" t="s">
        <v>768</v>
      </c>
      <c r="D35" s="240"/>
      <c r="E35" s="240"/>
      <c r="F35" s="240"/>
      <c r="G35" s="240"/>
      <c r="H35" s="240"/>
      <c r="I35" s="240"/>
      <c r="J35" s="240"/>
      <c r="K35" s="240"/>
      <c r="L35" s="240"/>
      <c r="M35" s="240"/>
      <c r="N35" s="240"/>
      <c r="O35" s="240"/>
      <c r="P35" s="240"/>
      <c r="Q35" s="240"/>
      <c r="R35" s="240"/>
      <c r="S35" s="240"/>
      <c r="T35" s="240"/>
      <c r="U35" s="240"/>
      <c r="V35" s="10"/>
      <c r="W35" s="241">
        <v>46</v>
      </c>
      <c r="X35" s="238"/>
      <c r="Y35" s="238"/>
      <c r="Z35" s="238"/>
      <c r="AA35" s="246">
        <v>41</v>
      </c>
      <c r="AB35" s="246"/>
      <c r="AC35" s="246"/>
      <c r="AD35" s="246"/>
      <c r="AE35" s="246"/>
      <c r="AF35" s="246"/>
      <c r="AG35" s="246">
        <v>5</v>
      </c>
      <c r="AH35" s="246"/>
      <c r="AI35" s="246"/>
      <c r="AJ35" s="246"/>
      <c r="AK35" s="246"/>
      <c r="AL35" s="246"/>
      <c r="AM35" s="238">
        <v>46</v>
      </c>
      <c r="AN35" s="238"/>
      <c r="AO35" s="238"/>
      <c r="AP35" s="238"/>
      <c r="AQ35" s="238">
        <v>0</v>
      </c>
      <c r="AR35" s="238"/>
      <c r="AS35" s="238"/>
      <c r="AT35" s="238"/>
      <c r="AU35" s="238">
        <v>0</v>
      </c>
      <c r="AV35" s="238"/>
      <c r="AW35" s="238"/>
      <c r="AX35" s="238"/>
      <c r="AY35" s="238">
        <v>0</v>
      </c>
      <c r="AZ35" s="238"/>
      <c r="BA35" s="238"/>
      <c r="BB35" s="238"/>
      <c r="BC35" s="238">
        <v>0</v>
      </c>
      <c r="BD35" s="238"/>
      <c r="BE35" s="238"/>
      <c r="BF35" s="238"/>
      <c r="BG35" s="238">
        <v>0</v>
      </c>
      <c r="BH35" s="238"/>
      <c r="BI35" s="238"/>
      <c r="BJ35" s="238"/>
    </row>
    <row r="36" spans="2:62" ht="11.25" customHeight="1" x14ac:dyDescent="0.15">
      <c r="B36" s="24"/>
      <c r="C36" s="240" t="s">
        <v>418</v>
      </c>
      <c r="D36" s="240"/>
      <c r="E36" s="240"/>
      <c r="F36" s="240"/>
      <c r="G36" s="240"/>
      <c r="H36" s="240"/>
      <c r="I36" s="240"/>
      <c r="J36" s="240"/>
      <c r="K36" s="240"/>
      <c r="L36" s="240"/>
      <c r="M36" s="240"/>
      <c r="N36" s="240"/>
      <c r="O36" s="240"/>
      <c r="P36" s="240"/>
      <c r="Q36" s="240"/>
      <c r="R36" s="240"/>
      <c r="S36" s="240"/>
      <c r="T36" s="240"/>
      <c r="U36" s="240"/>
      <c r="V36" s="10"/>
      <c r="W36" s="241">
        <v>36</v>
      </c>
      <c r="X36" s="238"/>
      <c r="Y36" s="238"/>
      <c r="Z36" s="238"/>
      <c r="AA36" s="246">
        <v>33</v>
      </c>
      <c r="AB36" s="246"/>
      <c r="AC36" s="246"/>
      <c r="AD36" s="246"/>
      <c r="AE36" s="246"/>
      <c r="AF36" s="246"/>
      <c r="AG36" s="246">
        <v>3</v>
      </c>
      <c r="AH36" s="246"/>
      <c r="AI36" s="246"/>
      <c r="AJ36" s="246"/>
      <c r="AK36" s="246"/>
      <c r="AL36" s="246"/>
      <c r="AM36" s="238">
        <v>33</v>
      </c>
      <c r="AN36" s="238"/>
      <c r="AO36" s="238"/>
      <c r="AP36" s="238"/>
      <c r="AQ36" s="238">
        <v>0</v>
      </c>
      <c r="AR36" s="238"/>
      <c r="AS36" s="238"/>
      <c r="AT36" s="238"/>
      <c r="AU36" s="238">
        <v>1</v>
      </c>
      <c r="AV36" s="238"/>
      <c r="AW36" s="238"/>
      <c r="AX36" s="238"/>
      <c r="AY36" s="238">
        <v>0</v>
      </c>
      <c r="AZ36" s="238"/>
      <c r="BA36" s="238"/>
      <c r="BB36" s="238"/>
      <c r="BC36" s="238">
        <v>2</v>
      </c>
      <c r="BD36" s="238"/>
      <c r="BE36" s="238"/>
      <c r="BF36" s="238"/>
      <c r="BG36" s="238">
        <v>0</v>
      </c>
      <c r="BH36" s="238"/>
      <c r="BI36" s="238"/>
      <c r="BJ36" s="238"/>
    </row>
    <row r="37" spans="2:62" ht="11.25" customHeight="1" x14ac:dyDescent="0.15">
      <c r="B37" s="24"/>
      <c r="C37" s="240" t="s">
        <v>769</v>
      </c>
      <c r="D37" s="240"/>
      <c r="E37" s="240"/>
      <c r="F37" s="240"/>
      <c r="G37" s="240"/>
      <c r="H37" s="240"/>
      <c r="I37" s="240"/>
      <c r="J37" s="240"/>
      <c r="K37" s="240"/>
      <c r="L37" s="240"/>
      <c r="M37" s="240"/>
      <c r="N37" s="240"/>
      <c r="O37" s="240"/>
      <c r="P37" s="240"/>
      <c r="Q37" s="240"/>
      <c r="R37" s="240"/>
      <c r="S37" s="240"/>
      <c r="T37" s="240"/>
      <c r="U37" s="240"/>
      <c r="V37" s="10"/>
      <c r="W37" s="241">
        <v>203</v>
      </c>
      <c r="X37" s="238"/>
      <c r="Y37" s="238"/>
      <c r="Z37" s="238"/>
      <c r="AA37" s="246">
        <v>141</v>
      </c>
      <c r="AB37" s="246"/>
      <c r="AC37" s="246"/>
      <c r="AD37" s="246"/>
      <c r="AE37" s="246"/>
      <c r="AF37" s="246"/>
      <c r="AG37" s="246">
        <v>62</v>
      </c>
      <c r="AH37" s="246"/>
      <c r="AI37" s="246"/>
      <c r="AJ37" s="246"/>
      <c r="AK37" s="246"/>
      <c r="AL37" s="246"/>
      <c r="AM37" s="238">
        <v>133</v>
      </c>
      <c r="AN37" s="238"/>
      <c r="AO37" s="238"/>
      <c r="AP37" s="238"/>
      <c r="AQ37" s="238">
        <v>0</v>
      </c>
      <c r="AR37" s="238"/>
      <c r="AS37" s="238"/>
      <c r="AT37" s="238"/>
      <c r="AU37" s="238">
        <v>62</v>
      </c>
      <c r="AV37" s="238"/>
      <c r="AW37" s="238"/>
      <c r="AX37" s="238"/>
      <c r="AY37" s="238">
        <v>1</v>
      </c>
      <c r="AZ37" s="238"/>
      <c r="BA37" s="238"/>
      <c r="BB37" s="238"/>
      <c r="BC37" s="238">
        <v>7</v>
      </c>
      <c r="BD37" s="238"/>
      <c r="BE37" s="238"/>
      <c r="BF37" s="238"/>
      <c r="BG37" s="238">
        <v>0</v>
      </c>
      <c r="BH37" s="238"/>
      <c r="BI37" s="238"/>
      <c r="BJ37" s="238"/>
    </row>
    <row r="38" spans="2:62" ht="11.25" customHeight="1" x14ac:dyDescent="0.15">
      <c r="B38" s="24"/>
      <c r="C38" s="240" t="s">
        <v>770</v>
      </c>
      <c r="D38" s="240"/>
      <c r="E38" s="240"/>
      <c r="F38" s="240"/>
      <c r="G38" s="240"/>
      <c r="H38" s="240"/>
      <c r="I38" s="240"/>
      <c r="J38" s="240"/>
      <c r="K38" s="240"/>
      <c r="L38" s="240"/>
      <c r="M38" s="240"/>
      <c r="N38" s="240"/>
      <c r="O38" s="240"/>
      <c r="P38" s="240"/>
      <c r="Q38" s="240"/>
      <c r="R38" s="240"/>
      <c r="S38" s="240"/>
      <c r="T38" s="240"/>
      <c r="U38" s="240"/>
      <c r="V38" s="10"/>
      <c r="W38" s="241">
        <v>443</v>
      </c>
      <c r="X38" s="238"/>
      <c r="Y38" s="238"/>
      <c r="Z38" s="238"/>
      <c r="AA38" s="246">
        <v>221</v>
      </c>
      <c r="AB38" s="246"/>
      <c r="AC38" s="246"/>
      <c r="AD38" s="246"/>
      <c r="AE38" s="246"/>
      <c r="AF38" s="246"/>
      <c r="AG38" s="246">
        <v>222</v>
      </c>
      <c r="AH38" s="246"/>
      <c r="AI38" s="246"/>
      <c r="AJ38" s="246"/>
      <c r="AK38" s="246"/>
      <c r="AL38" s="246"/>
      <c r="AM38" s="238">
        <v>440</v>
      </c>
      <c r="AN38" s="238"/>
      <c r="AO38" s="238"/>
      <c r="AP38" s="238"/>
      <c r="AQ38" s="238">
        <v>1</v>
      </c>
      <c r="AR38" s="238"/>
      <c r="AS38" s="238"/>
      <c r="AT38" s="238"/>
      <c r="AU38" s="238">
        <v>0</v>
      </c>
      <c r="AV38" s="238"/>
      <c r="AW38" s="238"/>
      <c r="AX38" s="238"/>
      <c r="AY38" s="238">
        <v>1</v>
      </c>
      <c r="AZ38" s="238"/>
      <c r="BA38" s="238"/>
      <c r="BB38" s="238"/>
      <c r="BC38" s="238">
        <v>1</v>
      </c>
      <c r="BD38" s="238"/>
      <c r="BE38" s="238"/>
      <c r="BF38" s="238"/>
      <c r="BG38" s="238">
        <v>0</v>
      </c>
      <c r="BH38" s="238"/>
      <c r="BI38" s="238"/>
      <c r="BJ38" s="238"/>
    </row>
    <row r="39" spans="2:62" ht="11.25" customHeight="1" x14ac:dyDescent="0.15">
      <c r="B39" s="24"/>
      <c r="C39" s="240" t="s">
        <v>391</v>
      </c>
      <c r="D39" s="240"/>
      <c r="E39" s="240"/>
      <c r="F39" s="240"/>
      <c r="G39" s="240"/>
      <c r="H39" s="240"/>
      <c r="I39" s="240"/>
      <c r="J39" s="240"/>
      <c r="K39" s="240"/>
      <c r="L39" s="240"/>
      <c r="M39" s="240"/>
      <c r="N39" s="240"/>
      <c r="O39" s="240"/>
      <c r="P39" s="240"/>
      <c r="Q39" s="240"/>
      <c r="R39" s="240"/>
      <c r="S39" s="240"/>
      <c r="T39" s="240"/>
      <c r="U39" s="240"/>
      <c r="V39" s="10"/>
      <c r="W39" s="241">
        <v>49</v>
      </c>
      <c r="X39" s="238"/>
      <c r="Y39" s="238"/>
      <c r="Z39" s="238"/>
      <c r="AA39" s="246">
        <v>32</v>
      </c>
      <c r="AB39" s="246"/>
      <c r="AC39" s="246"/>
      <c r="AD39" s="246"/>
      <c r="AE39" s="246"/>
      <c r="AF39" s="246"/>
      <c r="AG39" s="246">
        <v>17</v>
      </c>
      <c r="AH39" s="246"/>
      <c r="AI39" s="246"/>
      <c r="AJ39" s="246"/>
      <c r="AK39" s="246"/>
      <c r="AL39" s="246"/>
      <c r="AM39" s="238">
        <v>48</v>
      </c>
      <c r="AN39" s="238"/>
      <c r="AO39" s="238"/>
      <c r="AP39" s="238"/>
      <c r="AQ39" s="238">
        <v>0</v>
      </c>
      <c r="AR39" s="238"/>
      <c r="AS39" s="238"/>
      <c r="AT39" s="238"/>
      <c r="AU39" s="238">
        <v>1</v>
      </c>
      <c r="AV39" s="238"/>
      <c r="AW39" s="238"/>
      <c r="AX39" s="238"/>
      <c r="AY39" s="238">
        <v>0</v>
      </c>
      <c r="AZ39" s="238"/>
      <c r="BA39" s="238"/>
      <c r="BB39" s="238"/>
      <c r="BC39" s="238">
        <v>0</v>
      </c>
      <c r="BD39" s="238"/>
      <c r="BE39" s="238"/>
      <c r="BF39" s="238"/>
      <c r="BG39" s="238">
        <v>0</v>
      </c>
      <c r="BH39" s="238"/>
      <c r="BI39" s="238"/>
      <c r="BJ39" s="238"/>
    </row>
    <row r="40" spans="2:62" ht="11.25" customHeight="1" x14ac:dyDescent="0.15">
      <c r="B40" s="24"/>
      <c r="C40" s="240" t="s">
        <v>390</v>
      </c>
      <c r="D40" s="240"/>
      <c r="E40" s="240"/>
      <c r="F40" s="240"/>
      <c r="G40" s="240"/>
      <c r="H40" s="240"/>
      <c r="I40" s="240"/>
      <c r="J40" s="240"/>
      <c r="K40" s="240"/>
      <c r="L40" s="240"/>
      <c r="M40" s="240"/>
      <c r="N40" s="240"/>
      <c r="O40" s="240"/>
      <c r="P40" s="240"/>
      <c r="Q40" s="240"/>
      <c r="R40" s="240"/>
      <c r="S40" s="240"/>
      <c r="T40" s="240"/>
      <c r="U40" s="240"/>
      <c r="V40" s="10"/>
      <c r="W40" s="241">
        <v>145</v>
      </c>
      <c r="X40" s="238"/>
      <c r="Y40" s="238"/>
      <c r="Z40" s="238"/>
      <c r="AA40" s="246">
        <v>92</v>
      </c>
      <c r="AB40" s="246"/>
      <c r="AC40" s="246"/>
      <c r="AD40" s="246"/>
      <c r="AE40" s="246"/>
      <c r="AF40" s="246"/>
      <c r="AG40" s="246">
        <v>53</v>
      </c>
      <c r="AH40" s="246"/>
      <c r="AI40" s="246"/>
      <c r="AJ40" s="246"/>
      <c r="AK40" s="246"/>
      <c r="AL40" s="246"/>
      <c r="AM40" s="238">
        <v>119</v>
      </c>
      <c r="AN40" s="238"/>
      <c r="AO40" s="238"/>
      <c r="AP40" s="238"/>
      <c r="AQ40" s="238">
        <v>19</v>
      </c>
      <c r="AR40" s="238"/>
      <c r="AS40" s="238"/>
      <c r="AT40" s="238"/>
      <c r="AU40" s="238">
        <v>4</v>
      </c>
      <c r="AV40" s="238"/>
      <c r="AW40" s="238"/>
      <c r="AX40" s="238"/>
      <c r="AY40" s="238">
        <v>0</v>
      </c>
      <c r="AZ40" s="238"/>
      <c r="BA40" s="238"/>
      <c r="BB40" s="238"/>
      <c r="BC40" s="238">
        <v>3</v>
      </c>
      <c r="BD40" s="238"/>
      <c r="BE40" s="238"/>
      <c r="BF40" s="238"/>
      <c r="BG40" s="238">
        <v>0</v>
      </c>
      <c r="BH40" s="238"/>
      <c r="BI40" s="238"/>
      <c r="BJ40" s="238"/>
    </row>
    <row r="41" spans="2:62" ht="11.25" customHeight="1" x14ac:dyDescent="0.15">
      <c r="B41" s="24"/>
      <c r="C41" s="240" t="s">
        <v>771</v>
      </c>
      <c r="D41" s="240"/>
      <c r="E41" s="240"/>
      <c r="F41" s="240"/>
      <c r="G41" s="240"/>
      <c r="H41" s="240"/>
      <c r="I41" s="240"/>
      <c r="J41" s="240"/>
      <c r="K41" s="240"/>
      <c r="L41" s="240"/>
      <c r="M41" s="240"/>
      <c r="N41" s="240"/>
      <c r="O41" s="240"/>
      <c r="P41" s="240"/>
      <c r="Q41" s="240"/>
      <c r="R41" s="240"/>
      <c r="S41" s="240"/>
      <c r="T41" s="240"/>
      <c r="U41" s="240"/>
      <c r="V41" s="10"/>
      <c r="W41" s="241">
        <v>555</v>
      </c>
      <c r="X41" s="238"/>
      <c r="Y41" s="238"/>
      <c r="Z41" s="238"/>
      <c r="AA41" s="246">
        <v>257</v>
      </c>
      <c r="AB41" s="246"/>
      <c r="AC41" s="246"/>
      <c r="AD41" s="246"/>
      <c r="AE41" s="246"/>
      <c r="AF41" s="246"/>
      <c r="AG41" s="246">
        <v>298</v>
      </c>
      <c r="AH41" s="246"/>
      <c r="AI41" s="246"/>
      <c r="AJ41" s="246"/>
      <c r="AK41" s="246"/>
      <c r="AL41" s="246"/>
      <c r="AM41" s="238">
        <v>320</v>
      </c>
      <c r="AN41" s="238"/>
      <c r="AO41" s="238"/>
      <c r="AP41" s="238"/>
      <c r="AQ41" s="238">
        <v>199</v>
      </c>
      <c r="AR41" s="238"/>
      <c r="AS41" s="238"/>
      <c r="AT41" s="238"/>
      <c r="AU41" s="238">
        <v>0</v>
      </c>
      <c r="AV41" s="238"/>
      <c r="AW41" s="238"/>
      <c r="AX41" s="238"/>
      <c r="AY41" s="238">
        <v>26</v>
      </c>
      <c r="AZ41" s="238"/>
      <c r="BA41" s="238"/>
      <c r="BB41" s="238"/>
      <c r="BC41" s="238">
        <v>10</v>
      </c>
      <c r="BD41" s="238"/>
      <c r="BE41" s="238"/>
      <c r="BF41" s="238"/>
      <c r="BG41" s="238">
        <v>0</v>
      </c>
      <c r="BH41" s="238"/>
      <c r="BI41" s="238"/>
      <c r="BJ41" s="238"/>
    </row>
    <row r="42" spans="2:62" ht="11.25" customHeight="1" x14ac:dyDescent="0.15">
      <c r="B42" s="24"/>
      <c r="C42" s="240" t="s">
        <v>389</v>
      </c>
      <c r="D42" s="240"/>
      <c r="E42" s="240"/>
      <c r="F42" s="240"/>
      <c r="G42" s="240"/>
      <c r="H42" s="240"/>
      <c r="I42" s="240"/>
      <c r="J42" s="240"/>
      <c r="K42" s="240"/>
      <c r="L42" s="240"/>
      <c r="M42" s="240"/>
      <c r="N42" s="240"/>
      <c r="O42" s="240"/>
      <c r="P42" s="240"/>
      <c r="Q42" s="240"/>
      <c r="R42" s="240"/>
      <c r="S42" s="240"/>
      <c r="T42" s="240"/>
      <c r="U42" s="240"/>
      <c r="V42" s="10"/>
      <c r="W42" s="241">
        <v>216</v>
      </c>
      <c r="X42" s="238"/>
      <c r="Y42" s="238"/>
      <c r="Z42" s="238"/>
      <c r="AA42" s="246">
        <v>72</v>
      </c>
      <c r="AB42" s="246"/>
      <c r="AC42" s="246"/>
      <c r="AD42" s="246"/>
      <c r="AE42" s="246"/>
      <c r="AF42" s="246"/>
      <c r="AG42" s="246">
        <v>144</v>
      </c>
      <c r="AH42" s="246"/>
      <c r="AI42" s="246"/>
      <c r="AJ42" s="246"/>
      <c r="AK42" s="246"/>
      <c r="AL42" s="246"/>
      <c r="AM42" s="238">
        <v>83</v>
      </c>
      <c r="AN42" s="238"/>
      <c r="AO42" s="238"/>
      <c r="AP42" s="238"/>
      <c r="AQ42" s="238">
        <v>0</v>
      </c>
      <c r="AR42" s="238"/>
      <c r="AS42" s="238"/>
      <c r="AT42" s="238"/>
      <c r="AU42" s="238">
        <v>31</v>
      </c>
      <c r="AV42" s="238"/>
      <c r="AW42" s="238"/>
      <c r="AX42" s="238"/>
      <c r="AY42" s="238">
        <v>101</v>
      </c>
      <c r="AZ42" s="238"/>
      <c r="BA42" s="238"/>
      <c r="BB42" s="238"/>
      <c r="BC42" s="238">
        <v>1</v>
      </c>
      <c r="BD42" s="238"/>
      <c r="BE42" s="238"/>
      <c r="BF42" s="238"/>
      <c r="BG42" s="238">
        <v>0</v>
      </c>
      <c r="BH42" s="238"/>
      <c r="BI42" s="238"/>
      <c r="BJ42" s="238"/>
    </row>
    <row r="43" spans="2:62" ht="11.25" customHeight="1" x14ac:dyDescent="0.15">
      <c r="B43" s="24"/>
      <c r="C43" s="240" t="s">
        <v>772</v>
      </c>
      <c r="D43" s="240"/>
      <c r="E43" s="240"/>
      <c r="F43" s="240"/>
      <c r="G43" s="240"/>
      <c r="H43" s="240"/>
      <c r="I43" s="240"/>
      <c r="J43" s="240"/>
      <c r="K43" s="240"/>
      <c r="L43" s="240"/>
      <c r="M43" s="240"/>
      <c r="N43" s="240"/>
      <c r="O43" s="240"/>
      <c r="P43" s="240"/>
      <c r="Q43" s="240"/>
      <c r="R43" s="240"/>
      <c r="S43" s="240"/>
      <c r="T43" s="240"/>
      <c r="U43" s="240"/>
      <c r="V43" s="10"/>
      <c r="W43" s="241">
        <v>314</v>
      </c>
      <c r="X43" s="238"/>
      <c r="Y43" s="238"/>
      <c r="Z43" s="238"/>
      <c r="AA43" s="246">
        <v>280</v>
      </c>
      <c r="AB43" s="246"/>
      <c r="AC43" s="246"/>
      <c r="AD43" s="246"/>
      <c r="AE43" s="246"/>
      <c r="AF43" s="246"/>
      <c r="AG43" s="246">
        <v>34</v>
      </c>
      <c r="AH43" s="246"/>
      <c r="AI43" s="246"/>
      <c r="AJ43" s="246"/>
      <c r="AK43" s="246"/>
      <c r="AL43" s="246"/>
      <c r="AM43" s="238">
        <v>78</v>
      </c>
      <c r="AN43" s="238"/>
      <c r="AO43" s="238"/>
      <c r="AP43" s="238"/>
      <c r="AQ43" s="238">
        <v>1</v>
      </c>
      <c r="AR43" s="238"/>
      <c r="AS43" s="238"/>
      <c r="AT43" s="238"/>
      <c r="AU43" s="238">
        <v>21</v>
      </c>
      <c r="AV43" s="238"/>
      <c r="AW43" s="238"/>
      <c r="AX43" s="238"/>
      <c r="AY43" s="238">
        <v>0</v>
      </c>
      <c r="AZ43" s="238"/>
      <c r="BA43" s="238"/>
      <c r="BB43" s="238"/>
      <c r="BC43" s="238">
        <v>214</v>
      </c>
      <c r="BD43" s="238"/>
      <c r="BE43" s="238"/>
      <c r="BF43" s="238"/>
      <c r="BG43" s="238">
        <v>0</v>
      </c>
      <c r="BH43" s="238"/>
      <c r="BI43" s="238"/>
      <c r="BJ43" s="238"/>
    </row>
    <row r="44" spans="2:62" ht="11.25" customHeight="1" x14ac:dyDescent="0.15">
      <c r="B44" s="24"/>
      <c r="C44" s="240" t="s">
        <v>388</v>
      </c>
      <c r="D44" s="240"/>
      <c r="E44" s="240"/>
      <c r="F44" s="240"/>
      <c r="G44" s="240"/>
      <c r="H44" s="240"/>
      <c r="I44" s="240"/>
      <c r="J44" s="240"/>
      <c r="K44" s="240"/>
      <c r="L44" s="240"/>
      <c r="M44" s="240"/>
      <c r="N44" s="240"/>
      <c r="O44" s="240"/>
      <c r="P44" s="240"/>
      <c r="Q44" s="240"/>
      <c r="R44" s="240"/>
      <c r="S44" s="240"/>
      <c r="T44" s="240"/>
      <c r="U44" s="240"/>
      <c r="V44" s="10"/>
      <c r="W44" s="241">
        <v>151</v>
      </c>
      <c r="X44" s="238"/>
      <c r="Y44" s="238"/>
      <c r="Z44" s="238"/>
      <c r="AA44" s="246">
        <v>122</v>
      </c>
      <c r="AB44" s="246"/>
      <c r="AC44" s="246"/>
      <c r="AD44" s="246"/>
      <c r="AE44" s="246"/>
      <c r="AF44" s="246"/>
      <c r="AG44" s="246">
        <v>29</v>
      </c>
      <c r="AH44" s="246"/>
      <c r="AI44" s="246"/>
      <c r="AJ44" s="246"/>
      <c r="AK44" s="246"/>
      <c r="AL44" s="246"/>
      <c r="AM44" s="238">
        <v>54</v>
      </c>
      <c r="AN44" s="238"/>
      <c r="AO44" s="238"/>
      <c r="AP44" s="238"/>
      <c r="AQ44" s="238">
        <v>1</v>
      </c>
      <c r="AR44" s="238"/>
      <c r="AS44" s="238"/>
      <c r="AT44" s="238"/>
      <c r="AU44" s="238">
        <v>96</v>
      </c>
      <c r="AV44" s="238"/>
      <c r="AW44" s="238"/>
      <c r="AX44" s="238"/>
      <c r="AY44" s="238">
        <v>0</v>
      </c>
      <c r="AZ44" s="238"/>
      <c r="BA44" s="238"/>
      <c r="BB44" s="238"/>
      <c r="BC44" s="238">
        <v>0</v>
      </c>
      <c r="BD44" s="238"/>
      <c r="BE44" s="238"/>
      <c r="BF44" s="238"/>
      <c r="BG44" s="238">
        <v>0</v>
      </c>
      <c r="BH44" s="238"/>
      <c r="BI44" s="238"/>
      <c r="BJ44" s="238"/>
    </row>
    <row r="45" spans="2:62" ht="11.25" customHeight="1" x14ac:dyDescent="0.15">
      <c r="B45" s="24"/>
      <c r="C45" s="240" t="s">
        <v>773</v>
      </c>
      <c r="D45" s="240"/>
      <c r="E45" s="240"/>
      <c r="F45" s="240"/>
      <c r="G45" s="240"/>
      <c r="H45" s="240"/>
      <c r="I45" s="240"/>
      <c r="J45" s="240"/>
      <c r="K45" s="240"/>
      <c r="L45" s="240"/>
      <c r="M45" s="240"/>
      <c r="N45" s="240"/>
      <c r="O45" s="240"/>
      <c r="P45" s="240"/>
      <c r="Q45" s="240"/>
      <c r="R45" s="240"/>
      <c r="S45" s="240"/>
      <c r="T45" s="240"/>
      <c r="U45" s="240"/>
      <c r="V45" s="10"/>
      <c r="W45" s="241">
        <v>196</v>
      </c>
      <c r="X45" s="238"/>
      <c r="Y45" s="238"/>
      <c r="Z45" s="238"/>
      <c r="AA45" s="246">
        <v>171</v>
      </c>
      <c r="AB45" s="246"/>
      <c r="AC45" s="246"/>
      <c r="AD45" s="246"/>
      <c r="AE45" s="246"/>
      <c r="AF45" s="246"/>
      <c r="AG45" s="246">
        <v>25</v>
      </c>
      <c r="AH45" s="246"/>
      <c r="AI45" s="246"/>
      <c r="AJ45" s="246"/>
      <c r="AK45" s="246"/>
      <c r="AL45" s="246"/>
      <c r="AM45" s="238">
        <v>60</v>
      </c>
      <c r="AN45" s="238"/>
      <c r="AO45" s="238"/>
      <c r="AP45" s="238"/>
      <c r="AQ45" s="238">
        <v>0</v>
      </c>
      <c r="AR45" s="238"/>
      <c r="AS45" s="238"/>
      <c r="AT45" s="238"/>
      <c r="AU45" s="238">
        <v>130</v>
      </c>
      <c r="AV45" s="238"/>
      <c r="AW45" s="238"/>
      <c r="AX45" s="238"/>
      <c r="AY45" s="238">
        <v>0</v>
      </c>
      <c r="AZ45" s="238"/>
      <c r="BA45" s="238"/>
      <c r="BB45" s="238"/>
      <c r="BC45" s="238">
        <v>6</v>
      </c>
      <c r="BD45" s="238"/>
      <c r="BE45" s="238"/>
      <c r="BF45" s="238"/>
      <c r="BG45" s="238">
        <v>0</v>
      </c>
      <c r="BH45" s="238"/>
      <c r="BI45" s="238"/>
      <c r="BJ45" s="238"/>
    </row>
    <row r="46" spans="2:62" ht="11.25" customHeight="1" x14ac:dyDescent="0.15">
      <c r="B46" s="24"/>
      <c r="C46" s="240" t="s">
        <v>23</v>
      </c>
      <c r="D46" s="240"/>
      <c r="E46" s="240"/>
      <c r="F46" s="240"/>
      <c r="G46" s="240"/>
      <c r="H46" s="240"/>
      <c r="I46" s="240"/>
      <c r="J46" s="240"/>
      <c r="K46" s="240"/>
      <c r="L46" s="240"/>
      <c r="M46" s="240"/>
      <c r="N46" s="240"/>
      <c r="O46" s="240"/>
      <c r="P46" s="240"/>
      <c r="Q46" s="240"/>
      <c r="R46" s="240"/>
      <c r="S46" s="240"/>
      <c r="T46" s="240"/>
      <c r="U46" s="240"/>
      <c r="V46" s="10"/>
      <c r="W46" s="241">
        <v>18</v>
      </c>
      <c r="X46" s="238"/>
      <c r="Y46" s="238"/>
      <c r="Z46" s="238"/>
      <c r="AA46" s="246">
        <v>10</v>
      </c>
      <c r="AB46" s="246"/>
      <c r="AC46" s="246"/>
      <c r="AD46" s="246"/>
      <c r="AE46" s="246"/>
      <c r="AF46" s="246"/>
      <c r="AG46" s="246">
        <v>8</v>
      </c>
      <c r="AH46" s="246"/>
      <c r="AI46" s="246"/>
      <c r="AJ46" s="246"/>
      <c r="AK46" s="246"/>
      <c r="AL46" s="246"/>
      <c r="AM46" s="238">
        <v>18</v>
      </c>
      <c r="AN46" s="238"/>
      <c r="AO46" s="238"/>
      <c r="AP46" s="238"/>
      <c r="AQ46" s="238">
        <v>0</v>
      </c>
      <c r="AR46" s="238"/>
      <c r="AS46" s="238"/>
      <c r="AT46" s="238"/>
      <c r="AU46" s="238">
        <v>0</v>
      </c>
      <c r="AV46" s="238"/>
      <c r="AW46" s="238"/>
      <c r="AX46" s="238"/>
      <c r="AY46" s="238">
        <v>0</v>
      </c>
      <c r="AZ46" s="238"/>
      <c r="BA46" s="238"/>
      <c r="BB46" s="238"/>
      <c r="BC46" s="238">
        <v>0</v>
      </c>
      <c r="BD46" s="238"/>
      <c r="BE46" s="238"/>
      <c r="BF46" s="238"/>
      <c r="BG46" s="238">
        <v>0</v>
      </c>
      <c r="BH46" s="238"/>
      <c r="BI46" s="238"/>
      <c r="BJ46" s="238"/>
    </row>
    <row r="47" spans="2:62" ht="11.25" customHeight="1" x14ac:dyDescent="0.15">
      <c r="B47" s="24"/>
      <c r="C47" s="240" t="s">
        <v>387</v>
      </c>
      <c r="D47" s="240"/>
      <c r="E47" s="240"/>
      <c r="F47" s="240"/>
      <c r="G47" s="240"/>
      <c r="H47" s="240"/>
      <c r="I47" s="240"/>
      <c r="J47" s="240"/>
      <c r="K47" s="240"/>
      <c r="L47" s="240"/>
      <c r="M47" s="240"/>
      <c r="N47" s="240"/>
      <c r="O47" s="240"/>
      <c r="P47" s="240"/>
      <c r="Q47" s="240"/>
      <c r="R47" s="240"/>
      <c r="S47" s="240"/>
      <c r="T47" s="240"/>
      <c r="U47" s="240"/>
      <c r="V47" s="10"/>
      <c r="W47" s="241">
        <v>178</v>
      </c>
      <c r="X47" s="238"/>
      <c r="Y47" s="238"/>
      <c r="Z47" s="238"/>
      <c r="AA47" s="246">
        <v>103</v>
      </c>
      <c r="AB47" s="246"/>
      <c r="AC47" s="246"/>
      <c r="AD47" s="246"/>
      <c r="AE47" s="246"/>
      <c r="AF47" s="246"/>
      <c r="AG47" s="246">
        <v>75</v>
      </c>
      <c r="AH47" s="246"/>
      <c r="AI47" s="246"/>
      <c r="AJ47" s="246"/>
      <c r="AK47" s="246"/>
      <c r="AL47" s="246"/>
      <c r="AM47" s="238">
        <v>166</v>
      </c>
      <c r="AN47" s="238"/>
      <c r="AO47" s="238"/>
      <c r="AP47" s="238"/>
      <c r="AQ47" s="238">
        <v>4</v>
      </c>
      <c r="AR47" s="238"/>
      <c r="AS47" s="238"/>
      <c r="AT47" s="238"/>
      <c r="AU47" s="238">
        <v>0</v>
      </c>
      <c r="AV47" s="238"/>
      <c r="AW47" s="238"/>
      <c r="AX47" s="238"/>
      <c r="AY47" s="238">
        <v>2</v>
      </c>
      <c r="AZ47" s="238"/>
      <c r="BA47" s="238"/>
      <c r="BB47" s="238"/>
      <c r="BC47" s="238">
        <v>6</v>
      </c>
      <c r="BD47" s="238"/>
      <c r="BE47" s="238"/>
      <c r="BF47" s="238"/>
      <c r="BG47" s="238">
        <v>0</v>
      </c>
      <c r="BH47" s="238"/>
      <c r="BI47" s="238"/>
      <c r="BJ47" s="238"/>
    </row>
    <row r="48" spans="2:62" ht="11.25" customHeight="1" x14ac:dyDescent="0.15">
      <c r="B48" s="24"/>
      <c r="C48" s="240" t="s">
        <v>774</v>
      </c>
      <c r="D48" s="240"/>
      <c r="E48" s="240"/>
      <c r="F48" s="240"/>
      <c r="G48" s="240"/>
      <c r="H48" s="240"/>
      <c r="I48" s="240"/>
      <c r="J48" s="240"/>
      <c r="K48" s="240"/>
      <c r="L48" s="240"/>
      <c r="M48" s="240"/>
      <c r="N48" s="240"/>
      <c r="O48" s="240"/>
      <c r="P48" s="240"/>
      <c r="Q48" s="240"/>
      <c r="R48" s="240"/>
      <c r="S48" s="240"/>
      <c r="T48" s="240"/>
      <c r="U48" s="240"/>
      <c r="V48" s="10"/>
      <c r="W48" s="241">
        <v>204</v>
      </c>
      <c r="X48" s="238"/>
      <c r="Y48" s="238"/>
      <c r="Z48" s="238"/>
      <c r="AA48" s="246">
        <v>114</v>
      </c>
      <c r="AB48" s="246"/>
      <c r="AC48" s="246"/>
      <c r="AD48" s="246"/>
      <c r="AE48" s="246"/>
      <c r="AF48" s="246"/>
      <c r="AG48" s="246">
        <v>90</v>
      </c>
      <c r="AH48" s="246"/>
      <c r="AI48" s="246"/>
      <c r="AJ48" s="246"/>
      <c r="AK48" s="246"/>
      <c r="AL48" s="246"/>
      <c r="AM48" s="238">
        <v>0</v>
      </c>
      <c r="AN48" s="238"/>
      <c r="AO48" s="238"/>
      <c r="AP48" s="238"/>
      <c r="AQ48" s="238">
        <v>0</v>
      </c>
      <c r="AR48" s="238"/>
      <c r="AS48" s="238"/>
      <c r="AT48" s="238"/>
      <c r="AU48" s="238">
        <v>0</v>
      </c>
      <c r="AV48" s="238"/>
      <c r="AW48" s="238"/>
      <c r="AX48" s="238"/>
      <c r="AY48" s="238">
        <v>0</v>
      </c>
      <c r="AZ48" s="238"/>
      <c r="BA48" s="238"/>
      <c r="BB48" s="238"/>
      <c r="BC48" s="238">
        <v>204</v>
      </c>
      <c r="BD48" s="238"/>
      <c r="BE48" s="238"/>
      <c r="BF48" s="238"/>
      <c r="BG48" s="238">
        <v>0</v>
      </c>
      <c r="BH48" s="238"/>
      <c r="BI48" s="238"/>
      <c r="BJ48" s="238"/>
    </row>
    <row r="49" spans="2:66" ht="11.25" customHeight="1" x14ac:dyDescent="0.15">
      <c r="B49" s="24"/>
      <c r="C49" s="240" t="s">
        <v>775</v>
      </c>
      <c r="D49" s="240"/>
      <c r="E49" s="240"/>
      <c r="F49" s="240"/>
      <c r="G49" s="240"/>
      <c r="H49" s="240"/>
      <c r="I49" s="240"/>
      <c r="J49" s="240"/>
      <c r="K49" s="240"/>
      <c r="L49" s="240"/>
      <c r="M49" s="240"/>
      <c r="N49" s="240"/>
      <c r="O49" s="240"/>
      <c r="P49" s="240"/>
      <c r="Q49" s="240"/>
      <c r="R49" s="240"/>
      <c r="S49" s="240"/>
      <c r="T49" s="240"/>
      <c r="U49" s="240"/>
      <c r="V49" s="10"/>
      <c r="W49" s="241">
        <v>15</v>
      </c>
      <c r="X49" s="238"/>
      <c r="Y49" s="238"/>
      <c r="Z49" s="238"/>
      <c r="AA49" s="246">
        <v>8</v>
      </c>
      <c r="AB49" s="246"/>
      <c r="AC49" s="246"/>
      <c r="AD49" s="246"/>
      <c r="AE49" s="246"/>
      <c r="AF49" s="246"/>
      <c r="AG49" s="246">
        <v>7</v>
      </c>
      <c r="AH49" s="246"/>
      <c r="AI49" s="246"/>
      <c r="AJ49" s="246"/>
      <c r="AK49" s="246"/>
      <c r="AL49" s="246"/>
      <c r="AM49" s="238">
        <v>0</v>
      </c>
      <c r="AN49" s="238"/>
      <c r="AO49" s="238"/>
      <c r="AP49" s="238"/>
      <c r="AQ49" s="238">
        <v>0</v>
      </c>
      <c r="AR49" s="238"/>
      <c r="AS49" s="238"/>
      <c r="AT49" s="238"/>
      <c r="AU49" s="238">
        <v>0</v>
      </c>
      <c r="AV49" s="238"/>
      <c r="AW49" s="238"/>
      <c r="AX49" s="238"/>
      <c r="AY49" s="238">
        <v>0</v>
      </c>
      <c r="AZ49" s="238"/>
      <c r="BA49" s="238"/>
      <c r="BB49" s="238"/>
      <c r="BC49" s="238">
        <v>15</v>
      </c>
      <c r="BD49" s="238"/>
      <c r="BE49" s="238"/>
      <c r="BF49" s="238"/>
      <c r="BG49" s="238">
        <v>0</v>
      </c>
      <c r="BH49" s="238"/>
      <c r="BI49" s="238"/>
      <c r="BJ49" s="238"/>
    </row>
    <row r="50" spans="2:66" ht="11.25" customHeight="1" x14ac:dyDescent="0.15">
      <c r="B50" s="24"/>
      <c r="C50" s="240" t="s">
        <v>776</v>
      </c>
      <c r="D50" s="240"/>
      <c r="E50" s="240"/>
      <c r="F50" s="240"/>
      <c r="G50" s="240"/>
      <c r="H50" s="240"/>
      <c r="I50" s="240"/>
      <c r="J50" s="240"/>
      <c r="K50" s="240"/>
      <c r="L50" s="240"/>
      <c r="M50" s="240"/>
      <c r="N50" s="240"/>
      <c r="O50" s="240"/>
      <c r="P50" s="240"/>
      <c r="Q50" s="240"/>
      <c r="R50" s="240"/>
      <c r="S50" s="240"/>
      <c r="T50" s="240"/>
      <c r="U50" s="240"/>
      <c r="V50" s="10"/>
      <c r="W50" s="241">
        <v>21</v>
      </c>
      <c r="X50" s="238"/>
      <c r="Y50" s="238"/>
      <c r="Z50" s="238"/>
      <c r="AA50" s="246">
        <v>0</v>
      </c>
      <c r="AB50" s="246"/>
      <c r="AC50" s="246"/>
      <c r="AD50" s="246"/>
      <c r="AE50" s="246"/>
      <c r="AF50" s="246"/>
      <c r="AG50" s="246">
        <v>21</v>
      </c>
      <c r="AH50" s="246"/>
      <c r="AI50" s="246"/>
      <c r="AJ50" s="246"/>
      <c r="AK50" s="246"/>
      <c r="AL50" s="246"/>
      <c r="AM50" s="238">
        <v>0</v>
      </c>
      <c r="AN50" s="238"/>
      <c r="AO50" s="238"/>
      <c r="AP50" s="238"/>
      <c r="AQ50" s="238">
        <v>0</v>
      </c>
      <c r="AR50" s="238"/>
      <c r="AS50" s="238"/>
      <c r="AT50" s="238"/>
      <c r="AU50" s="238">
        <v>0</v>
      </c>
      <c r="AV50" s="238"/>
      <c r="AW50" s="238"/>
      <c r="AX50" s="238"/>
      <c r="AY50" s="238">
        <v>0</v>
      </c>
      <c r="AZ50" s="238"/>
      <c r="BA50" s="238"/>
      <c r="BB50" s="238"/>
      <c r="BC50" s="238">
        <v>0</v>
      </c>
      <c r="BD50" s="238"/>
      <c r="BE50" s="238"/>
      <c r="BF50" s="238"/>
      <c r="BG50" s="238">
        <v>21</v>
      </c>
      <c r="BH50" s="238"/>
      <c r="BI50" s="238"/>
      <c r="BJ50" s="238"/>
    </row>
    <row r="51" spans="2:66" ht="11.25" customHeight="1" x14ac:dyDescent="0.15">
      <c r="B51" s="24"/>
      <c r="C51" s="240" t="s">
        <v>386</v>
      </c>
      <c r="D51" s="240"/>
      <c r="E51" s="240"/>
      <c r="F51" s="240"/>
      <c r="G51" s="240"/>
      <c r="H51" s="240"/>
      <c r="I51" s="240"/>
      <c r="J51" s="240"/>
      <c r="K51" s="240"/>
      <c r="L51" s="240"/>
      <c r="M51" s="240"/>
      <c r="N51" s="240"/>
      <c r="O51" s="240"/>
      <c r="P51" s="240"/>
      <c r="Q51" s="240"/>
      <c r="R51" s="240"/>
      <c r="S51" s="240"/>
      <c r="T51" s="240"/>
      <c r="U51" s="240"/>
      <c r="V51" s="10"/>
      <c r="W51" s="241">
        <v>1380</v>
      </c>
      <c r="X51" s="238"/>
      <c r="Y51" s="238"/>
      <c r="Z51" s="238"/>
      <c r="AA51" s="246">
        <v>165</v>
      </c>
      <c r="AB51" s="246"/>
      <c r="AC51" s="246"/>
      <c r="AD51" s="246"/>
      <c r="AE51" s="246"/>
      <c r="AF51" s="246"/>
      <c r="AG51" s="246">
        <v>1215</v>
      </c>
      <c r="AH51" s="246"/>
      <c r="AI51" s="246"/>
      <c r="AJ51" s="246"/>
      <c r="AK51" s="246"/>
      <c r="AL51" s="246"/>
      <c r="AM51" s="238">
        <v>123</v>
      </c>
      <c r="AN51" s="238"/>
      <c r="AO51" s="238"/>
      <c r="AP51" s="238"/>
      <c r="AQ51" s="238">
        <v>1035</v>
      </c>
      <c r="AR51" s="238"/>
      <c r="AS51" s="238"/>
      <c r="AT51" s="238"/>
      <c r="AU51" s="238">
        <v>0</v>
      </c>
      <c r="AV51" s="238"/>
      <c r="AW51" s="238"/>
      <c r="AX51" s="238"/>
      <c r="AY51" s="238">
        <v>62</v>
      </c>
      <c r="AZ51" s="238"/>
      <c r="BA51" s="238"/>
      <c r="BB51" s="238"/>
      <c r="BC51" s="238">
        <v>160</v>
      </c>
      <c r="BD51" s="238"/>
      <c r="BE51" s="238"/>
      <c r="BF51" s="238"/>
      <c r="BG51" s="238">
        <v>0</v>
      </c>
      <c r="BH51" s="238"/>
      <c r="BI51" s="238"/>
      <c r="BJ51" s="238"/>
    </row>
    <row r="52" spans="2:66" ht="11.25" customHeight="1" x14ac:dyDescent="0.15">
      <c r="B52" s="24"/>
      <c r="C52" s="240" t="s">
        <v>281</v>
      </c>
      <c r="D52" s="240"/>
      <c r="E52" s="240"/>
      <c r="F52" s="240"/>
      <c r="G52" s="240"/>
      <c r="H52" s="240"/>
      <c r="I52" s="240"/>
      <c r="J52" s="240"/>
      <c r="K52" s="240"/>
      <c r="L52" s="240"/>
      <c r="M52" s="240"/>
      <c r="N52" s="240"/>
      <c r="O52" s="240"/>
      <c r="P52" s="240"/>
      <c r="Q52" s="240"/>
      <c r="R52" s="240"/>
      <c r="S52" s="240"/>
      <c r="T52" s="240"/>
      <c r="U52" s="240"/>
      <c r="V52" s="10"/>
      <c r="W52" s="241">
        <v>15</v>
      </c>
      <c r="X52" s="238"/>
      <c r="Y52" s="238"/>
      <c r="Z52" s="238"/>
      <c r="AA52" s="246">
        <v>13</v>
      </c>
      <c r="AB52" s="246"/>
      <c r="AC52" s="246"/>
      <c r="AD52" s="246"/>
      <c r="AE52" s="246"/>
      <c r="AF52" s="246"/>
      <c r="AG52" s="246">
        <v>2</v>
      </c>
      <c r="AH52" s="246"/>
      <c r="AI52" s="246"/>
      <c r="AJ52" s="246"/>
      <c r="AK52" s="246"/>
      <c r="AL52" s="246"/>
      <c r="AM52" s="238">
        <v>15</v>
      </c>
      <c r="AN52" s="238"/>
      <c r="AO52" s="238"/>
      <c r="AP52" s="238"/>
      <c r="AQ52" s="238">
        <v>0</v>
      </c>
      <c r="AR52" s="238"/>
      <c r="AS52" s="238"/>
      <c r="AT52" s="238"/>
      <c r="AU52" s="238">
        <v>0</v>
      </c>
      <c r="AV52" s="238"/>
      <c r="AW52" s="238"/>
      <c r="AX52" s="238"/>
      <c r="AY52" s="238">
        <v>0</v>
      </c>
      <c r="AZ52" s="238"/>
      <c r="BA52" s="238"/>
      <c r="BB52" s="238"/>
      <c r="BC52" s="238">
        <v>0</v>
      </c>
      <c r="BD52" s="238"/>
      <c r="BE52" s="238"/>
      <c r="BF52" s="238"/>
      <c r="BG52" s="238">
        <v>0</v>
      </c>
      <c r="BH52" s="238"/>
      <c r="BI52" s="238"/>
      <c r="BJ52" s="238"/>
    </row>
    <row r="53" spans="2:66" ht="11.25" customHeight="1" x14ac:dyDescent="0.15">
      <c r="B53" s="24"/>
      <c r="C53" s="240" t="s">
        <v>385</v>
      </c>
      <c r="D53" s="240"/>
      <c r="E53" s="240"/>
      <c r="F53" s="240"/>
      <c r="G53" s="240"/>
      <c r="H53" s="240"/>
      <c r="I53" s="240"/>
      <c r="J53" s="240"/>
      <c r="K53" s="240"/>
      <c r="L53" s="240"/>
      <c r="M53" s="240"/>
      <c r="N53" s="240"/>
      <c r="O53" s="240"/>
      <c r="P53" s="240"/>
      <c r="Q53" s="240"/>
      <c r="R53" s="240"/>
      <c r="S53" s="240"/>
      <c r="T53" s="240"/>
      <c r="U53" s="240"/>
      <c r="V53" s="10"/>
      <c r="W53" s="241">
        <v>6</v>
      </c>
      <c r="X53" s="238"/>
      <c r="Y53" s="238"/>
      <c r="Z53" s="238"/>
      <c r="AA53" s="246">
        <v>4</v>
      </c>
      <c r="AB53" s="246"/>
      <c r="AC53" s="246"/>
      <c r="AD53" s="246"/>
      <c r="AE53" s="246"/>
      <c r="AF53" s="246"/>
      <c r="AG53" s="246">
        <v>2</v>
      </c>
      <c r="AH53" s="246"/>
      <c r="AI53" s="246"/>
      <c r="AJ53" s="246"/>
      <c r="AK53" s="246"/>
      <c r="AL53" s="246"/>
      <c r="AM53" s="238">
        <v>6</v>
      </c>
      <c r="AN53" s="238"/>
      <c r="AO53" s="238"/>
      <c r="AP53" s="238"/>
      <c r="AQ53" s="238">
        <v>0</v>
      </c>
      <c r="AR53" s="238"/>
      <c r="AS53" s="238"/>
      <c r="AT53" s="238"/>
      <c r="AU53" s="238">
        <v>0</v>
      </c>
      <c r="AV53" s="238"/>
      <c r="AW53" s="238"/>
      <c r="AX53" s="238"/>
      <c r="AY53" s="238">
        <v>0</v>
      </c>
      <c r="AZ53" s="238"/>
      <c r="BA53" s="238"/>
      <c r="BB53" s="238"/>
      <c r="BC53" s="238">
        <v>0</v>
      </c>
      <c r="BD53" s="238"/>
      <c r="BE53" s="238"/>
      <c r="BF53" s="238"/>
      <c r="BG53" s="238">
        <v>0</v>
      </c>
      <c r="BH53" s="238"/>
      <c r="BI53" s="238"/>
      <c r="BJ53" s="238"/>
    </row>
    <row r="54" spans="2:66" ht="11.25" customHeight="1" x14ac:dyDescent="0.15">
      <c r="B54" s="24"/>
      <c r="C54" s="240" t="s">
        <v>384</v>
      </c>
      <c r="D54" s="240"/>
      <c r="E54" s="240"/>
      <c r="F54" s="240"/>
      <c r="G54" s="240"/>
      <c r="H54" s="240"/>
      <c r="I54" s="240"/>
      <c r="J54" s="240"/>
      <c r="K54" s="240"/>
      <c r="L54" s="240"/>
      <c r="M54" s="240"/>
      <c r="N54" s="240"/>
      <c r="O54" s="240"/>
      <c r="P54" s="240"/>
      <c r="Q54" s="240"/>
      <c r="R54" s="240"/>
      <c r="S54" s="240"/>
      <c r="T54" s="240"/>
      <c r="U54" s="240"/>
      <c r="V54" s="10"/>
      <c r="W54" s="241">
        <v>0</v>
      </c>
      <c r="X54" s="238"/>
      <c r="Y54" s="238"/>
      <c r="Z54" s="238"/>
      <c r="AA54" s="246">
        <v>0</v>
      </c>
      <c r="AB54" s="246"/>
      <c r="AC54" s="246"/>
      <c r="AD54" s="246"/>
      <c r="AE54" s="246"/>
      <c r="AF54" s="246"/>
      <c r="AG54" s="246">
        <v>0</v>
      </c>
      <c r="AH54" s="246"/>
      <c r="AI54" s="246"/>
      <c r="AJ54" s="246"/>
      <c r="AK54" s="246"/>
      <c r="AL54" s="246"/>
      <c r="AM54" s="238">
        <v>0</v>
      </c>
      <c r="AN54" s="238"/>
      <c r="AO54" s="238"/>
      <c r="AP54" s="238"/>
      <c r="AQ54" s="238">
        <v>0</v>
      </c>
      <c r="AR54" s="238"/>
      <c r="AS54" s="238"/>
      <c r="AT54" s="238"/>
      <c r="AU54" s="238">
        <v>0</v>
      </c>
      <c r="AV54" s="238"/>
      <c r="AW54" s="238"/>
      <c r="AX54" s="238"/>
      <c r="AY54" s="238">
        <v>0</v>
      </c>
      <c r="AZ54" s="238"/>
      <c r="BA54" s="238"/>
      <c r="BB54" s="238"/>
      <c r="BC54" s="238">
        <v>0</v>
      </c>
      <c r="BD54" s="238"/>
      <c r="BE54" s="238"/>
      <c r="BF54" s="238"/>
      <c r="BG54" s="238">
        <v>0</v>
      </c>
      <c r="BH54" s="238"/>
      <c r="BI54" s="238"/>
      <c r="BJ54" s="238"/>
    </row>
    <row r="55" spans="2:66" ht="11.25" customHeight="1" x14ac:dyDescent="0.15">
      <c r="B55" s="24"/>
      <c r="C55" s="240" t="s">
        <v>321</v>
      </c>
      <c r="D55" s="240"/>
      <c r="E55" s="240"/>
      <c r="F55" s="240"/>
      <c r="G55" s="240"/>
      <c r="H55" s="240"/>
      <c r="I55" s="240"/>
      <c r="J55" s="240"/>
      <c r="K55" s="240"/>
      <c r="L55" s="240"/>
      <c r="M55" s="240"/>
      <c r="N55" s="240"/>
      <c r="O55" s="240"/>
      <c r="P55" s="240"/>
      <c r="Q55" s="240"/>
      <c r="R55" s="240"/>
      <c r="S55" s="240"/>
      <c r="T55" s="240"/>
      <c r="U55" s="240"/>
      <c r="V55" s="10"/>
      <c r="W55" s="241">
        <v>17</v>
      </c>
      <c r="X55" s="238"/>
      <c r="Y55" s="238"/>
      <c r="Z55" s="238"/>
      <c r="AA55" s="246">
        <v>12</v>
      </c>
      <c r="AB55" s="246"/>
      <c r="AC55" s="246"/>
      <c r="AD55" s="246"/>
      <c r="AE55" s="246"/>
      <c r="AF55" s="246"/>
      <c r="AG55" s="246">
        <v>5</v>
      </c>
      <c r="AH55" s="246"/>
      <c r="AI55" s="246"/>
      <c r="AJ55" s="246"/>
      <c r="AK55" s="246"/>
      <c r="AL55" s="246"/>
      <c r="AM55" s="238">
        <v>17</v>
      </c>
      <c r="AN55" s="238"/>
      <c r="AO55" s="238"/>
      <c r="AP55" s="238"/>
      <c r="AQ55" s="238">
        <v>0</v>
      </c>
      <c r="AR55" s="238"/>
      <c r="AS55" s="238"/>
      <c r="AT55" s="238"/>
      <c r="AU55" s="238">
        <v>0</v>
      </c>
      <c r="AV55" s="238"/>
      <c r="AW55" s="238"/>
      <c r="AX55" s="238"/>
      <c r="AY55" s="238">
        <v>0</v>
      </c>
      <c r="AZ55" s="238"/>
      <c r="BA55" s="238"/>
      <c r="BB55" s="238"/>
      <c r="BC55" s="238">
        <v>0</v>
      </c>
      <c r="BD55" s="238"/>
      <c r="BE55" s="238"/>
      <c r="BF55" s="238"/>
      <c r="BG55" s="238">
        <v>0</v>
      </c>
      <c r="BH55" s="238"/>
      <c r="BI55" s="238"/>
      <c r="BJ55" s="238"/>
    </row>
    <row r="56" spans="2:66" ht="11.25" customHeight="1" x14ac:dyDescent="0.15">
      <c r="B56" s="9"/>
      <c r="C56" s="9"/>
      <c r="D56" s="9"/>
      <c r="E56" s="9"/>
      <c r="F56" s="9"/>
      <c r="G56" s="9"/>
      <c r="H56" s="9"/>
      <c r="I56" s="9"/>
      <c r="J56" s="9"/>
      <c r="K56" s="9"/>
      <c r="L56" s="9"/>
      <c r="M56" s="9"/>
      <c r="N56" s="9"/>
      <c r="O56" s="9"/>
      <c r="P56" s="9"/>
      <c r="Q56" s="9"/>
      <c r="R56" s="9"/>
      <c r="S56" s="9"/>
      <c r="T56" s="9"/>
      <c r="U56" s="9"/>
      <c r="V56" s="20"/>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5"/>
      <c r="BL56" s="5"/>
      <c r="BM56" s="5"/>
      <c r="BN56" s="5"/>
    </row>
    <row r="57" spans="2:66" s="190" customFormat="1" ht="11.25" customHeight="1" x14ac:dyDescent="0.15">
      <c r="B57" s="73"/>
      <c r="C57" s="244" t="s">
        <v>11</v>
      </c>
      <c r="D57" s="244"/>
      <c r="E57" s="67" t="s">
        <v>315</v>
      </c>
      <c r="F57" s="67" t="s">
        <v>633</v>
      </c>
      <c r="G57" s="67"/>
    </row>
    <row r="58" spans="2:66" s="222" customFormat="1" ht="11.25" customHeight="1" x14ac:dyDescent="0.15">
      <c r="B58" s="245" t="s">
        <v>0</v>
      </c>
      <c r="C58" s="245"/>
      <c r="D58" s="245"/>
      <c r="E58" s="67" t="s">
        <v>609</v>
      </c>
      <c r="F58" s="67" t="s">
        <v>610</v>
      </c>
      <c r="G58" s="67"/>
      <c r="H58" s="67"/>
      <c r="I58" s="67"/>
      <c r="J58" s="67"/>
      <c r="K58" s="67"/>
    </row>
    <row r="59" spans="2:66" ht="11.25" customHeight="1" x14ac:dyDescent="0.15">
      <c r="L59" s="67"/>
    </row>
    <row r="61" spans="2:66" ht="11.25" customHeight="1" x14ac:dyDescent="0.15">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5"/>
    </row>
    <row r="62" spans="2:66" ht="11.25" customHeight="1" x14ac:dyDescent="0.15">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5"/>
    </row>
    <row r="63" spans="2:66" ht="11.25" customHeight="1" x14ac:dyDescent="0.1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2:66" ht="11.25" customHeight="1" x14ac:dyDescent="0.15">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5"/>
    </row>
    <row r="65" spans="27:59" ht="11.25" customHeight="1" x14ac:dyDescent="0.1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27:59" ht="11.25" customHeight="1" x14ac:dyDescent="0.15">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5"/>
    </row>
    <row r="67" spans="27:59" ht="11.25" customHeight="1" x14ac:dyDescent="0.15">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5"/>
    </row>
    <row r="68" spans="27:59" ht="11.25" customHeight="1" x14ac:dyDescent="0.15">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5"/>
    </row>
    <row r="69" spans="27:59" ht="11.25" customHeight="1" x14ac:dyDescent="0.15">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5"/>
    </row>
    <row r="70" spans="27:59" ht="11.25" customHeight="1" x14ac:dyDescent="0.15">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5"/>
    </row>
    <row r="71" spans="27:59" ht="11.25" customHeight="1" x14ac:dyDescent="0.15">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5"/>
    </row>
    <row r="72" spans="27:59" ht="11.25" customHeight="1" x14ac:dyDescent="0.15">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5"/>
    </row>
    <row r="73" spans="27:59" ht="11.25" customHeight="1" x14ac:dyDescent="0.15">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5"/>
    </row>
    <row r="74" spans="27:59" ht="11.25" customHeight="1" x14ac:dyDescent="0.15">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5"/>
    </row>
    <row r="75" spans="27:59" ht="11.25" customHeight="1" x14ac:dyDescent="0.15">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5"/>
    </row>
    <row r="76" spans="27:59" ht="11.25" customHeight="1" x14ac:dyDescent="0.15">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5"/>
    </row>
    <row r="77" spans="27:59" ht="11.25" customHeight="1" x14ac:dyDescent="0.15">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5"/>
    </row>
    <row r="78" spans="27:59" ht="11.25" customHeight="1" x14ac:dyDescent="0.15">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5"/>
    </row>
    <row r="79" spans="27:59" ht="11.25" customHeight="1" x14ac:dyDescent="0.15">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5"/>
    </row>
    <row r="80" spans="27:59" ht="11.25" customHeight="1" x14ac:dyDescent="0.15">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5"/>
    </row>
    <row r="81" spans="27:59" ht="11.25" customHeight="1" x14ac:dyDescent="0.15">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5"/>
    </row>
    <row r="82" spans="27:59" ht="11.25" customHeight="1" x14ac:dyDescent="0.15">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5"/>
    </row>
    <row r="83" spans="27:59" ht="11.25" customHeight="1" x14ac:dyDescent="0.15">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5"/>
    </row>
    <row r="84" spans="27:59" ht="11.25" customHeight="1" x14ac:dyDescent="0.15">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5"/>
    </row>
    <row r="85" spans="27:59" ht="11.25" customHeight="1" x14ac:dyDescent="0.15">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5"/>
    </row>
    <row r="86" spans="27:59" ht="11.25" customHeight="1" x14ac:dyDescent="0.15">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5"/>
    </row>
    <row r="87" spans="27:59" ht="11.25" customHeight="1" x14ac:dyDescent="0.15">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5"/>
    </row>
    <row r="88" spans="27:59" ht="11.25" customHeight="1" x14ac:dyDescent="0.15">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5"/>
    </row>
    <row r="89" spans="27:59" ht="11.25" customHeight="1" x14ac:dyDescent="0.1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row>
  </sheetData>
  <mergeCells count="572">
    <mergeCell ref="AA87:AD87"/>
    <mergeCell ref="AE87:AH87"/>
    <mergeCell ref="AI87:AL87"/>
    <mergeCell ref="AM87:AP87"/>
    <mergeCell ref="AQ87:AT87"/>
    <mergeCell ref="AU87:AX87"/>
    <mergeCell ref="AY87:BB87"/>
    <mergeCell ref="BC87:BF87"/>
    <mergeCell ref="AA88:AD88"/>
    <mergeCell ref="AE88:AH88"/>
    <mergeCell ref="AI88:AL88"/>
    <mergeCell ref="AM88:AP88"/>
    <mergeCell ref="AQ88:AT88"/>
    <mergeCell ref="AU88:AX88"/>
    <mergeCell ref="AY88:BB88"/>
    <mergeCell ref="BC88:BF88"/>
    <mergeCell ref="AA85:AD85"/>
    <mergeCell ref="AE85:AH85"/>
    <mergeCell ref="AI85:AL85"/>
    <mergeCell ref="AM85:AP85"/>
    <mergeCell ref="AQ85:AT85"/>
    <mergeCell ref="AU85:AX85"/>
    <mergeCell ref="AY85:BB85"/>
    <mergeCell ref="BC85:BF85"/>
    <mergeCell ref="AA86:AD86"/>
    <mergeCell ref="AE86:AH86"/>
    <mergeCell ref="AI86:AL86"/>
    <mergeCell ref="AM86:AP86"/>
    <mergeCell ref="AQ86:AT86"/>
    <mergeCell ref="AU86:AX86"/>
    <mergeCell ref="AY86:BB86"/>
    <mergeCell ref="BC86:BF86"/>
    <mergeCell ref="AA83:AD83"/>
    <mergeCell ref="AE83:AH83"/>
    <mergeCell ref="AI83:AL83"/>
    <mergeCell ref="AM83:AP83"/>
    <mergeCell ref="AQ83:AT83"/>
    <mergeCell ref="AU83:AX83"/>
    <mergeCell ref="AY83:BB83"/>
    <mergeCell ref="BC83:BF83"/>
    <mergeCell ref="AA84:AD84"/>
    <mergeCell ref="AE84:AH84"/>
    <mergeCell ref="AI84:AL84"/>
    <mergeCell ref="AM84:AP84"/>
    <mergeCell ref="AQ84:AT84"/>
    <mergeCell ref="AU84:AX84"/>
    <mergeCell ref="AY84:BB84"/>
    <mergeCell ref="BC84:BF84"/>
    <mergeCell ref="AA81:AD81"/>
    <mergeCell ref="AE81:AH81"/>
    <mergeCell ref="AI81:AL81"/>
    <mergeCell ref="AM81:AP81"/>
    <mergeCell ref="AQ81:AT81"/>
    <mergeCell ref="AU81:AX81"/>
    <mergeCell ref="AY81:BB81"/>
    <mergeCell ref="BC81:BF81"/>
    <mergeCell ref="AA82:AD82"/>
    <mergeCell ref="AE82:AH82"/>
    <mergeCell ref="AI82:AL82"/>
    <mergeCell ref="AM82:AP82"/>
    <mergeCell ref="AQ82:AT82"/>
    <mergeCell ref="AU82:AX82"/>
    <mergeCell ref="AY82:BB82"/>
    <mergeCell ref="BC82:BF82"/>
    <mergeCell ref="AA79:AD79"/>
    <mergeCell ref="AE79:AH79"/>
    <mergeCell ref="AI79:AL79"/>
    <mergeCell ref="AM79:AP79"/>
    <mergeCell ref="AQ79:AT79"/>
    <mergeCell ref="AU79:AX79"/>
    <mergeCell ref="AY79:BB79"/>
    <mergeCell ref="BC79:BF79"/>
    <mergeCell ref="AA80:AD80"/>
    <mergeCell ref="AE80:AH80"/>
    <mergeCell ref="AI80:AL80"/>
    <mergeCell ref="AM80:AP80"/>
    <mergeCell ref="AQ80:AT80"/>
    <mergeCell ref="AU80:AX80"/>
    <mergeCell ref="AY80:BB80"/>
    <mergeCell ref="BC80:BF80"/>
    <mergeCell ref="AA77:AD77"/>
    <mergeCell ref="AE77:AH77"/>
    <mergeCell ref="AI77:AL77"/>
    <mergeCell ref="AM77:AP77"/>
    <mergeCell ref="AQ77:AT77"/>
    <mergeCell ref="AU77:AX77"/>
    <mergeCell ref="AY77:BB77"/>
    <mergeCell ref="BC77:BF77"/>
    <mergeCell ref="AA78:AD78"/>
    <mergeCell ref="AE78:AH78"/>
    <mergeCell ref="AI78:AL78"/>
    <mergeCell ref="AM78:AP78"/>
    <mergeCell ref="AQ78:AT78"/>
    <mergeCell ref="AU78:AX78"/>
    <mergeCell ref="AY78:BB78"/>
    <mergeCell ref="BC78:BF78"/>
    <mergeCell ref="AA75:AD75"/>
    <mergeCell ref="AE75:AH75"/>
    <mergeCell ref="AI75:AL75"/>
    <mergeCell ref="AM75:AP75"/>
    <mergeCell ref="AQ75:AT75"/>
    <mergeCell ref="AU75:AX75"/>
    <mergeCell ref="AY75:BB75"/>
    <mergeCell ref="BC75:BF75"/>
    <mergeCell ref="AA76:AD76"/>
    <mergeCell ref="AE76:AH76"/>
    <mergeCell ref="AI76:AL76"/>
    <mergeCell ref="AM76:AP76"/>
    <mergeCell ref="AQ76:AT76"/>
    <mergeCell ref="AU76:AX76"/>
    <mergeCell ref="AY76:BB76"/>
    <mergeCell ref="BC76:BF76"/>
    <mergeCell ref="AA73:AD73"/>
    <mergeCell ref="AE73:AH73"/>
    <mergeCell ref="AI73:AL73"/>
    <mergeCell ref="AM73:AP73"/>
    <mergeCell ref="AQ73:AT73"/>
    <mergeCell ref="AU73:AX73"/>
    <mergeCell ref="AY73:BB73"/>
    <mergeCell ref="BC73:BF73"/>
    <mergeCell ref="AA74:AD74"/>
    <mergeCell ref="AE74:AH74"/>
    <mergeCell ref="AI74:AL74"/>
    <mergeCell ref="AM74:AP74"/>
    <mergeCell ref="AQ74:AT74"/>
    <mergeCell ref="AU74:AX74"/>
    <mergeCell ref="AY74:BB74"/>
    <mergeCell ref="BC74:BF74"/>
    <mergeCell ref="AA71:AD71"/>
    <mergeCell ref="AE71:AH71"/>
    <mergeCell ref="AI71:AL71"/>
    <mergeCell ref="AM71:AP71"/>
    <mergeCell ref="AQ71:AT71"/>
    <mergeCell ref="AU71:AX71"/>
    <mergeCell ref="AY71:BB71"/>
    <mergeCell ref="BC71:BF71"/>
    <mergeCell ref="AA72:AD72"/>
    <mergeCell ref="AE72:AH72"/>
    <mergeCell ref="AI72:AL72"/>
    <mergeCell ref="AM72:AP72"/>
    <mergeCell ref="AQ72:AT72"/>
    <mergeCell ref="AU72:AX72"/>
    <mergeCell ref="AY72:BB72"/>
    <mergeCell ref="BC72:BF72"/>
    <mergeCell ref="AA69:AD69"/>
    <mergeCell ref="AE69:AH69"/>
    <mergeCell ref="AI69:AL69"/>
    <mergeCell ref="AM69:AP69"/>
    <mergeCell ref="AQ69:AT69"/>
    <mergeCell ref="AU69:AX69"/>
    <mergeCell ref="AY69:BB69"/>
    <mergeCell ref="BC69:BF69"/>
    <mergeCell ref="AA70:AD70"/>
    <mergeCell ref="AE70:AH70"/>
    <mergeCell ref="AI70:AL70"/>
    <mergeCell ref="AM70:AP70"/>
    <mergeCell ref="AQ70:AT70"/>
    <mergeCell ref="AU70:AX70"/>
    <mergeCell ref="AY70:BB70"/>
    <mergeCell ref="BC70:BF70"/>
    <mergeCell ref="AA67:AD67"/>
    <mergeCell ref="AE67:AH67"/>
    <mergeCell ref="AI67:AL67"/>
    <mergeCell ref="AM67:AP67"/>
    <mergeCell ref="AQ67:AT67"/>
    <mergeCell ref="AU67:AX67"/>
    <mergeCell ref="AY67:BB67"/>
    <mergeCell ref="BC67:BF67"/>
    <mergeCell ref="AA68:AD68"/>
    <mergeCell ref="AE68:AH68"/>
    <mergeCell ref="AI68:AL68"/>
    <mergeCell ref="AM68:AP68"/>
    <mergeCell ref="AQ68:AT68"/>
    <mergeCell ref="AU68:AX68"/>
    <mergeCell ref="AY68:BB68"/>
    <mergeCell ref="BC68:BF68"/>
    <mergeCell ref="AA64:AD64"/>
    <mergeCell ref="AE64:AH64"/>
    <mergeCell ref="AI64:AL64"/>
    <mergeCell ref="AM64:AP64"/>
    <mergeCell ref="AQ64:AT64"/>
    <mergeCell ref="AU64:AX64"/>
    <mergeCell ref="AY64:BB64"/>
    <mergeCell ref="BC64:BF64"/>
    <mergeCell ref="AA66:AD66"/>
    <mergeCell ref="AE66:AH66"/>
    <mergeCell ref="AI66:AL66"/>
    <mergeCell ref="AM66:AP66"/>
    <mergeCell ref="AQ66:AT66"/>
    <mergeCell ref="AU66:AX66"/>
    <mergeCell ref="AY66:BB66"/>
    <mergeCell ref="BC66:BF66"/>
    <mergeCell ref="AA61:AH61"/>
    <mergeCell ref="AI61:AL62"/>
    <mergeCell ref="AM61:AP62"/>
    <mergeCell ref="AQ61:AT62"/>
    <mergeCell ref="AU61:AX62"/>
    <mergeCell ref="AY61:BB62"/>
    <mergeCell ref="BC61:BF62"/>
    <mergeCell ref="AA62:AD62"/>
    <mergeCell ref="AE62:AH62"/>
    <mergeCell ref="C40:U40"/>
    <mergeCell ref="C41:U41"/>
    <mergeCell ref="C43:U43"/>
    <mergeCell ref="C44:U44"/>
    <mergeCell ref="C46:U46"/>
    <mergeCell ref="C47:U47"/>
    <mergeCell ref="C48:U48"/>
    <mergeCell ref="C52:U52"/>
    <mergeCell ref="C50:U50"/>
    <mergeCell ref="C49:U49"/>
    <mergeCell ref="C45:U45"/>
    <mergeCell ref="C42:U42"/>
    <mergeCell ref="BC55:BF55"/>
    <mergeCell ref="BG55:BJ55"/>
    <mergeCell ref="AQ54:AT54"/>
    <mergeCell ref="AU54:AX54"/>
    <mergeCell ref="BG54:BJ54"/>
    <mergeCell ref="AY54:BB54"/>
    <mergeCell ref="BC54:BF54"/>
    <mergeCell ref="AQ55:AT55"/>
    <mergeCell ref="AU55:AX55"/>
    <mergeCell ref="AY55:BB55"/>
    <mergeCell ref="B58:D58"/>
    <mergeCell ref="W54:Z54"/>
    <mergeCell ref="AM54:AP54"/>
    <mergeCell ref="C55:U55"/>
    <mergeCell ref="W55:Z55"/>
    <mergeCell ref="AM55:AP55"/>
    <mergeCell ref="C54:U54"/>
    <mergeCell ref="AA54:AF54"/>
    <mergeCell ref="AG54:AL54"/>
    <mergeCell ref="AA55:AF55"/>
    <mergeCell ref="AG55:AL55"/>
    <mergeCell ref="C57:D57"/>
    <mergeCell ref="W52:Z52"/>
    <mergeCell ref="AM52:AP52"/>
    <mergeCell ref="W53:Z53"/>
    <mergeCell ref="C53:U53"/>
    <mergeCell ref="BC51:BF51"/>
    <mergeCell ref="C51:U51"/>
    <mergeCell ref="W51:Z51"/>
    <mergeCell ref="AU51:AX51"/>
    <mergeCell ref="AY51:BB51"/>
    <mergeCell ref="AA53:AF53"/>
    <mergeCell ref="AG53:AL53"/>
    <mergeCell ref="AA51:AF51"/>
    <mergeCell ref="AG51:AL51"/>
    <mergeCell ref="AA52:AF52"/>
    <mergeCell ref="AG52:AL52"/>
    <mergeCell ref="BG51:BJ51"/>
    <mergeCell ref="AY48:BB48"/>
    <mergeCell ref="BC48:BF48"/>
    <mergeCell ref="BG50:BJ50"/>
    <mergeCell ref="AU48:AX48"/>
    <mergeCell ref="AM53:AP53"/>
    <mergeCell ref="AQ53:AT53"/>
    <mergeCell ref="BG52:BJ52"/>
    <mergeCell ref="AQ52:AT52"/>
    <mergeCell ref="AU52:AX52"/>
    <mergeCell ref="AY52:BB52"/>
    <mergeCell ref="BC52:BF52"/>
    <mergeCell ref="AU53:AX53"/>
    <mergeCell ref="AY53:BB53"/>
    <mergeCell ref="BC53:BF53"/>
    <mergeCell ref="BG53:BJ53"/>
    <mergeCell ref="AM51:AP51"/>
    <mergeCell ref="AQ51:AT51"/>
    <mergeCell ref="BG48:BJ48"/>
    <mergeCell ref="AQ50:AT50"/>
    <mergeCell ref="AU50:AX50"/>
    <mergeCell ref="AY50:BB50"/>
    <mergeCell ref="BC50:BF50"/>
    <mergeCell ref="BC49:BF49"/>
    <mergeCell ref="W50:Z50"/>
    <mergeCell ref="AM50:AP50"/>
    <mergeCell ref="W49:Z49"/>
    <mergeCell ref="AM49:AP49"/>
    <mergeCell ref="AQ49:AT49"/>
    <mergeCell ref="AA49:AF49"/>
    <mergeCell ref="AG49:AL49"/>
    <mergeCell ref="AA50:AF50"/>
    <mergeCell ref="AG50:AL50"/>
    <mergeCell ref="BG49:BJ49"/>
    <mergeCell ref="AU49:AX49"/>
    <mergeCell ref="W48:Z48"/>
    <mergeCell ref="AM48:AP48"/>
    <mergeCell ref="AQ48:AT48"/>
    <mergeCell ref="AY49:BB49"/>
    <mergeCell ref="AA45:AF45"/>
    <mergeCell ref="AG45:AL45"/>
    <mergeCell ref="W46:Z46"/>
    <mergeCell ref="W47:Z47"/>
    <mergeCell ref="AM47:AP47"/>
    <mergeCell ref="AQ47:AT47"/>
    <mergeCell ref="AU47:AX47"/>
    <mergeCell ref="AY47:BB47"/>
    <mergeCell ref="BC47:BF47"/>
    <mergeCell ref="AU45:AX45"/>
    <mergeCell ref="AY45:BB45"/>
    <mergeCell ref="W45:Z45"/>
    <mergeCell ref="AM45:AP45"/>
    <mergeCell ref="AQ45:AT45"/>
    <mergeCell ref="BC45:BF45"/>
    <mergeCell ref="AA48:AF48"/>
    <mergeCell ref="AG48:AL48"/>
    <mergeCell ref="AA46:AF46"/>
    <mergeCell ref="BG45:BJ45"/>
    <mergeCell ref="BG47:BJ47"/>
    <mergeCell ref="AM46:AP46"/>
    <mergeCell ref="AQ46:AT46"/>
    <mergeCell ref="AU46:AX46"/>
    <mergeCell ref="AY46:BB46"/>
    <mergeCell ref="BC46:BF46"/>
    <mergeCell ref="BG46:BJ46"/>
    <mergeCell ref="W43:Z43"/>
    <mergeCell ref="AM43:AP43"/>
    <mergeCell ref="AQ43:AT43"/>
    <mergeCell ref="AQ44:AT44"/>
    <mergeCell ref="W44:Z44"/>
    <mergeCell ref="AM44:AP44"/>
    <mergeCell ref="AG46:AL46"/>
    <mergeCell ref="AA47:AF47"/>
    <mergeCell ref="AG47:AL47"/>
    <mergeCell ref="BG42:BJ42"/>
    <mergeCell ref="BC44:BF44"/>
    <mergeCell ref="BC43:BF43"/>
    <mergeCell ref="BG43:BJ43"/>
    <mergeCell ref="AG44:AL44"/>
    <mergeCell ref="AQ42:AT42"/>
    <mergeCell ref="AY42:BB42"/>
    <mergeCell ref="AA42:AF42"/>
    <mergeCell ref="AG42:AL42"/>
    <mergeCell ref="AU44:AX44"/>
    <mergeCell ref="AY44:BB44"/>
    <mergeCell ref="AU43:AX43"/>
    <mergeCell ref="AA43:AF43"/>
    <mergeCell ref="AG43:AL43"/>
    <mergeCell ref="AA44:AF44"/>
    <mergeCell ref="BC42:BF42"/>
    <mergeCell ref="W42:Z42"/>
    <mergeCell ref="AM42:AP42"/>
    <mergeCell ref="BG44:BJ44"/>
    <mergeCell ref="AU42:AX42"/>
    <mergeCell ref="AY43:BB43"/>
    <mergeCell ref="BC39:BF39"/>
    <mergeCell ref="BG39:BJ39"/>
    <mergeCell ref="AY36:BB36"/>
    <mergeCell ref="BC36:BF36"/>
    <mergeCell ref="BG38:BJ38"/>
    <mergeCell ref="AU36:AX36"/>
    <mergeCell ref="BG40:BJ40"/>
    <mergeCell ref="BC40:BF40"/>
    <mergeCell ref="W41:Z41"/>
    <mergeCell ref="AM41:AP41"/>
    <mergeCell ref="AQ41:AT41"/>
    <mergeCell ref="AU41:AX41"/>
    <mergeCell ref="AY41:BB41"/>
    <mergeCell ref="BC41:BF41"/>
    <mergeCell ref="W40:Z40"/>
    <mergeCell ref="AM40:AP40"/>
    <mergeCell ref="AQ40:AT40"/>
    <mergeCell ref="AU40:AX40"/>
    <mergeCell ref="AY40:BB40"/>
    <mergeCell ref="BG41:BJ41"/>
    <mergeCell ref="AA41:AF41"/>
    <mergeCell ref="AG41:AL41"/>
    <mergeCell ref="AA36:AF36"/>
    <mergeCell ref="AG36:AL36"/>
    <mergeCell ref="BG36:BJ36"/>
    <mergeCell ref="AQ38:AT38"/>
    <mergeCell ref="AU38:AX38"/>
    <mergeCell ref="AY38:BB38"/>
    <mergeCell ref="BC38:BF38"/>
    <mergeCell ref="BC37:BF37"/>
    <mergeCell ref="BG37:BJ37"/>
    <mergeCell ref="AU37:AX37"/>
    <mergeCell ref="AQ37:AT37"/>
    <mergeCell ref="AA37:AF37"/>
    <mergeCell ref="AG37:AL37"/>
    <mergeCell ref="AA38:AF38"/>
    <mergeCell ref="AG38:AL38"/>
    <mergeCell ref="AA39:AF39"/>
    <mergeCell ref="AG39:AL39"/>
    <mergeCell ref="AA40:AF40"/>
    <mergeCell ref="AG40:AL40"/>
    <mergeCell ref="C36:U36"/>
    <mergeCell ref="W36:Z36"/>
    <mergeCell ref="AM36:AP36"/>
    <mergeCell ref="AQ36:AT36"/>
    <mergeCell ref="AU39:AX39"/>
    <mergeCell ref="AY39:BB39"/>
    <mergeCell ref="C34:U34"/>
    <mergeCell ref="W34:Z34"/>
    <mergeCell ref="AM34:AP34"/>
    <mergeCell ref="AY37:BB37"/>
    <mergeCell ref="C38:U38"/>
    <mergeCell ref="W38:Z38"/>
    <mergeCell ref="AM38:AP38"/>
    <mergeCell ref="C37:U37"/>
    <mergeCell ref="W37:Z37"/>
    <mergeCell ref="AM37:AP37"/>
    <mergeCell ref="W39:Z39"/>
    <mergeCell ref="AM39:AP39"/>
    <mergeCell ref="AQ39:AT39"/>
    <mergeCell ref="C39:U39"/>
    <mergeCell ref="AA34:AF34"/>
    <mergeCell ref="AG34:AL34"/>
    <mergeCell ref="AA35:AF35"/>
    <mergeCell ref="AG35:AL35"/>
    <mergeCell ref="BC34:BF34"/>
    <mergeCell ref="C35:U35"/>
    <mergeCell ref="W35:Z35"/>
    <mergeCell ref="AM35:AP35"/>
    <mergeCell ref="AQ35:AT35"/>
    <mergeCell ref="AU35:AX35"/>
    <mergeCell ref="AY35:BB35"/>
    <mergeCell ref="BC35:BF35"/>
    <mergeCell ref="BG35:BJ35"/>
    <mergeCell ref="C33:U33"/>
    <mergeCell ref="W33:Z33"/>
    <mergeCell ref="AM33:AP33"/>
    <mergeCell ref="AQ31:AT31"/>
    <mergeCell ref="C31:U31"/>
    <mergeCell ref="W31:Z31"/>
    <mergeCell ref="AM31:AP31"/>
    <mergeCell ref="AU33:AX33"/>
    <mergeCell ref="AY33:BB33"/>
    <mergeCell ref="AA31:AF31"/>
    <mergeCell ref="AG31:AL31"/>
    <mergeCell ref="AA33:AF33"/>
    <mergeCell ref="AG33:AL33"/>
    <mergeCell ref="BC33:BF33"/>
    <mergeCell ref="BG33:BJ33"/>
    <mergeCell ref="AQ33:AT33"/>
    <mergeCell ref="BG34:BJ34"/>
    <mergeCell ref="AQ34:AT34"/>
    <mergeCell ref="AU34:AX34"/>
    <mergeCell ref="AY34:BB34"/>
    <mergeCell ref="C21:D21"/>
    <mergeCell ref="F21:G21"/>
    <mergeCell ref="F22:G22"/>
    <mergeCell ref="B23:D23"/>
    <mergeCell ref="B25:BJ25"/>
    <mergeCell ref="B26:BJ26"/>
    <mergeCell ref="BG28:BJ29"/>
    <mergeCell ref="BG31:BJ31"/>
    <mergeCell ref="B28:V29"/>
    <mergeCell ref="W28:Z29"/>
    <mergeCell ref="AM28:AP29"/>
    <mergeCell ref="AQ28:AT29"/>
    <mergeCell ref="AU31:AX31"/>
    <mergeCell ref="AY31:BB31"/>
    <mergeCell ref="BC31:BF31"/>
    <mergeCell ref="AU28:AX29"/>
    <mergeCell ref="AY28:BB29"/>
    <mergeCell ref="BF16:BJ16"/>
    <mergeCell ref="F17:H17"/>
    <mergeCell ref="AQ17:AZ17"/>
    <mergeCell ref="BA17:BE17"/>
    <mergeCell ref="BF17:BJ17"/>
    <mergeCell ref="F16:H16"/>
    <mergeCell ref="AQ16:AZ16"/>
    <mergeCell ref="BA16:BE16"/>
    <mergeCell ref="BC28:BF29"/>
    <mergeCell ref="AA28:AL28"/>
    <mergeCell ref="BF18:BJ18"/>
    <mergeCell ref="F19:H19"/>
    <mergeCell ref="AQ19:AZ19"/>
    <mergeCell ref="BA19:BE19"/>
    <mergeCell ref="BF19:BJ19"/>
    <mergeCell ref="F18:H18"/>
    <mergeCell ref="AQ18:AZ18"/>
    <mergeCell ref="BA18:BE18"/>
    <mergeCell ref="AA29:AF29"/>
    <mergeCell ref="AG29:AL29"/>
    <mergeCell ref="N16:S16"/>
    <mergeCell ref="N17:S17"/>
    <mergeCell ref="N18:S18"/>
    <mergeCell ref="N19:S19"/>
    <mergeCell ref="BF13:BJ13"/>
    <mergeCell ref="AQ13:AZ13"/>
    <mergeCell ref="BA13:BE13"/>
    <mergeCell ref="AQ12:AZ12"/>
    <mergeCell ref="BA12:BE12"/>
    <mergeCell ref="BF12:BJ12"/>
    <mergeCell ref="F15:H15"/>
    <mergeCell ref="AQ15:AZ15"/>
    <mergeCell ref="BA15:BE15"/>
    <mergeCell ref="BF15:BJ15"/>
    <mergeCell ref="F13:H13"/>
    <mergeCell ref="F12:H12"/>
    <mergeCell ref="N13:S13"/>
    <mergeCell ref="N15:S15"/>
    <mergeCell ref="T13:X13"/>
    <mergeCell ref="T15:X15"/>
    <mergeCell ref="AL13:AP13"/>
    <mergeCell ref="AL15:AP15"/>
    <mergeCell ref="F10:H10"/>
    <mergeCell ref="N10:S10"/>
    <mergeCell ref="N11:S11"/>
    <mergeCell ref="N12:S12"/>
    <mergeCell ref="AL10:AP10"/>
    <mergeCell ref="AL11:AP11"/>
    <mergeCell ref="BF10:BJ10"/>
    <mergeCell ref="BF11:BJ11"/>
    <mergeCell ref="BA10:BE10"/>
    <mergeCell ref="AQ11:AZ11"/>
    <mergeCell ref="BA11:BE11"/>
    <mergeCell ref="AQ10:AZ10"/>
    <mergeCell ref="F11:H11"/>
    <mergeCell ref="T10:X10"/>
    <mergeCell ref="T11:X11"/>
    <mergeCell ref="T12:X12"/>
    <mergeCell ref="AL12:AP12"/>
    <mergeCell ref="AS1:BK2"/>
    <mergeCell ref="BF9:BJ9"/>
    <mergeCell ref="B3:BJ3"/>
    <mergeCell ref="B4:BJ4"/>
    <mergeCell ref="B6:L7"/>
    <mergeCell ref="M6:AP6"/>
    <mergeCell ref="AQ6:AZ7"/>
    <mergeCell ref="BA6:BJ7"/>
    <mergeCell ref="M7:X7"/>
    <mergeCell ref="BA9:BE9"/>
    <mergeCell ref="AH7:AP7"/>
    <mergeCell ref="Y7:AG7"/>
    <mergeCell ref="C9:E9"/>
    <mergeCell ref="F9:H9"/>
    <mergeCell ref="I9:K9"/>
    <mergeCell ref="AQ9:AZ9"/>
    <mergeCell ref="N9:S9"/>
    <mergeCell ref="AL9:AP9"/>
    <mergeCell ref="T9:X9"/>
    <mergeCell ref="T16:X16"/>
    <mergeCell ref="T17:X17"/>
    <mergeCell ref="T18:X18"/>
    <mergeCell ref="T19:X19"/>
    <mergeCell ref="AC18:AG18"/>
    <mergeCell ref="AC19:AG19"/>
    <mergeCell ref="AC9:AG9"/>
    <mergeCell ref="AC10:AG10"/>
    <mergeCell ref="Y9:AB9"/>
    <mergeCell ref="Y10:AB10"/>
    <mergeCell ref="Y11:AB11"/>
    <mergeCell ref="Y12:AB12"/>
    <mergeCell ref="Y13:AB13"/>
    <mergeCell ref="Y15:AB15"/>
    <mergeCell ref="Y16:AB16"/>
    <mergeCell ref="Y17:AB17"/>
    <mergeCell ref="Y18:AB18"/>
    <mergeCell ref="Y19:AB19"/>
    <mergeCell ref="AC11:AG11"/>
    <mergeCell ref="AC12:AG12"/>
    <mergeCell ref="AC13:AG13"/>
    <mergeCell ref="AC15:AG15"/>
    <mergeCell ref="AC16:AG16"/>
    <mergeCell ref="AC17:AG17"/>
    <mergeCell ref="AL16:AP16"/>
    <mergeCell ref="AL17:AP17"/>
    <mergeCell ref="AL18:AP18"/>
    <mergeCell ref="AL19:AP19"/>
    <mergeCell ref="AH9:AK9"/>
    <mergeCell ref="AH10:AK10"/>
    <mergeCell ref="AH11:AK11"/>
    <mergeCell ref="AH12:AK12"/>
    <mergeCell ref="AH13:AK13"/>
    <mergeCell ref="AH15:AK15"/>
    <mergeCell ref="AH16:AK16"/>
    <mergeCell ref="AH17:AK17"/>
    <mergeCell ref="AH18:AK18"/>
    <mergeCell ref="AH19:AK19"/>
  </mergeCells>
  <phoneticPr fontId="9"/>
  <dataValidations count="1">
    <dataValidation imeMode="off" allowBlank="1" showInputMessage="1" showErrorMessage="1" sqref="AM66 AN51:AP52 AQ69:BB70 AU66 BC47:BC49 AU45:AX45 BC38 BC66 AY41:BB42 AQ43:AT43 AU36:AX37 BD45:BF45 AU44 AQ44 BC36:BF37 AY47 AU39 BD88:BF88 AN35:AP36 AU67:AX68 BC85 BC83:BF84 AU33 AQ51:AT51 AY77:AY88 AV87:AX87 AU42:AX43 AQ79:AQ83 AM55 AN87:AP87 AY51:BF51 AY66:AY68 AM67:AP76 BG50:BJ50 BC82 AQ86:AQ88 AJ84:AL85 AF84:AH85 AB84:AD85 AZ88:BB88 AU77:AU88 AZ84:BB85 AN84:AQ85 AM77:AM88 AN81:AP81 AV84:AX85 AR88:AT88 AY71 BC86:BF86 AU71 AQ66:AQ68 AQ71:AQ72 AZ78:BB78 AQ77 AN78:AT78 AV78:AX78 AU72:BB76 AQ73:AT76 AI66:AI88 AJ68:AL69 BC87:BC88 BC67:BF81 AE77:AE88 AA77:AA88 AA66:AH76 AM34:AM47 AU52 BC39:BF43 BC44:BC45 AQ47 AM51:AM53 AU40:AX40 AQ37:AT38 AQ40:AT41"/>
  </dataValidations>
  <printOptions horizontalCentered="1"/>
  <pageMargins left="0.39370078740157483" right="0.47244094488188981" top="0.31496062992125984" bottom="0.39370078740157483" header="0" footer="0"/>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L39"/>
  <sheetViews>
    <sheetView view="pageBreakPreview" zoomScaleNormal="100" zoomScaleSheetLayoutView="100" workbookViewId="0">
      <selection activeCell="BL1" sqref="BL1"/>
    </sheetView>
  </sheetViews>
  <sheetFormatPr defaultRowHeight="11.25" customHeight="1" x14ac:dyDescent="0.15"/>
  <cols>
    <col min="1" max="1" width="1.25" style="23" customWidth="1"/>
    <col min="2" max="53" width="1.625" style="23" customWidth="1"/>
    <col min="54" max="54" width="1.5" style="23" customWidth="1"/>
    <col min="55" max="64" width="1.625" style="23" customWidth="1"/>
    <col min="65" max="65" width="0.5" style="23" customWidth="1"/>
    <col min="66" max="72" width="1.625" style="23" customWidth="1"/>
    <col min="73" max="16384" width="9" style="23"/>
  </cols>
  <sheetData>
    <row r="1" spans="1:63" ht="11.25" customHeight="1" x14ac:dyDescent="0.15">
      <c r="A1" s="235">
        <v>134</v>
      </c>
      <c r="B1" s="235"/>
      <c r="C1" s="235"/>
      <c r="D1" s="235"/>
      <c r="E1" s="235"/>
      <c r="F1" s="235"/>
      <c r="G1" s="235"/>
      <c r="H1" s="235"/>
      <c r="I1" s="235"/>
      <c r="J1" s="235"/>
      <c r="K1" s="235"/>
      <c r="L1" s="235"/>
      <c r="M1" s="235"/>
      <c r="N1" s="235"/>
      <c r="O1" s="235"/>
      <c r="P1" s="235"/>
      <c r="Q1" s="235"/>
      <c r="R1" s="235"/>
      <c r="S1" s="235"/>
    </row>
    <row r="2" spans="1:63" ht="11.25" customHeight="1" x14ac:dyDescent="0.15">
      <c r="A2" s="235"/>
      <c r="B2" s="235"/>
      <c r="C2" s="235"/>
      <c r="D2" s="235"/>
      <c r="E2" s="235"/>
      <c r="F2" s="235"/>
      <c r="G2" s="235"/>
      <c r="H2" s="235"/>
      <c r="I2" s="235"/>
      <c r="J2" s="235"/>
      <c r="K2" s="235"/>
      <c r="L2" s="235"/>
      <c r="M2" s="235"/>
      <c r="N2" s="235"/>
      <c r="O2" s="235"/>
      <c r="P2" s="235"/>
      <c r="Q2" s="235"/>
      <c r="R2" s="235"/>
      <c r="S2" s="235"/>
    </row>
    <row r="3" spans="1:63" ht="11.25" customHeight="1" x14ac:dyDescent="0.15">
      <c r="B3" s="265" t="s">
        <v>538</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row>
    <row r="4" spans="1:63" ht="11.25" customHeight="1" x14ac:dyDescent="0.15">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101" t="s">
        <v>786</v>
      </c>
    </row>
    <row r="5" spans="1:63" ht="11.25" customHeight="1" x14ac:dyDescent="0.15">
      <c r="B5" s="266" t="s">
        <v>514</v>
      </c>
      <c r="C5" s="267"/>
      <c r="D5" s="267"/>
      <c r="E5" s="267"/>
      <c r="F5" s="267"/>
      <c r="G5" s="267"/>
      <c r="H5" s="267"/>
      <c r="I5" s="267"/>
      <c r="J5" s="267"/>
      <c r="K5" s="267"/>
      <c r="L5" s="267"/>
      <c r="M5" s="267"/>
      <c r="N5" s="267"/>
      <c r="O5" s="267"/>
      <c r="P5" s="267"/>
      <c r="Q5" s="267"/>
      <c r="R5" s="267"/>
      <c r="S5" s="267"/>
      <c r="T5" s="267"/>
      <c r="U5" s="267"/>
      <c r="V5" s="267"/>
      <c r="W5" s="257" t="s">
        <v>449</v>
      </c>
      <c r="X5" s="258"/>
      <c r="Y5" s="258"/>
      <c r="Z5" s="258"/>
      <c r="AA5" s="258"/>
      <c r="AB5" s="258"/>
      <c r="AC5" s="258"/>
      <c r="AD5" s="258"/>
      <c r="AE5" s="258"/>
      <c r="AF5" s="258"/>
      <c r="AG5" s="259"/>
      <c r="AH5" s="257" t="s">
        <v>450</v>
      </c>
      <c r="AI5" s="258"/>
      <c r="AJ5" s="258"/>
      <c r="AK5" s="258"/>
      <c r="AL5" s="258"/>
      <c r="AM5" s="258"/>
      <c r="AN5" s="258"/>
      <c r="AO5" s="258"/>
      <c r="AP5" s="258"/>
      <c r="AQ5" s="259"/>
      <c r="AR5" s="261" t="s">
        <v>451</v>
      </c>
      <c r="AS5" s="262"/>
      <c r="AT5" s="262"/>
      <c r="AU5" s="262"/>
      <c r="AV5" s="262"/>
      <c r="AW5" s="262"/>
      <c r="AX5" s="262"/>
      <c r="AY5" s="262"/>
      <c r="AZ5" s="262"/>
      <c r="BA5" s="262"/>
      <c r="BB5" s="262"/>
      <c r="BC5" s="262"/>
      <c r="BD5" s="262"/>
      <c r="BE5" s="262"/>
      <c r="BF5" s="262"/>
      <c r="BG5" s="262"/>
      <c r="BH5" s="262"/>
      <c r="BI5" s="262"/>
      <c r="BJ5" s="262"/>
      <c r="BK5" s="262"/>
    </row>
    <row r="6" spans="1:63" ht="11.25" customHeight="1" x14ac:dyDescent="0.15">
      <c r="B6" s="268"/>
      <c r="C6" s="239"/>
      <c r="D6" s="239"/>
      <c r="E6" s="239"/>
      <c r="F6" s="239"/>
      <c r="G6" s="239"/>
      <c r="H6" s="239"/>
      <c r="I6" s="239"/>
      <c r="J6" s="239"/>
      <c r="K6" s="239"/>
      <c r="L6" s="239"/>
      <c r="M6" s="239"/>
      <c r="N6" s="239"/>
      <c r="O6" s="239"/>
      <c r="P6" s="239"/>
      <c r="Q6" s="239"/>
      <c r="R6" s="239"/>
      <c r="S6" s="239"/>
      <c r="T6" s="239"/>
      <c r="U6" s="239"/>
      <c r="V6" s="239"/>
      <c r="W6" s="255"/>
      <c r="X6" s="256"/>
      <c r="Y6" s="256"/>
      <c r="Z6" s="256"/>
      <c r="AA6" s="256"/>
      <c r="AB6" s="256"/>
      <c r="AC6" s="256"/>
      <c r="AD6" s="256"/>
      <c r="AE6" s="256"/>
      <c r="AF6" s="256"/>
      <c r="AG6" s="260"/>
      <c r="AH6" s="255"/>
      <c r="AI6" s="256"/>
      <c r="AJ6" s="256"/>
      <c r="AK6" s="256"/>
      <c r="AL6" s="256"/>
      <c r="AM6" s="256"/>
      <c r="AN6" s="256"/>
      <c r="AO6" s="256"/>
      <c r="AP6" s="256"/>
      <c r="AQ6" s="260"/>
      <c r="AR6" s="269" t="s">
        <v>577</v>
      </c>
      <c r="AS6" s="314"/>
      <c r="AT6" s="314"/>
      <c r="AU6" s="314"/>
      <c r="AV6" s="314"/>
      <c r="AW6" s="314"/>
      <c r="AX6" s="314"/>
      <c r="AY6" s="314"/>
      <c r="AZ6" s="314"/>
      <c r="BA6" s="268"/>
      <c r="BB6" s="256" t="s">
        <v>452</v>
      </c>
      <c r="BC6" s="256"/>
      <c r="BD6" s="256"/>
      <c r="BE6" s="256"/>
      <c r="BF6" s="256"/>
      <c r="BG6" s="256"/>
      <c r="BH6" s="256"/>
      <c r="BI6" s="256"/>
      <c r="BJ6" s="256"/>
      <c r="BK6" s="256"/>
    </row>
    <row r="7" spans="1:63" ht="11.25" customHeight="1" x14ac:dyDescent="0.15">
      <c r="B7" s="24"/>
      <c r="C7" s="24"/>
      <c r="D7" s="24"/>
      <c r="E7" s="24"/>
      <c r="F7" s="24"/>
      <c r="G7" s="24"/>
      <c r="H7" s="24"/>
      <c r="I7" s="24"/>
      <c r="J7" s="24"/>
      <c r="K7" s="24"/>
      <c r="L7" s="24"/>
      <c r="M7" s="24"/>
      <c r="N7" s="24"/>
      <c r="O7" s="24"/>
      <c r="P7" s="24"/>
      <c r="Q7" s="24"/>
      <c r="R7" s="24"/>
      <c r="S7" s="24"/>
      <c r="T7" s="24"/>
      <c r="U7" s="24"/>
      <c r="V7" s="14"/>
      <c r="W7" s="5"/>
      <c r="X7" s="5"/>
      <c r="Y7" s="5"/>
      <c r="Z7" s="5"/>
      <c r="AA7" s="5"/>
      <c r="AB7" s="5"/>
      <c r="AC7" s="5"/>
      <c r="AD7" s="5"/>
      <c r="AE7" s="5"/>
      <c r="AF7" s="5"/>
      <c r="AG7" s="5"/>
      <c r="AH7" s="199"/>
      <c r="AI7" s="199"/>
      <c r="AJ7" s="199"/>
      <c r="AK7" s="199"/>
      <c r="AL7" s="199"/>
      <c r="AM7" s="199"/>
      <c r="AN7" s="199"/>
      <c r="AO7" s="199"/>
      <c r="AP7" s="199"/>
      <c r="AQ7" s="199"/>
      <c r="AR7" s="5"/>
      <c r="AS7" s="5"/>
      <c r="AT7" s="5"/>
      <c r="AU7" s="5"/>
      <c r="AV7" s="5"/>
      <c r="AW7" s="5"/>
      <c r="AX7" s="5"/>
      <c r="AY7" s="5"/>
      <c r="AZ7" s="5"/>
      <c r="BA7" s="5"/>
      <c r="BB7" s="5"/>
      <c r="BC7" s="5"/>
      <c r="BD7" s="5"/>
    </row>
    <row r="8" spans="1:63" ht="11.25" customHeight="1" x14ac:dyDescent="0.15">
      <c r="B8" s="24"/>
      <c r="C8" s="270" t="s">
        <v>340</v>
      </c>
      <c r="D8" s="270"/>
      <c r="E8" s="270"/>
      <c r="F8" s="270"/>
      <c r="G8" s="270"/>
      <c r="H8" s="270"/>
      <c r="I8" s="270"/>
      <c r="J8" s="270"/>
      <c r="K8" s="270"/>
      <c r="L8" s="270"/>
      <c r="M8" s="270"/>
      <c r="N8" s="270"/>
      <c r="O8" s="270"/>
      <c r="P8" s="270"/>
      <c r="Q8" s="270"/>
      <c r="R8" s="270"/>
      <c r="S8" s="270"/>
      <c r="T8" s="270"/>
      <c r="U8" s="270"/>
      <c r="V8" s="71"/>
      <c r="W8" s="339">
        <v>29</v>
      </c>
      <c r="X8" s="339"/>
      <c r="Y8" s="339"/>
      <c r="Z8" s="339"/>
      <c r="AA8" s="339"/>
      <c r="AB8" s="339"/>
      <c r="AC8" s="339"/>
      <c r="AD8" s="339"/>
      <c r="AE8" s="339"/>
      <c r="AF8" s="339"/>
      <c r="AG8" s="339"/>
      <c r="AH8" s="339">
        <v>84</v>
      </c>
      <c r="AI8" s="339"/>
      <c r="AJ8" s="339"/>
      <c r="AK8" s="339"/>
      <c r="AL8" s="339"/>
      <c r="AM8" s="339"/>
      <c r="AN8" s="339"/>
      <c r="AO8" s="339"/>
      <c r="AP8" s="339"/>
      <c r="AQ8" s="339"/>
      <c r="AR8" s="339">
        <v>847</v>
      </c>
      <c r="AS8" s="339"/>
      <c r="AT8" s="339"/>
      <c r="AU8" s="339"/>
      <c r="AV8" s="339"/>
      <c r="AW8" s="339"/>
      <c r="AX8" s="339"/>
      <c r="AY8" s="339"/>
      <c r="AZ8" s="339"/>
      <c r="BA8" s="339"/>
      <c r="BB8" s="339">
        <v>3282</v>
      </c>
      <c r="BC8" s="339"/>
      <c r="BD8" s="339"/>
      <c r="BE8" s="339"/>
      <c r="BF8" s="339"/>
      <c r="BG8" s="339"/>
      <c r="BH8" s="339"/>
      <c r="BI8" s="339"/>
      <c r="BJ8" s="339"/>
      <c r="BK8" s="339"/>
    </row>
    <row r="9" spans="1:63" ht="11.25" customHeight="1" x14ac:dyDescent="0.15">
      <c r="B9" s="24"/>
      <c r="C9" s="24"/>
      <c r="D9" s="24"/>
      <c r="E9" s="24"/>
      <c r="F9" s="24"/>
      <c r="G9" s="24"/>
      <c r="H9" s="24"/>
      <c r="I9" s="24"/>
      <c r="J9" s="24"/>
      <c r="K9" s="24"/>
      <c r="L9" s="24"/>
      <c r="M9" s="24"/>
      <c r="N9" s="24"/>
      <c r="O9" s="24"/>
      <c r="P9" s="24"/>
      <c r="Q9" s="24"/>
      <c r="R9" s="24"/>
      <c r="S9" s="24"/>
      <c r="T9" s="24"/>
      <c r="U9" s="24"/>
      <c r="V9" s="10"/>
      <c r="W9" s="7"/>
      <c r="X9" s="7"/>
      <c r="Y9" s="7"/>
      <c r="Z9" s="7"/>
      <c r="AA9" s="7"/>
      <c r="AB9" s="7"/>
      <c r="AC9" s="7"/>
      <c r="AD9" s="7"/>
      <c r="AE9" s="7"/>
      <c r="AF9" s="7"/>
      <c r="AG9" s="7"/>
      <c r="AH9" s="198"/>
      <c r="AI9" s="198"/>
      <c r="AJ9" s="198"/>
      <c r="AK9" s="198"/>
      <c r="AL9" s="198"/>
      <c r="AM9" s="198"/>
      <c r="AN9" s="198"/>
      <c r="AO9" s="198"/>
      <c r="AP9" s="198"/>
      <c r="AQ9" s="198"/>
      <c r="AR9" s="7"/>
      <c r="AS9" s="7"/>
      <c r="AT9" s="7"/>
      <c r="AU9" s="7"/>
      <c r="AV9" s="7"/>
      <c r="AW9" s="7"/>
      <c r="AX9" s="7"/>
      <c r="AY9" s="7"/>
      <c r="AZ9" s="7"/>
      <c r="BA9" s="7"/>
      <c r="BB9" s="7"/>
      <c r="BC9" s="7"/>
      <c r="BD9" s="7"/>
      <c r="BE9" s="25"/>
      <c r="BF9" s="25"/>
      <c r="BG9" s="25"/>
      <c r="BH9" s="25"/>
      <c r="BI9" s="25"/>
      <c r="BJ9" s="25"/>
      <c r="BK9" s="25"/>
    </row>
    <row r="10" spans="1:63" ht="11.25" customHeight="1" x14ac:dyDescent="0.15">
      <c r="B10" s="24"/>
      <c r="C10" s="240" t="s">
        <v>766</v>
      </c>
      <c r="D10" s="240"/>
      <c r="E10" s="240"/>
      <c r="F10" s="240"/>
      <c r="G10" s="240"/>
      <c r="H10" s="240"/>
      <c r="I10" s="240"/>
      <c r="J10" s="240"/>
      <c r="K10" s="240"/>
      <c r="L10" s="240"/>
      <c r="M10" s="240"/>
      <c r="N10" s="240"/>
      <c r="O10" s="240"/>
      <c r="P10" s="240"/>
      <c r="Q10" s="240"/>
      <c r="R10" s="240"/>
      <c r="S10" s="240"/>
      <c r="T10" s="240"/>
      <c r="U10" s="240"/>
      <c r="V10" s="10"/>
      <c r="W10" s="238">
        <v>1</v>
      </c>
      <c r="X10" s="238"/>
      <c r="Y10" s="238"/>
      <c r="Z10" s="238"/>
      <c r="AA10" s="238"/>
      <c r="AB10" s="238"/>
      <c r="AC10" s="238"/>
      <c r="AD10" s="238"/>
      <c r="AE10" s="238"/>
      <c r="AF10" s="238"/>
      <c r="AG10" s="238"/>
      <c r="AH10" s="238">
        <v>0</v>
      </c>
      <c r="AI10" s="238"/>
      <c r="AJ10" s="238"/>
      <c r="AK10" s="238"/>
      <c r="AL10" s="238"/>
      <c r="AM10" s="238"/>
      <c r="AN10" s="238"/>
      <c r="AO10" s="238"/>
      <c r="AP10" s="238"/>
      <c r="AQ10" s="238"/>
      <c r="AR10" s="238">
        <v>0</v>
      </c>
      <c r="AS10" s="238"/>
      <c r="AT10" s="238"/>
      <c r="AU10" s="238"/>
      <c r="AV10" s="238"/>
      <c r="AW10" s="238"/>
      <c r="AX10" s="238"/>
      <c r="AY10" s="238"/>
      <c r="AZ10" s="238"/>
      <c r="BA10" s="238"/>
      <c r="BB10" s="238">
        <v>0</v>
      </c>
      <c r="BC10" s="238"/>
      <c r="BD10" s="238"/>
      <c r="BE10" s="238"/>
      <c r="BF10" s="238"/>
      <c r="BG10" s="238"/>
      <c r="BH10" s="238"/>
      <c r="BI10" s="238"/>
      <c r="BJ10" s="238"/>
      <c r="BK10" s="238"/>
    </row>
    <row r="11" spans="1:63" ht="11.25" customHeight="1" x14ac:dyDescent="0.15">
      <c r="B11" s="24"/>
      <c r="C11" s="240" t="s">
        <v>767</v>
      </c>
      <c r="D11" s="240"/>
      <c r="E11" s="240"/>
      <c r="F11" s="240"/>
      <c r="G11" s="240"/>
      <c r="H11" s="240"/>
      <c r="I11" s="240"/>
      <c r="J11" s="240"/>
      <c r="K11" s="240"/>
      <c r="L11" s="240"/>
      <c r="M11" s="240"/>
      <c r="N11" s="240"/>
      <c r="O11" s="240"/>
      <c r="P11" s="240"/>
      <c r="Q11" s="240"/>
      <c r="R11" s="240"/>
      <c r="S11" s="240"/>
      <c r="T11" s="240"/>
      <c r="U11" s="240"/>
      <c r="V11" s="10"/>
      <c r="W11" s="238">
        <v>1</v>
      </c>
      <c r="X11" s="238"/>
      <c r="Y11" s="238"/>
      <c r="Z11" s="238"/>
      <c r="AA11" s="238"/>
      <c r="AB11" s="238"/>
      <c r="AC11" s="238"/>
      <c r="AD11" s="238"/>
      <c r="AE11" s="238"/>
      <c r="AF11" s="238"/>
      <c r="AG11" s="238"/>
      <c r="AH11" s="238">
        <v>3</v>
      </c>
      <c r="AI11" s="238"/>
      <c r="AJ11" s="238"/>
      <c r="AK11" s="238"/>
      <c r="AL11" s="238"/>
      <c r="AM11" s="238"/>
      <c r="AN11" s="238"/>
      <c r="AO11" s="238"/>
      <c r="AP11" s="238"/>
      <c r="AQ11" s="238"/>
      <c r="AR11" s="238">
        <v>12</v>
      </c>
      <c r="AS11" s="238"/>
      <c r="AT11" s="238"/>
      <c r="AU11" s="238"/>
      <c r="AV11" s="238"/>
      <c r="AW11" s="238"/>
      <c r="AX11" s="238"/>
      <c r="AY11" s="238"/>
      <c r="AZ11" s="238"/>
      <c r="BA11" s="238"/>
      <c r="BB11" s="238">
        <v>17</v>
      </c>
      <c r="BC11" s="238"/>
      <c r="BD11" s="238"/>
      <c r="BE11" s="238"/>
      <c r="BF11" s="238"/>
      <c r="BG11" s="238"/>
      <c r="BH11" s="238"/>
      <c r="BI11" s="238"/>
      <c r="BJ11" s="238"/>
      <c r="BK11" s="238"/>
    </row>
    <row r="12" spans="1:63" ht="11.25" customHeight="1" x14ac:dyDescent="0.15">
      <c r="B12" s="24"/>
      <c r="C12" s="240" t="s">
        <v>768</v>
      </c>
      <c r="D12" s="240"/>
      <c r="E12" s="240"/>
      <c r="F12" s="240"/>
      <c r="G12" s="240"/>
      <c r="H12" s="240"/>
      <c r="I12" s="240"/>
      <c r="J12" s="240"/>
      <c r="K12" s="240"/>
      <c r="L12" s="240"/>
      <c r="M12" s="240"/>
      <c r="N12" s="240"/>
      <c r="O12" s="240"/>
      <c r="P12" s="240"/>
      <c r="Q12" s="240"/>
      <c r="R12" s="240"/>
      <c r="S12" s="240"/>
      <c r="T12" s="240"/>
      <c r="U12" s="240"/>
      <c r="V12" s="10"/>
      <c r="W12" s="238">
        <v>2</v>
      </c>
      <c r="X12" s="238"/>
      <c r="Y12" s="238"/>
      <c r="Z12" s="238"/>
      <c r="AA12" s="238"/>
      <c r="AB12" s="238"/>
      <c r="AC12" s="238"/>
      <c r="AD12" s="238"/>
      <c r="AE12" s="238"/>
      <c r="AF12" s="238"/>
      <c r="AG12" s="238"/>
      <c r="AH12" s="238">
        <v>3</v>
      </c>
      <c r="AI12" s="238"/>
      <c r="AJ12" s="238"/>
      <c r="AK12" s="238"/>
      <c r="AL12" s="238"/>
      <c r="AM12" s="238"/>
      <c r="AN12" s="238"/>
      <c r="AO12" s="238"/>
      <c r="AP12" s="238"/>
      <c r="AQ12" s="238"/>
      <c r="AR12" s="238">
        <v>17</v>
      </c>
      <c r="AS12" s="238"/>
      <c r="AT12" s="238"/>
      <c r="AU12" s="238"/>
      <c r="AV12" s="238"/>
      <c r="AW12" s="238"/>
      <c r="AX12" s="238"/>
      <c r="AY12" s="238"/>
      <c r="AZ12" s="238"/>
      <c r="BA12" s="238"/>
      <c r="BB12" s="238">
        <v>24</v>
      </c>
      <c r="BC12" s="238"/>
      <c r="BD12" s="238"/>
      <c r="BE12" s="238"/>
      <c r="BF12" s="238"/>
      <c r="BG12" s="238"/>
      <c r="BH12" s="238"/>
      <c r="BI12" s="238"/>
      <c r="BJ12" s="238"/>
      <c r="BK12" s="238"/>
    </row>
    <row r="13" spans="1:63" ht="11.25" customHeight="1" x14ac:dyDescent="0.15">
      <c r="B13" s="24"/>
      <c r="C13" s="240" t="s">
        <v>418</v>
      </c>
      <c r="D13" s="240"/>
      <c r="E13" s="240"/>
      <c r="F13" s="240"/>
      <c r="G13" s="240"/>
      <c r="H13" s="240"/>
      <c r="I13" s="240"/>
      <c r="J13" s="240"/>
      <c r="K13" s="240"/>
      <c r="L13" s="240"/>
      <c r="M13" s="240"/>
      <c r="N13" s="240"/>
      <c r="O13" s="240"/>
      <c r="P13" s="240"/>
      <c r="Q13" s="240"/>
      <c r="R13" s="240"/>
      <c r="S13" s="240"/>
      <c r="T13" s="240"/>
      <c r="U13" s="240"/>
      <c r="V13" s="10"/>
      <c r="W13" s="238">
        <v>1</v>
      </c>
      <c r="X13" s="238"/>
      <c r="Y13" s="238"/>
      <c r="Z13" s="238"/>
      <c r="AA13" s="238"/>
      <c r="AB13" s="238"/>
      <c r="AC13" s="238"/>
      <c r="AD13" s="238"/>
      <c r="AE13" s="238"/>
      <c r="AF13" s="238"/>
      <c r="AG13" s="238"/>
      <c r="AH13" s="238">
        <v>3</v>
      </c>
      <c r="AI13" s="238"/>
      <c r="AJ13" s="238"/>
      <c r="AK13" s="238"/>
      <c r="AL13" s="238"/>
      <c r="AM13" s="238"/>
      <c r="AN13" s="238"/>
      <c r="AO13" s="238"/>
      <c r="AP13" s="238"/>
      <c r="AQ13" s="238"/>
      <c r="AR13" s="238">
        <v>9</v>
      </c>
      <c r="AS13" s="238"/>
      <c r="AT13" s="238"/>
      <c r="AU13" s="238"/>
      <c r="AV13" s="238"/>
      <c r="AW13" s="238"/>
      <c r="AX13" s="238"/>
      <c r="AY13" s="238"/>
      <c r="AZ13" s="238"/>
      <c r="BA13" s="238"/>
      <c r="BB13" s="238">
        <v>23</v>
      </c>
      <c r="BC13" s="238"/>
      <c r="BD13" s="238"/>
      <c r="BE13" s="238"/>
      <c r="BF13" s="238"/>
      <c r="BG13" s="238"/>
      <c r="BH13" s="238"/>
      <c r="BI13" s="238"/>
      <c r="BJ13" s="238"/>
      <c r="BK13" s="238"/>
    </row>
    <row r="14" spans="1:63" ht="11.25" customHeight="1" x14ac:dyDescent="0.15">
      <c r="B14" s="24"/>
      <c r="C14" s="240" t="s">
        <v>769</v>
      </c>
      <c r="D14" s="240"/>
      <c r="E14" s="240"/>
      <c r="F14" s="240"/>
      <c r="G14" s="240"/>
      <c r="H14" s="240"/>
      <c r="I14" s="240"/>
      <c r="J14" s="240"/>
      <c r="K14" s="240"/>
      <c r="L14" s="240"/>
      <c r="M14" s="240"/>
      <c r="N14" s="240"/>
      <c r="O14" s="240"/>
      <c r="P14" s="240"/>
      <c r="Q14" s="240"/>
      <c r="R14" s="240"/>
      <c r="S14" s="240"/>
      <c r="T14" s="240"/>
      <c r="U14" s="240"/>
      <c r="V14" s="10"/>
      <c r="W14" s="238">
        <v>5</v>
      </c>
      <c r="X14" s="238"/>
      <c r="Y14" s="238"/>
      <c r="Z14" s="238"/>
      <c r="AA14" s="238"/>
      <c r="AB14" s="238"/>
      <c r="AC14" s="238"/>
      <c r="AD14" s="238"/>
      <c r="AE14" s="238"/>
      <c r="AF14" s="238"/>
      <c r="AG14" s="238"/>
      <c r="AH14" s="238">
        <v>5</v>
      </c>
      <c r="AI14" s="238"/>
      <c r="AJ14" s="238"/>
      <c r="AK14" s="238"/>
      <c r="AL14" s="238"/>
      <c r="AM14" s="238"/>
      <c r="AN14" s="238"/>
      <c r="AO14" s="238"/>
      <c r="AP14" s="238"/>
      <c r="AQ14" s="238"/>
      <c r="AR14" s="238">
        <v>58</v>
      </c>
      <c r="AS14" s="238"/>
      <c r="AT14" s="238"/>
      <c r="AU14" s="238"/>
      <c r="AV14" s="238"/>
      <c r="AW14" s="238"/>
      <c r="AX14" s="238"/>
      <c r="AY14" s="238"/>
      <c r="AZ14" s="238"/>
      <c r="BA14" s="238"/>
      <c r="BB14" s="238">
        <v>135</v>
      </c>
      <c r="BC14" s="238"/>
      <c r="BD14" s="238"/>
      <c r="BE14" s="238"/>
      <c r="BF14" s="238"/>
      <c r="BG14" s="238"/>
      <c r="BH14" s="238"/>
      <c r="BI14" s="238"/>
      <c r="BJ14" s="238"/>
      <c r="BK14" s="238"/>
    </row>
    <row r="15" spans="1:63" ht="11.25" customHeight="1" x14ac:dyDescent="0.15">
      <c r="B15" s="24"/>
      <c r="C15" s="240" t="s">
        <v>770</v>
      </c>
      <c r="D15" s="240"/>
      <c r="E15" s="240"/>
      <c r="F15" s="240"/>
      <c r="G15" s="240"/>
      <c r="H15" s="240"/>
      <c r="I15" s="240"/>
      <c r="J15" s="240"/>
      <c r="K15" s="240"/>
      <c r="L15" s="240"/>
      <c r="M15" s="240"/>
      <c r="N15" s="240"/>
      <c r="O15" s="240"/>
      <c r="P15" s="240"/>
      <c r="Q15" s="240"/>
      <c r="R15" s="240"/>
      <c r="S15" s="240"/>
      <c r="T15" s="240"/>
      <c r="U15" s="240"/>
      <c r="V15" s="10"/>
      <c r="W15" s="238">
        <v>1</v>
      </c>
      <c r="X15" s="238"/>
      <c r="Y15" s="238"/>
      <c r="Z15" s="238"/>
      <c r="AA15" s="238"/>
      <c r="AB15" s="238"/>
      <c r="AC15" s="238"/>
      <c r="AD15" s="238"/>
      <c r="AE15" s="238"/>
      <c r="AF15" s="238"/>
      <c r="AG15" s="238"/>
      <c r="AH15" s="238">
        <v>4</v>
      </c>
      <c r="AI15" s="238"/>
      <c r="AJ15" s="238"/>
      <c r="AK15" s="238"/>
      <c r="AL15" s="238"/>
      <c r="AM15" s="238"/>
      <c r="AN15" s="238"/>
      <c r="AO15" s="238"/>
      <c r="AP15" s="238"/>
      <c r="AQ15" s="238"/>
      <c r="AR15" s="238">
        <v>88</v>
      </c>
      <c r="AS15" s="238"/>
      <c r="AT15" s="238"/>
      <c r="AU15" s="238"/>
      <c r="AV15" s="238"/>
      <c r="AW15" s="238"/>
      <c r="AX15" s="238"/>
      <c r="AY15" s="238"/>
      <c r="AZ15" s="238"/>
      <c r="BA15" s="238"/>
      <c r="BB15" s="238">
        <v>350</v>
      </c>
      <c r="BC15" s="238"/>
      <c r="BD15" s="238"/>
      <c r="BE15" s="238"/>
      <c r="BF15" s="238"/>
      <c r="BG15" s="238"/>
      <c r="BH15" s="238"/>
      <c r="BI15" s="238"/>
      <c r="BJ15" s="238"/>
      <c r="BK15" s="238"/>
    </row>
    <row r="16" spans="1:63" ht="11.25" customHeight="1" x14ac:dyDescent="0.15">
      <c r="B16" s="24"/>
      <c r="C16" s="240" t="s">
        <v>391</v>
      </c>
      <c r="D16" s="240"/>
      <c r="E16" s="240"/>
      <c r="F16" s="240"/>
      <c r="G16" s="240"/>
      <c r="H16" s="240"/>
      <c r="I16" s="240"/>
      <c r="J16" s="240"/>
      <c r="K16" s="240"/>
      <c r="L16" s="240"/>
      <c r="M16" s="240"/>
      <c r="N16" s="240"/>
      <c r="O16" s="240"/>
      <c r="P16" s="240"/>
      <c r="Q16" s="240"/>
      <c r="R16" s="240"/>
      <c r="S16" s="240"/>
      <c r="T16" s="240"/>
      <c r="U16" s="240"/>
      <c r="V16" s="10"/>
      <c r="W16" s="238">
        <v>2</v>
      </c>
      <c r="X16" s="238"/>
      <c r="Y16" s="238"/>
      <c r="Z16" s="238"/>
      <c r="AA16" s="238"/>
      <c r="AB16" s="238"/>
      <c r="AC16" s="238"/>
      <c r="AD16" s="238"/>
      <c r="AE16" s="238"/>
      <c r="AF16" s="238"/>
      <c r="AG16" s="238"/>
      <c r="AH16" s="238">
        <v>2</v>
      </c>
      <c r="AI16" s="238"/>
      <c r="AJ16" s="238"/>
      <c r="AK16" s="238"/>
      <c r="AL16" s="238"/>
      <c r="AM16" s="238"/>
      <c r="AN16" s="238"/>
      <c r="AO16" s="238"/>
      <c r="AP16" s="238"/>
      <c r="AQ16" s="238"/>
      <c r="AR16" s="238">
        <v>13</v>
      </c>
      <c r="AS16" s="238"/>
      <c r="AT16" s="238"/>
      <c r="AU16" s="238"/>
      <c r="AV16" s="238"/>
      <c r="AW16" s="238"/>
      <c r="AX16" s="238"/>
      <c r="AY16" s="238"/>
      <c r="AZ16" s="238"/>
      <c r="BA16" s="238"/>
      <c r="BB16" s="238">
        <v>32</v>
      </c>
      <c r="BC16" s="238"/>
      <c r="BD16" s="238"/>
      <c r="BE16" s="238"/>
      <c r="BF16" s="238"/>
      <c r="BG16" s="238"/>
      <c r="BH16" s="238"/>
      <c r="BI16" s="238"/>
      <c r="BJ16" s="238"/>
      <c r="BK16" s="238"/>
    </row>
    <row r="17" spans="2:63" ht="11.25" customHeight="1" x14ac:dyDescent="0.15">
      <c r="B17" s="24"/>
      <c r="C17" s="240" t="s">
        <v>390</v>
      </c>
      <c r="D17" s="240"/>
      <c r="E17" s="240"/>
      <c r="F17" s="240"/>
      <c r="G17" s="240"/>
      <c r="H17" s="240"/>
      <c r="I17" s="240"/>
      <c r="J17" s="240"/>
      <c r="K17" s="240"/>
      <c r="L17" s="240"/>
      <c r="M17" s="240"/>
      <c r="N17" s="240"/>
      <c r="O17" s="240"/>
      <c r="P17" s="240"/>
      <c r="Q17" s="240"/>
      <c r="R17" s="240"/>
      <c r="S17" s="240"/>
      <c r="T17" s="240"/>
      <c r="U17" s="240"/>
      <c r="V17" s="10"/>
      <c r="W17" s="238">
        <v>1</v>
      </c>
      <c r="X17" s="238"/>
      <c r="Y17" s="238"/>
      <c r="Z17" s="238"/>
      <c r="AA17" s="238"/>
      <c r="AB17" s="238"/>
      <c r="AC17" s="238"/>
      <c r="AD17" s="238"/>
      <c r="AE17" s="238"/>
      <c r="AF17" s="238"/>
      <c r="AG17" s="238"/>
      <c r="AH17" s="238">
        <v>4</v>
      </c>
      <c r="AI17" s="238"/>
      <c r="AJ17" s="238"/>
      <c r="AK17" s="238"/>
      <c r="AL17" s="238"/>
      <c r="AM17" s="238"/>
      <c r="AN17" s="238"/>
      <c r="AO17" s="238"/>
      <c r="AP17" s="238"/>
      <c r="AQ17" s="238"/>
      <c r="AR17" s="238">
        <v>47</v>
      </c>
      <c r="AS17" s="238"/>
      <c r="AT17" s="238"/>
      <c r="AU17" s="238"/>
      <c r="AV17" s="238"/>
      <c r="AW17" s="238"/>
      <c r="AX17" s="238"/>
      <c r="AY17" s="238"/>
      <c r="AZ17" s="238"/>
      <c r="BA17" s="238"/>
      <c r="BB17" s="238">
        <v>93</v>
      </c>
      <c r="BC17" s="238"/>
      <c r="BD17" s="238"/>
      <c r="BE17" s="238"/>
      <c r="BF17" s="238"/>
      <c r="BG17" s="238"/>
      <c r="BH17" s="238"/>
      <c r="BI17" s="238"/>
      <c r="BJ17" s="238"/>
      <c r="BK17" s="238"/>
    </row>
    <row r="18" spans="2:63" ht="11.25" customHeight="1" x14ac:dyDescent="0.15">
      <c r="B18" s="24"/>
      <c r="C18" s="240" t="s">
        <v>771</v>
      </c>
      <c r="D18" s="240"/>
      <c r="E18" s="240"/>
      <c r="F18" s="240"/>
      <c r="G18" s="240"/>
      <c r="H18" s="240"/>
      <c r="I18" s="240"/>
      <c r="J18" s="240"/>
      <c r="K18" s="240"/>
      <c r="L18" s="240"/>
      <c r="M18" s="240"/>
      <c r="N18" s="240"/>
      <c r="O18" s="240"/>
      <c r="P18" s="240"/>
      <c r="Q18" s="240"/>
      <c r="R18" s="240"/>
      <c r="S18" s="240"/>
      <c r="T18" s="240"/>
      <c r="U18" s="240"/>
      <c r="V18" s="10"/>
      <c r="W18" s="238">
        <v>2</v>
      </c>
      <c r="X18" s="238"/>
      <c r="Y18" s="238"/>
      <c r="Z18" s="238"/>
      <c r="AA18" s="238"/>
      <c r="AB18" s="238"/>
      <c r="AC18" s="238"/>
      <c r="AD18" s="238"/>
      <c r="AE18" s="238"/>
      <c r="AF18" s="238"/>
      <c r="AG18" s="238"/>
      <c r="AH18" s="238">
        <v>10</v>
      </c>
      <c r="AI18" s="238"/>
      <c r="AJ18" s="238"/>
      <c r="AK18" s="238"/>
      <c r="AL18" s="238"/>
      <c r="AM18" s="238"/>
      <c r="AN18" s="238"/>
      <c r="AO18" s="238"/>
      <c r="AP18" s="238"/>
      <c r="AQ18" s="238"/>
      <c r="AR18" s="238">
        <v>117</v>
      </c>
      <c r="AS18" s="238"/>
      <c r="AT18" s="238"/>
      <c r="AU18" s="238"/>
      <c r="AV18" s="238"/>
      <c r="AW18" s="238"/>
      <c r="AX18" s="238"/>
      <c r="AY18" s="238"/>
      <c r="AZ18" s="238"/>
      <c r="BA18" s="238"/>
      <c r="BB18" s="238">
        <v>426</v>
      </c>
      <c r="BC18" s="238"/>
      <c r="BD18" s="238"/>
      <c r="BE18" s="238"/>
      <c r="BF18" s="238"/>
      <c r="BG18" s="238"/>
      <c r="BH18" s="238"/>
      <c r="BI18" s="238"/>
      <c r="BJ18" s="238"/>
      <c r="BK18" s="238"/>
    </row>
    <row r="19" spans="2:63" ht="11.25" customHeight="1" x14ac:dyDescent="0.15">
      <c r="B19" s="24"/>
      <c r="C19" s="240" t="s">
        <v>389</v>
      </c>
      <c r="D19" s="240"/>
      <c r="E19" s="240"/>
      <c r="F19" s="240"/>
      <c r="G19" s="240"/>
      <c r="H19" s="240"/>
      <c r="I19" s="240"/>
      <c r="J19" s="240"/>
      <c r="K19" s="240"/>
      <c r="L19" s="240"/>
      <c r="M19" s="240"/>
      <c r="N19" s="240"/>
      <c r="O19" s="240"/>
      <c r="P19" s="240"/>
      <c r="Q19" s="240"/>
      <c r="R19" s="240"/>
      <c r="S19" s="240"/>
      <c r="T19" s="240"/>
      <c r="U19" s="240"/>
      <c r="V19" s="10"/>
      <c r="W19" s="238">
        <v>2</v>
      </c>
      <c r="X19" s="238"/>
      <c r="Y19" s="238"/>
      <c r="Z19" s="238"/>
      <c r="AA19" s="238"/>
      <c r="AB19" s="238"/>
      <c r="AC19" s="238"/>
      <c r="AD19" s="238"/>
      <c r="AE19" s="238"/>
      <c r="AF19" s="238"/>
      <c r="AG19" s="238"/>
      <c r="AH19" s="238">
        <v>11</v>
      </c>
      <c r="AI19" s="238"/>
      <c r="AJ19" s="238"/>
      <c r="AK19" s="238"/>
      <c r="AL19" s="238"/>
      <c r="AM19" s="238"/>
      <c r="AN19" s="238"/>
      <c r="AO19" s="238"/>
      <c r="AP19" s="238"/>
      <c r="AQ19" s="238"/>
      <c r="AR19" s="238">
        <v>59</v>
      </c>
      <c r="AS19" s="238"/>
      <c r="AT19" s="238"/>
      <c r="AU19" s="238"/>
      <c r="AV19" s="238"/>
      <c r="AW19" s="238"/>
      <c r="AX19" s="238"/>
      <c r="AY19" s="238"/>
      <c r="AZ19" s="238"/>
      <c r="BA19" s="238"/>
      <c r="BB19" s="238">
        <v>144</v>
      </c>
      <c r="BC19" s="238"/>
      <c r="BD19" s="238"/>
      <c r="BE19" s="238"/>
      <c r="BF19" s="238"/>
      <c r="BG19" s="238"/>
      <c r="BH19" s="238"/>
      <c r="BI19" s="238"/>
      <c r="BJ19" s="238"/>
      <c r="BK19" s="238"/>
    </row>
    <row r="20" spans="2:63" ht="11.25" customHeight="1" x14ac:dyDescent="0.15">
      <c r="B20" s="24"/>
      <c r="C20" s="240" t="s">
        <v>772</v>
      </c>
      <c r="D20" s="240"/>
      <c r="E20" s="240"/>
      <c r="F20" s="240"/>
      <c r="G20" s="240"/>
      <c r="H20" s="240"/>
      <c r="I20" s="240"/>
      <c r="J20" s="240"/>
      <c r="K20" s="240"/>
      <c r="L20" s="240"/>
      <c r="M20" s="240"/>
      <c r="N20" s="240"/>
      <c r="O20" s="240"/>
      <c r="P20" s="240"/>
      <c r="Q20" s="240"/>
      <c r="R20" s="240"/>
      <c r="S20" s="240"/>
      <c r="T20" s="240"/>
      <c r="U20" s="240"/>
      <c r="V20" s="10"/>
      <c r="W20" s="238">
        <v>1</v>
      </c>
      <c r="X20" s="238"/>
      <c r="Y20" s="238"/>
      <c r="Z20" s="238"/>
      <c r="AA20" s="238"/>
      <c r="AB20" s="238"/>
      <c r="AC20" s="238"/>
      <c r="AD20" s="238"/>
      <c r="AE20" s="238"/>
      <c r="AF20" s="238"/>
      <c r="AG20" s="238"/>
      <c r="AH20" s="238">
        <v>5</v>
      </c>
      <c r="AI20" s="238"/>
      <c r="AJ20" s="238"/>
      <c r="AK20" s="238"/>
      <c r="AL20" s="238"/>
      <c r="AM20" s="238"/>
      <c r="AN20" s="238"/>
      <c r="AO20" s="238"/>
      <c r="AP20" s="238"/>
      <c r="AQ20" s="238"/>
      <c r="AR20" s="238">
        <v>53</v>
      </c>
      <c r="AS20" s="238"/>
      <c r="AT20" s="238"/>
      <c r="AU20" s="238"/>
      <c r="AV20" s="238"/>
      <c r="AW20" s="238"/>
      <c r="AX20" s="238"/>
      <c r="AY20" s="238"/>
      <c r="AZ20" s="238"/>
      <c r="BA20" s="238"/>
      <c r="BB20" s="238">
        <v>255</v>
      </c>
      <c r="BC20" s="238"/>
      <c r="BD20" s="238"/>
      <c r="BE20" s="238"/>
      <c r="BF20" s="238"/>
      <c r="BG20" s="238"/>
      <c r="BH20" s="238"/>
      <c r="BI20" s="238"/>
      <c r="BJ20" s="238"/>
      <c r="BK20" s="238"/>
    </row>
    <row r="21" spans="2:63" ht="11.25" customHeight="1" x14ac:dyDescent="0.15">
      <c r="B21" s="24"/>
      <c r="C21" s="240" t="s">
        <v>388</v>
      </c>
      <c r="D21" s="240"/>
      <c r="E21" s="240"/>
      <c r="F21" s="240"/>
      <c r="G21" s="240"/>
      <c r="H21" s="240"/>
      <c r="I21" s="240"/>
      <c r="J21" s="240"/>
      <c r="K21" s="240"/>
      <c r="L21" s="240"/>
      <c r="M21" s="240"/>
      <c r="N21" s="240"/>
      <c r="O21" s="240"/>
      <c r="P21" s="240"/>
      <c r="Q21" s="240"/>
      <c r="R21" s="240"/>
      <c r="S21" s="240"/>
      <c r="T21" s="240"/>
      <c r="U21" s="240"/>
      <c r="V21" s="10"/>
      <c r="W21" s="238">
        <v>1</v>
      </c>
      <c r="X21" s="238"/>
      <c r="Y21" s="238"/>
      <c r="Z21" s="238"/>
      <c r="AA21" s="238"/>
      <c r="AB21" s="238"/>
      <c r="AC21" s="238"/>
      <c r="AD21" s="238"/>
      <c r="AE21" s="238"/>
      <c r="AF21" s="238"/>
      <c r="AG21" s="238"/>
      <c r="AH21" s="238">
        <v>8</v>
      </c>
      <c r="AI21" s="238"/>
      <c r="AJ21" s="238"/>
      <c r="AK21" s="238"/>
      <c r="AL21" s="238"/>
      <c r="AM21" s="238"/>
      <c r="AN21" s="238"/>
      <c r="AO21" s="238"/>
      <c r="AP21" s="238"/>
      <c r="AQ21" s="238"/>
      <c r="AR21" s="238">
        <v>43</v>
      </c>
      <c r="AS21" s="238"/>
      <c r="AT21" s="238"/>
      <c r="AU21" s="238"/>
      <c r="AV21" s="238"/>
      <c r="AW21" s="238"/>
      <c r="AX21" s="238"/>
      <c r="AY21" s="238"/>
      <c r="AZ21" s="238"/>
      <c r="BA21" s="238"/>
      <c r="BB21" s="238">
        <v>99</v>
      </c>
      <c r="BC21" s="238"/>
      <c r="BD21" s="238"/>
      <c r="BE21" s="238"/>
      <c r="BF21" s="238"/>
      <c r="BG21" s="238"/>
      <c r="BH21" s="238"/>
      <c r="BI21" s="238"/>
      <c r="BJ21" s="238"/>
      <c r="BK21" s="238"/>
    </row>
    <row r="22" spans="2:63" ht="11.25" customHeight="1" x14ac:dyDescent="0.15">
      <c r="B22" s="24"/>
      <c r="C22" s="240" t="s">
        <v>773</v>
      </c>
      <c r="D22" s="240"/>
      <c r="E22" s="240"/>
      <c r="F22" s="240"/>
      <c r="G22" s="240"/>
      <c r="H22" s="240"/>
      <c r="I22" s="240"/>
      <c r="J22" s="240"/>
      <c r="K22" s="240"/>
      <c r="L22" s="240"/>
      <c r="M22" s="240"/>
      <c r="N22" s="240"/>
      <c r="O22" s="240"/>
      <c r="P22" s="240"/>
      <c r="Q22" s="240"/>
      <c r="R22" s="240"/>
      <c r="S22" s="240"/>
      <c r="T22" s="240"/>
      <c r="U22" s="240"/>
      <c r="V22" s="10"/>
      <c r="W22" s="238">
        <v>2</v>
      </c>
      <c r="X22" s="238"/>
      <c r="Y22" s="238"/>
      <c r="Z22" s="238"/>
      <c r="AA22" s="238"/>
      <c r="AB22" s="238"/>
      <c r="AC22" s="238"/>
      <c r="AD22" s="238"/>
      <c r="AE22" s="238"/>
      <c r="AF22" s="238"/>
      <c r="AG22" s="238"/>
      <c r="AH22" s="238">
        <v>6</v>
      </c>
      <c r="AI22" s="238"/>
      <c r="AJ22" s="238"/>
      <c r="AK22" s="238"/>
      <c r="AL22" s="238"/>
      <c r="AM22" s="238"/>
      <c r="AN22" s="238"/>
      <c r="AO22" s="238"/>
      <c r="AP22" s="238"/>
      <c r="AQ22" s="238"/>
      <c r="AR22" s="238">
        <v>56</v>
      </c>
      <c r="AS22" s="238"/>
      <c r="AT22" s="238"/>
      <c r="AU22" s="238"/>
      <c r="AV22" s="238"/>
      <c r="AW22" s="238"/>
      <c r="AX22" s="238"/>
      <c r="AY22" s="238"/>
      <c r="AZ22" s="238"/>
      <c r="BA22" s="238"/>
      <c r="BB22" s="238">
        <v>132</v>
      </c>
      <c r="BC22" s="238"/>
      <c r="BD22" s="238"/>
      <c r="BE22" s="238"/>
      <c r="BF22" s="238"/>
      <c r="BG22" s="238"/>
      <c r="BH22" s="238"/>
      <c r="BI22" s="238"/>
      <c r="BJ22" s="238"/>
      <c r="BK22" s="238"/>
    </row>
    <row r="23" spans="2:63" ht="11.25" customHeight="1" x14ac:dyDescent="0.15">
      <c r="B23" s="24"/>
      <c r="C23" s="240" t="s">
        <v>23</v>
      </c>
      <c r="D23" s="240"/>
      <c r="E23" s="240"/>
      <c r="F23" s="240"/>
      <c r="G23" s="240"/>
      <c r="H23" s="240"/>
      <c r="I23" s="240"/>
      <c r="J23" s="240"/>
      <c r="K23" s="240"/>
      <c r="L23" s="240"/>
      <c r="M23" s="240"/>
      <c r="N23" s="240"/>
      <c r="O23" s="240"/>
      <c r="P23" s="240"/>
      <c r="Q23" s="240"/>
      <c r="R23" s="240"/>
      <c r="S23" s="240"/>
      <c r="T23" s="240"/>
      <c r="U23" s="240"/>
      <c r="V23" s="10"/>
      <c r="W23" s="238">
        <v>1</v>
      </c>
      <c r="X23" s="238"/>
      <c r="Y23" s="238"/>
      <c r="Z23" s="238"/>
      <c r="AA23" s="238"/>
      <c r="AB23" s="238"/>
      <c r="AC23" s="238"/>
      <c r="AD23" s="238"/>
      <c r="AE23" s="238"/>
      <c r="AF23" s="238"/>
      <c r="AG23" s="238"/>
      <c r="AH23" s="238">
        <v>0</v>
      </c>
      <c r="AI23" s="238"/>
      <c r="AJ23" s="238"/>
      <c r="AK23" s="238"/>
      <c r="AL23" s="238"/>
      <c r="AM23" s="238"/>
      <c r="AN23" s="238"/>
      <c r="AO23" s="238"/>
      <c r="AP23" s="238"/>
      <c r="AQ23" s="238"/>
      <c r="AR23" s="238">
        <v>5</v>
      </c>
      <c r="AS23" s="238"/>
      <c r="AT23" s="238"/>
      <c r="AU23" s="238"/>
      <c r="AV23" s="238"/>
      <c r="AW23" s="238"/>
      <c r="AX23" s="238"/>
      <c r="AY23" s="238"/>
      <c r="AZ23" s="238"/>
      <c r="BA23" s="238"/>
      <c r="BB23" s="238">
        <v>12</v>
      </c>
      <c r="BC23" s="238"/>
      <c r="BD23" s="238"/>
      <c r="BE23" s="238"/>
      <c r="BF23" s="238"/>
      <c r="BG23" s="238"/>
      <c r="BH23" s="238"/>
      <c r="BI23" s="238"/>
      <c r="BJ23" s="238"/>
      <c r="BK23" s="238"/>
    </row>
    <row r="24" spans="2:63" ht="11.25" customHeight="1" x14ac:dyDescent="0.15">
      <c r="B24" s="24"/>
      <c r="C24" s="240" t="s">
        <v>387</v>
      </c>
      <c r="D24" s="240"/>
      <c r="E24" s="240"/>
      <c r="F24" s="240"/>
      <c r="G24" s="240"/>
      <c r="H24" s="240"/>
      <c r="I24" s="240"/>
      <c r="J24" s="240"/>
      <c r="K24" s="240"/>
      <c r="L24" s="240"/>
      <c r="M24" s="240"/>
      <c r="N24" s="240"/>
      <c r="O24" s="240"/>
      <c r="P24" s="240"/>
      <c r="Q24" s="240"/>
      <c r="R24" s="240"/>
      <c r="S24" s="240"/>
      <c r="T24" s="240"/>
      <c r="U24" s="240"/>
      <c r="V24" s="10"/>
      <c r="W24" s="238">
        <v>2</v>
      </c>
      <c r="X24" s="238"/>
      <c r="Y24" s="238"/>
      <c r="Z24" s="238"/>
      <c r="AA24" s="238"/>
      <c r="AB24" s="238"/>
      <c r="AC24" s="238"/>
      <c r="AD24" s="238"/>
      <c r="AE24" s="238"/>
      <c r="AF24" s="238"/>
      <c r="AG24" s="238"/>
      <c r="AH24" s="238">
        <v>7</v>
      </c>
      <c r="AI24" s="238"/>
      <c r="AJ24" s="238"/>
      <c r="AK24" s="238"/>
      <c r="AL24" s="238"/>
      <c r="AM24" s="238"/>
      <c r="AN24" s="238"/>
      <c r="AO24" s="238"/>
      <c r="AP24" s="238"/>
      <c r="AQ24" s="238"/>
      <c r="AR24" s="238">
        <v>55</v>
      </c>
      <c r="AS24" s="238"/>
      <c r="AT24" s="238"/>
      <c r="AU24" s="238"/>
      <c r="AV24" s="238"/>
      <c r="AW24" s="238"/>
      <c r="AX24" s="238"/>
      <c r="AY24" s="238"/>
      <c r="AZ24" s="238"/>
      <c r="BA24" s="238"/>
      <c r="BB24" s="238">
        <v>114</v>
      </c>
      <c r="BC24" s="238"/>
      <c r="BD24" s="238"/>
      <c r="BE24" s="238"/>
      <c r="BF24" s="238"/>
      <c r="BG24" s="238"/>
      <c r="BH24" s="238"/>
      <c r="BI24" s="238"/>
      <c r="BJ24" s="238"/>
      <c r="BK24" s="238"/>
    </row>
    <row r="25" spans="2:63" ht="11.25" customHeight="1" x14ac:dyDescent="0.15">
      <c r="B25" s="24"/>
      <c r="C25" s="240" t="s">
        <v>774</v>
      </c>
      <c r="D25" s="240"/>
      <c r="E25" s="240"/>
      <c r="F25" s="240"/>
      <c r="G25" s="240"/>
      <c r="H25" s="240"/>
      <c r="I25" s="240"/>
      <c r="J25" s="240"/>
      <c r="K25" s="240"/>
      <c r="L25" s="240"/>
      <c r="M25" s="240"/>
      <c r="N25" s="240"/>
      <c r="O25" s="240"/>
      <c r="P25" s="240"/>
      <c r="Q25" s="240"/>
      <c r="R25" s="240"/>
      <c r="S25" s="240"/>
      <c r="T25" s="240"/>
      <c r="U25" s="240"/>
      <c r="V25" s="10"/>
      <c r="W25" s="238">
        <v>0</v>
      </c>
      <c r="X25" s="238"/>
      <c r="Y25" s="238"/>
      <c r="Z25" s="238"/>
      <c r="AA25" s="238"/>
      <c r="AB25" s="238"/>
      <c r="AC25" s="238"/>
      <c r="AD25" s="238"/>
      <c r="AE25" s="238"/>
      <c r="AF25" s="238"/>
      <c r="AG25" s="238"/>
      <c r="AH25" s="238">
        <v>0</v>
      </c>
      <c r="AI25" s="238"/>
      <c r="AJ25" s="238"/>
      <c r="AK25" s="238"/>
      <c r="AL25" s="238"/>
      <c r="AM25" s="238"/>
      <c r="AN25" s="238"/>
      <c r="AO25" s="238"/>
      <c r="AP25" s="238"/>
      <c r="AQ25" s="238"/>
      <c r="AR25" s="238">
        <v>11</v>
      </c>
      <c r="AS25" s="238"/>
      <c r="AT25" s="238"/>
      <c r="AU25" s="238"/>
      <c r="AV25" s="238"/>
      <c r="AW25" s="238"/>
      <c r="AX25" s="238"/>
      <c r="AY25" s="238"/>
      <c r="AZ25" s="238"/>
      <c r="BA25" s="238"/>
      <c r="BB25" s="238">
        <v>193</v>
      </c>
      <c r="BC25" s="238"/>
      <c r="BD25" s="238"/>
      <c r="BE25" s="238"/>
      <c r="BF25" s="238"/>
      <c r="BG25" s="238"/>
      <c r="BH25" s="238"/>
      <c r="BI25" s="238"/>
      <c r="BJ25" s="238"/>
      <c r="BK25" s="238"/>
    </row>
    <row r="26" spans="2:63" ht="11.25" customHeight="1" x14ac:dyDescent="0.15">
      <c r="B26" s="24"/>
      <c r="C26" s="240" t="s">
        <v>775</v>
      </c>
      <c r="D26" s="240"/>
      <c r="E26" s="240"/>
      <c r="F26" s="240"/>
      <c r="G26" s="240"/>
      <c r="H26" s="240"/>
      <c r="I26" s="240"/>
      <c r="J26" s="240"/>
      <c r="K26" s="240"/>
      <c r="L26" s="240"/>
      <c r="M26" s="240"/>
      <c r="N26" s="240"/>
      <c r="O26" s="240"/>
      <c r="P26" s="240"/>
      <c r="Q26" s="240"/>
      <c r="R26" s="240"/>
      <c r="S26" s="240"/>
      <c r="T26" s="240"/>
      <c r="U26" s="240"/>
      <c r="V26" s="10"/>
      <c r="W26" s="238">
        <v>0</v>
      </c>
      <c r="X26" s="238"/>
      <c r="Y26" s="238"/>
      <c r="Z26" s="238"/>
      <c r="AA26" s="238"/>
      <c r="AB26" s="238"/>
      <c r="AC26" s="238"/>
      <c r="AD26" s="238"/>
      <c r="AE26" s="238"/>
      <c r="AF26" s="238"/>
      <c r="AG26" s="238"/>
      <c r="AH26" s="238">
        <v>0</v>
      </c>
      <c r="AI26" s="238"/>
      <c r="AJ26" s="238"/>
      <c r="AK26" s="238"/>
      <c r="AL26" s="238"/>
      <c r="AM26" s="238"/>
      <c r="AN26" s="238"/>
      <c r="AO26" s="238"/>
      <c r="AP26" s="238"/>
      <c r="AQ26" s="238"/>
      <c r="AR26" s="238">
        <v>0</v>
      </c>
      <c r="AS26" s="238"/>
      <c r="AT26" s="238"/>
      <c r="AU26" s="238"/>
      <c r="AV26" s="238"/>
      <c r="AW26" s="238"/>
      <c r="AX26" s="238"/>
      <c r="AY26" s="238"/>
      <c r="AZ26" s="238"/>
      <c r="BA26" s="238"/>
      <c r="BB26" s="238">
        <v>15</v>
      </c>
      <c r="BC26" s="238"/>
      <c r="BD26" s="238"/>
      <c r="BE26" s="238"/>
      <c r="BF26" s="238"/>
      <c r="BG26" s="238"/>
      <c r="BH26" s="238"/>
      <c r="BI26" s="238"/>
      <c r="BJ26" s="238"/>
      <c r="BK26" s="238"/>
    </row>
    <row r="27" spans="2:63" ht="11.25" customHeight="1" x14ac:dyDescent="0.15">
      <c r="B27" s="24"/>
      <c r="C27" s="240" t="s">
        <v>776</v>
      </c>
      <c r="D27" s="240"/>
      <c r="E27" s="240"/>
      <c r="F27" s="240"/>
      <c r="G27" s="240"/>
      <c r="H27" s="240"/>
      <c r="I27" s="240"/>
      <c r="J27" s="240"/>
      <c r="K27" s="240"/>
      <c r="L27" s="240"/>
      <c r="M27" s="240"/>
      <c r="N27" s="240"/>
      <c r="O27" s="240"/>
      <c r="P27" s="240"/>
      <c r="Q27" s="240"/>
      <c r="R27" s="240"/>
      <c r="S27" s="240"/>
      <c r="T27" s="240"/>
      <c r="U27" s="240"/>
      <c r="V27" s="10"/>
      <c r="W27" s="238">
        <v>0</v>
      </c>
      <c r="X27" s="238"/>
      <c r="Y27" s="238"/>
      <c r="Z27" s="238"/>
      <c r="AA27" s="238"/>
      <c r="AB27" s="238"/>
      <c r="AC27" s="238"/>
      <c r="AD27" s="238"/>
      <c r="AE27" s="238"/>
      <c r="AF27" s="238"/>
      <c r="AG27" s="238"/>
      <c r="AH27" s="238">
        <v>6</v>
      </c>
      <c r="AI27" s="238"/>
      <c r="AJ27" s="238"/>
      <c r="AK27" s="238"/>
      <c r="AL27" s="238"/>
      <c r="AM27" s="238"/>
      <c r="AN27" s="238"/>
      <c r="AO27" s="238"/>
      <c r="AP27" s="238"/>
      <c r="AQ27" s="238"/>
      <c r="AR27" s="238">
        <v>0</v>
      </c>
      <c r="AS27" s="238"/>
      <c r="AT27" s="238"/>
      <c r="AU27" s="238"/>
      <c r="AV27" s="238"/>
      <c r="AW27" s="238"/>
      <c r="AX27" s="238"/>
      <c r="AY27" s="238"/>
      <c r="AZ27" s="238"/>
      <c r="BA27" s="238"/>
      <c r="BB27" s="238">
        <v>15</v>
      </c>
      <c r="BC27" s="238"/>
      <c r="BD27" s="238"/>
      <c r="BE27" s="238"/>
      <c r="BF27" s="238"/>
      <c r="BG27" s="238"/>
      <c r="BH27" s="238"/>
      <c r="BI27" s="238"/>
      <c r="BJ27" s="238"/>
      <c r="BK27" s="238"/>
    </row>
    <row r="28" spans="2:63" ht="11.25" customHeight="1" x14ac:dyDescent="0.15">
      <c r="B28" s="24"/>
      <c r="C28" s="240" t="s">
        <v>386</v>
      </c>
      <c r="D28" s="240"/>
      <c r="E28" s="240"/>
      <c r="F28" s="240"/>
      <c r="G28" s="240"/>
      <c r="H28" s="240"/>
      <c r="I28" s="240"/>
      <c r="J28" s="240"/>
      <c r="K28" s="240"/>
      <c r="L28" s="240"/>
      <c r="M28" s="240"/>
      <c r="N28" s="240"/>
      <c r="O28" s="240"/>
      <c r="P28" s="240"/>
      <c r="Q28" s="240"/>
      <c r="R28" s="240"/>
      <c r="S28" s="240"/>
      <c r="T28" s="240"/>
      <c r="U28" s="240"/>
      <c r="V28" s="10"/>
      <c r="W28" s="238">
        <v>1</v>
      </c>
      <c r="X28" s="238"/>
      <c r="Y28" s="238"/>
      <c r="Z28" s="238"/>
      <c r="AA28" s="238"/>
      <c r="AB28" s="238"/>
      <c r="AC28" s="238"/>
      <c r="AD28" s="238"/>
      <c r="AE28" s="238"/>
      <c r="AF28" s="238"/>
      <c r="AG28" s="238"/>
      <c r="AH28" s="238">
        <v>6</v>
      </c>
      <c r="AI28" s="238"/>
      <c r="AJ28" s="238"/>
      <c r="AK28" s="238"/>
      <c r="AL28" s="238"/>
      <c r="AM28" s="238"/>
      <c r="AN28" s="238"/>
      <c r="AO28" s="238"/>
      <c r="AP28" s="238"/>
      <c r="AQ28" s="238"/>
      <c r="AR28" s="238">
        <v>188</v>
      </c>
      <c r="AS28" s="238"/>
      <c r="AT28" s="238"/>
      <c r="AU28" s="238"/>
      <c r="AV28" s="238"/>
      <c r="AW28" s="238"/>
      <c r="AX28" s="238"/>
      <c r="AY28" s="238"/>
      <c r="AZ28" s="238"/>
      <c r="BA28" s="238"/>
      <c r="BB28" s="238">
        <v>1185</v>
      </c>
      <c r="BC28" s="238"/>
      <c r="BD28" s="238"/>
      <c r="BE28" s="238"/>
      <c r="BF28" s="238"/>
      <c r="BG28" s="238"/>
      <c r="BH28" s="238"/>
      <c r="BI28" s="238"/>
      <c r="BJ28" s="238"/>
      <c r="BK28" s="238"/>
    </row>
    <row r="29" spans="2:63" ht="11.25" customHeight="1" x14ac:dyDescent="0.15">
      <c r="B29" s="24"/>
      <c r="C29" s="240" t="s">
        <v>281</v>
      </c>
      <c r="D29" s="240"/>
      <c r="E29" s="240"/>
      <c r="F29" s="240"/>
      <c r="G29" s="240"/>
      <c r="H29" s="240"/>
      <c r="I29" s="240"/>
      <c r="J29" s="240"/>
      <c r="K29" s="240"/>
      <c r="L29" s="240"/>
      <c r="M29" s="240"/>
      <c r="N29" s="240"/>
      <c r="O29" s="240"/>
      <c r="P29" s="240"/>
      <c r="Q29" s="240"/>
      <c r="R29" s="240"/>
      <c r="S29" s="240"/>
      <c r="T29" s="240"/>
      <c r="U29" s="240"/>
      <c r="V29" s="10"/>
      <c r="W29" s="238">
        <v>1</v>
      </c>
      <c r="X29" s="238"/>
      <c r="Y29" s="238"/>
      <c r="Z29" s="238"/>
      <c r="AA29" s="238"/>
      <c r="AB29" s="238"/>
      <c r="AC29" s="238"/>
      <c r="AD29" s="238"/>
      <c r="AE29" s="238"/>
      <c r="AF29" s="238"/>
      <c r="AG29" s="238"/>
      <c r="AH29" s="238">
        <v>0</v>
      </c>
      <c r="AI29" s="238"/>
      <c r="AJ29" s="238"/>
      <c r="AK29" s="238"/>
      <c r="AL29" s="238"/>
      <c r="AM29" s="238"/>
      <c r="AN29" s="238"/>
      <c r="AO29" s="238"/>
      <c r="AP29" s="238"/>
      <c r="AQ29" s="238"/>
      <c r="AR29" s="238">
        <v>3</v>
      </c>
      <c r="AS29" s="238"/>
      <c r="AT29" s="238"/>
      <c r="AU29" s="238"/>
      <c r="AV29" s="238"/>
      <c r="AW29" s="238"/>
      <c r="AX29" s="238"/>
      <c r="AY29" s="238"/>
      <c r="AZ29" s="238"/>
      <c r="BA29" s="238"/>
      <c r="BB29" s="238">
        <v>11</v>
      </c>
      <c r="BC29" s="238"/>
      <c r="BD29" s="238"/>
      <c r="BE29" s="238"/>
      <c r="BF29" s="238"/>
      <c r="BG29" s="238"/>
      <c r="BH29" s="238"/>
      <c r="BI29" s="238"/>
      <c r="BJ29" s="238"/>
      <c r="BK29" s="238"/>
    </row>
    <row r="30" spans="2:63" ht="11.25" customHeight="1" x14ac:dyDescent="0.15">
      <c r="B30" s="24"/>
      <c r="C30" s="240" t="s">
        <v>385</v>
      </c>
      <c r="D30" s="240"/>
      <c r="E30" s="240"/>
      <c r="F30" s="240"/>
      <c r="G30" s="240"/>
      <c r="H30" s="240"/>
      <c r="I30" s="240"/>
      <c r="J30" s="240"/>
      <c r="K30" s="240"/>
      <c r="L30" s="240"/>
      <c r="M30" s="240"/>
      <c r="N30" s="240"/>
      <c r="O30" s="240"/>
      <c r="P30" s="240"/>
      <c r="Q30" s="240"/>
      <c r="R30" s="240"/>
      <c r="S30" s="240"/>
      <c r="T30" s="240"/>
      <c r="U30" s="240"/>
      <c r="V30" s="10"/>
      <c r="W30" s="238">
        <v>1</v>
      </c>
      <c r="X30" s="238"/>
      <c r="Y30" s="238"/>
      <c r="Z30" s="238"/>
      <c r="AA30" s="238"/>
      <c r="AB30" s="238"/>
      <c r="AC30" s="238"/>
      <c r="AD30" s="238"/>
      <c r="AE30" s="238"/>
      <c r="AF30" s="238"/>
      <c r="AG30" s="238"/>
      <c r="AH30" s="238">
        <v>0</v>
      </c>
      <c r="AI30" s="238"/>
      <c r="AJ30" s="238"/>
      <c r="AK30" s="238"/>
      <c r="AL30" s="238"/>
      <c r="AM30" s="238"/>
      <c r="AN30" s="238"/>
      <c r="AO30" s="238"/>
      <c r="AP30" s="238"/>
      <c r="AQ30" s="238"/>
      <c r="AR30" s="238">
        <v>5</v>
      </c>
      <c r="AS30" s="238"/>
      <c r="AT30" s="238"/>
      <c r="AU30" s="238"/>
      <c r="AV30" s="238"/>
      <c r="AW30" s="238"/>
      <c r="AX30" s="238"/>
      <c r="AY30" s="238"/>
      <c r="AZ30" s="238"/>
      <c r="BA30" s="238"/>
      <c r="BB30" s="238">
        <v>0</v>
      </c>
      <c r="BC30" s="238"/>
      <c r="BD30" s="238"/>
      <c r="BE30" s="238"/>
      <c r="BF30" s="238"/>
      <c r="BG30" s="238"/>
      <c r="BH30" s="238"/>
      <c r="BI30" s="238"/>
      <c r="BJ30" s="238"/>
      <c r="BK30" s="238"/>
    </row>
    <row r="31" spans="2:63" ht="11.25" customHeight="1" x14ac:dyDescent="0.15">
      <c r="B31" s="24"/>
      <c r="C31" s="240" t="s">
        <v>384</v>
      </c>
      <c r="D31" s="240"/>
      <c r="E31" s="240"/>
      <c r="F31" s="240"/>
      <c r="G31" s="240"/>
      <c r="H31" s="240"/>
      <c r="I31" s="240"/>
      <c r="J31" s="240"/>
      <c r="K31" s="240"/>
      <c r="L31" s="240"/>
      <c r="M31" s="240"/>
      <c r="N31" s="240"/>
      <c r="O31" s="240"/>
      <c r="P31" s="240"/>
      <c r="Q31" s="240"/>
      <c r="R31" s="240"/>
      <c r="S31" s="240"/>
      <c r="T31" s="240"/>
      <c r="U31" s="240"/>
      <c r="V31" s="10"/>
      <c r="W31" s="238">
        <v>0</v>
      </c>
      <c r="X31" s="238"/>
      <c r="Y31" s="238"/>
      <c r="Z31" s="238"/>
      <c r="AA31" s="238"/>
      <c r="AB31" s="238"/>
      <c r="AC31" s="238"/>
      <c r="AD31" s="238"/>
      <c r="AE31" s="238"/>
      <c r="AF31" s="238"/>
      <c r="AG31" s="238"/>
      <c r="AH31" s="238">
        <v>0</v>
      </c>
      <c r="AI31" s="238"/>
      <c r="AJ31" s="238"/>
      <c r="AK31" s="238"/>
      <c r="AL31" s="238"/>
      <c r="AM31" s="238"/>
      <c r="AN31" s="238"/>
      <c r="AO31" s="238"/>
      <c r="AP31" s="238"/>
      <c r="AQ31" s="238"/>
      <c r="AR31" s="238">
        <v>0</v>
      </c>
      <c r="AS31" s="238"/>
      <c r="AT31" s="238"/>
      <c r="AU31" s="238"/>
      <c r="AV31" s="238"/>
      <c r="AW31" s="238"/>
      <c r="AX31" s="238"/>
      <c r="AY31" s="238"/>
      <c r="AZ31" s="238"/>
      <c r="BA31" s="238"/>
      <c r="BB31" s="238">
        <v>0</v>
      </c>
      <c r="BC31" s="238"/>
      <c r="BD31" s="238"/>
      <c r="BE31" s="238"/>
      <c r="BF31" s="238"/>
      <c r="BG31" s="238"/>
      <c r="BH31" s="238"/>
      <c r="BI31" s="238"/>
      <c r="BJ31" s="238"/>
      <c r="BK31" s="238"/>
    </row>
    <row r="32" spans="2:63" ht="11.25" customHeight="1" x14ac:dyDescent="0.15">
      <c r="B32" s="24"/>
      <c r="C32" s="240" t="s">
        <v>321</v>
      </c>
      <c r="D32" s="240"/>
      <c r="E32" s="240"/>
      <c r="F32" s="240"/>
      <c r="G32" s="240"/>
      <c r="H32" s="240"/>
      <c r="I32" s="240"/>
      <c r="J32" s="240"/>
      <c r="K32" s="240"/>
      <c r="L32" s="240"/>
      <c r="M32" s="240"/>
      <c r="N32" s="240"/>
      <c r="O32" s="240"/>
      <c r="P32" s="240"/>
      <c r="Q32" s="240"/>
      <c r="R32" s="240"/>
      <c r="S32" s="240"/>
      <c r="T32" s="240"/>
      <c r="U32" s="240"/>
      <c r="V32" s="10"/>
      <c r="W32" s="238">
        <v>1</v>
      </c>
      <c r="X32" s="238"/>
      <c r="Y32" s="238"/>
      <c r="Z32" s="238"/>
      <c r="AA32" s="238"/>
      <c r="AB32" s="238"/>
      <c r="AC32" s="238"/>
      <c r="AD32" s="238"/>
      <c r="AE32" s="238"/>
      <c r="AF32" s="238"/>
      <c r="AG32" s="238"/>
      <c r="AH32" s="238">
        <v>1</v>
      </c>
      <c r="AI32" s="238"/>
      <c r="AJ32" s="238"/>
      <c r="AK32" s="238"/>
      <c r="AL32" s="238"/>
      <c r="AM32" s="238"/>
      <c r="AN32" s="238"/>
      <c r="AO32" s="238"/>
      <c r="AP32" s="238"/>
      <c r="AQ32" s="238"/>
      <c r="AR32" s="238">
        <v>8</v>
      </c>
      <c r="AS32" s="238"/>
      <c r="AT32" s="238"/>
      <c r="AU32" s="238"/>
      <c r="AV32" s="238"/>
      <c r="AW32" s="238"/>
      <c r="AX32" s="238"/>
      <c r="AY32" s="238"/>
      <c r="AZ32" s="238"/>
      <c r="BA32" s="238"/>
      <c r="BB32" s="238">
        <v>7</v>
      </c>
      <c r="BC32" s="238"/>
      <c r="BD32" s="238"/>
      <c r="BE32" s="238"/>
      <c r="BF32" s="238"/>
      <c r="BG32" s="238"/>
      <c r="BH32" s="238"/>
      <c r="BI32" s="238"/>
      <c r="BJ32" s="238"/>
      <c r="BK32" s="238"/>
    </row>
    <row r="33" spans="2:64" ht="11.25" customHeight="1" x14ac:dyDescent="0.15">
      <c r="B33" s="79"/>
      <c r="C33" s="79"/>
      <c r="D33" s="79"/>
      <c r="E33" s="79"/>
      <c r="F33" s="79"/>
      <c r="G33" s="79"/>
      <c r="H33" s="79"/>
      <c r="I33" s="79"/>
      <c r="J33" s="79"/>
      <c r="K33" s="79"/>
      <c r="L33" s="79"/>
      <c r="M33" s="79"/>
      <c r="N33" s="79"/>
      <c r="O33" s="79"/>
      <c r="P33" s="79"/>
      <c r="Q33" s="79"/>
      <c r="R33" s="79"/>
      <c r="S33" s="79"/>
      <c r="T33" s="79"/>
      <c r="U33" s="79"/>
      <c r="V33" s="80"/>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row>
    <row r="34" spans="2:64" ht="11.25" customHeight="1" x14ac:dyDescent="0.15">
      <c r="B34" s="67"/>
      <c r="C34" s="244" t="s">
        <v>11</v>
      </c>
      <c r="D34" s="244"/>
      <c r="E34" s="67" t="s">
        <v>400</v>
      </c>
      <c r="F34" s="249" t="s">
        <v>466</v>
      </c>
      <c r="G34" s="249"/>
      <c r="H34" s="67" t="s">
        <v>401</v>
      </c>
      <c r="I34" s="67"/>
      <c r="J34" s="67"/>
      <c r="K34" s="67"/>
      <c r="L34" s="67"/>
    </row>
    <row r="35" spans="2:64" ht="11.25" customHeight="1" x14ac:dyDescent="0.15">
      <c r="B35" s="67"/>
      <c r="C35" s="67"/>
      <c r="D35" s="67"/>
      <c r="E35" s="67"/>
      <c r="F35" s="284" t="s">
        <v>468</v>
      </c>
      <c r="G35" s="284"/>
      <c r="H35" s="67" t="s">
        <v>578</v>
      </c>
      <c r="I35" s="67"/>
      <c r="J35" s="67"/>
      <c r="K35" s="67"/>
      <c r="L35" s="67"/>
    </row>
    <row r="36" spans="2:64" s="191" customFormat="1" ht="11.25" customHeight="1" x14ac:dyDescent="0.15">
      <c r="B36" s="67"/>
      <c r="C36" s="67"/>
      <c r="D36" s="67"/>
      <c r="E36" s="67"/>
      <c r="F36" s="284" t="s">
        <v>480</v>
      </c>
      <c r="G36" s="284"/>
      <c r="H36" s="67" t="s">
        <v>662</v>
      </c>
      <c r="I36" s="67"/>
      <c r="J36" s="67"/>
      <c r="K36" s="67"/>
      <c r="L36" s="67"/>
    </row>
    <row r="37" spans="2:64" ht="11.25" customHeight="1" x14ac:dyDescent="0.15">
      <c r="B37" s="236" t="s">
        <v>0</v>
      </c>
      <c r="C37" s="236"/>
      <c r="D37" s="236"/>
      <c r="E37" s="67" t="s">
        <v>400</v>
      </c>
      <c r="F37" s="67" t="s">
        <v>610</v>
      </c>
      <c r="G37" s="67"/>
      <c r="H37" s="67"/>
      <c r="I37" s="67"/>
      <c r="J37" s="67"/>
      <c r="K37" s="67"/>
      <c r="L37" s="67"/>
    </row>
    <row r="39" spans="2:64" ht="17.25" customHeight="1" x14ac:dyDescent="0.15">
      <c r="B39" s="237" t="s">
        <v>660</v>
      </c>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row>
  </sheetData>
  <mergeCells count="134">
    <mergeCell ref="A1:S2"/>
    <mergeCell ref="BB28:BK28"/>
    <mergeCell ref="BB29:BK29"/>
    <mergeCell ref="BB30:BK30"/>
    <mergeCell ref="BB31:BK31"/>
    <mergeCell ref="BB32:BK32"/>
    <mergeCell ref="AR8:BA8"/>
    <mergeCell ref="BB8:BK8"/>
    <mergeCell ref="B3:BK3"/>
    <mergeCell ref="BB19:BK19"/>
    <mergeCell ref="BB20:BK20"/>
    <mergeCell ref="BB21:BK21"/>
    <mergeCell ref="BB22:BK22"/>
    <mergeCell ref="BB23:BK23"/>
    <mergeCell ref="BB24:BK24"/>
    <mergeCell ref="BB25:BK25"/>
    <mergeCell ref="BB26:BK26"/>
    <mergeCell ref="BB27:BK27"/>
    <mergeCell ref="BB10:BK10"/>
    <mergeCell ref="BB11:BK11"/>
    <mergeCell ref="BB12:BK12"/>
    <mergeCell ref="BB13:BK13"/>
    <mergeCell ref="BB14:BK14"/>
    <mergeCell ref="AR5:BK5"/>
    <mergeCell ref="W8:AG8"/>
    <mergeCell ref="W10:AG10"/>
    <mergeCell ref="W11:AG11"/>
    <mergeCell ref="W12:AG12"/>
    <mergeCell ref="AR10:BA10"/>
    <mergeCell ref="AR11:BA11"/>
    <mergeCell ref="AR12:BA12"/>
    <mergeCell ref="AH5:AQ6"/>
    <mergeCell ref="AH8:AQ8"/>
    <mergeCell ref="AH10:AQ10"/>
    <mergeCell ref="AH11:AQ11"/>
    <mergeCell ref="AH12:AQ12"/>
    <mergeCell ref="BB6:BK6"/>
    <mergeCell ref="BB16:BK16"/>
    <mergeCell ref="BB17:BK17"/>
    <mergeCell ref="BB18:BK18"/>
    <mergeCell ref="AR13:BA13"/>
    <mergeCell ref="AR14:BA14"/>
    <mergeCell ref="AR15:BA15"/>
    <mergeCell ref="AR16:BA16"/>
    <mergeCell ref="AR17:BA17"/>
    <mergeCell ref="AR18:BA18"/>
    <mergeCell ref="BB15:BK15"/>
    <mergeCell ref="AR28:BA28"/>
    <mergeCell ref="AR29:BA29"/>
    <mergeCell ref="C27:U27"/>
    <mergeCell ref="C26:U26"/>
    <mergeCell ref="W26:AG26"/>
    <mergeCell ref="W27:AG27"/>
    <mergeCell ref="AR26:BA26"/>
    <mergeCell ref="AR27:BA27"/>
    <mergeCell ref="AR6:BA6"/>
    <mergeCell ref="C11:U11"/>
    <mergeCell ref="AR19:BA19"/>
    <mergeCell ref="C22:U22"/>
    <mergeCell ref="W22:AG22"/>
    <mergeCell ref="W23:AG23"/>
    <mergeCell ref="AH13:AQ13"/>
    <mergeCell ref="AH14:AQ14"/>
    <mergeCell ref="AH15:AQ15"/>
    <mergeCell ref="AR20:BA20"/>
    <mergeCell ref="AR21:BA21"/>
    <mergeCell ref="AR24:BA24"/>
    <mergeCell ref="AR25:BA25"/>
    <mergeCell ref="C23:U23"/>
    <mergeCell ref="C24:U24"/>
    <mergeCell ref="AR22:BA22"/>
    <mergeCell ref="B39:BL39"/>
    <mergeCell ref="C14:U14"/>
    <mergeCell ref="C13:U13"/>
    <mergeCell ref="C12:U12"/>
    <mergeCell ref="C34:D34"/>
    <mergeCell ref="F34:G34"/>
    <mergeCell ref="F35:G35"/>
    <mergeCell ref="B37:D37"/>
    <mergeCell ref="C32:U32"/>
    <mergeCell ref="W32:AG32"/>
    <mergeCell ref="C29:U29"/>
    <mergeCell ref="C28:U28"/>
    <mergeCell ref="W28:AG28"/>
    <mergeCell ref="W29:AG29"/>
    <mergeCell ref="C25:U25"/>
    <mergeCell ref="W24:AG24"/>
    <mergeCell ref="W25:AG25"/>
    <mergeCell ref="W20:AG20"/>
    <mergeCell ref="AR32:BA32"/>
    <mergeCell ref="C31:U31"/>
    <mergeCell ref="W30:AG30"/>
    <mergeCell ref="W31:AG31"/>
    <mergeCell ref="AR30:BA30"/>
    <mergeCell ref="AR31:BA31"/>
    <mergeCell ref="AR23:BA23"/>
    <mergeCell ref="AH25:AQ25"/>
    <mergeCell ref="F36:G36"/>
    <mergeCell ref="C10:U10"/>
    <mergeCell ref="B5:V6"/>
    <mergeCell ref="C8:U8"/>
    <mergeCell ref="C19:U19"/>
    <mergeCell ref="C20:U20"/>
    <mergeCell ref="W18:AG18"/>
    <mergeCell ref="W19:AG19"/>
    <mergeCell ref="C17:U17"/>
    <mergeCell ref="C18:U18"/>
    <mergeCell ref="C15:U15"/>
    <mergeCell ref="C16:U16"/>
    <mergeCell ref="W13:AG13"/>
    <mergeCell ref="W14:AG14"/>
    <mergeCell ref="W15:AG15"/>
    <mergeCell ref="W16:AG16"/>
    <mergeCell ref="W17:AG17"/>
    <mergeCell ref="W5:AG6"/>
    <mergeCell ref="C21:U21"/>
    <mergeCell ref="W21:AG21"/>
    <mergeCell ref="C30:U30"/>
    <mergeCell ref="AH26:AQ26"/>
    <mergeCell ref="AH27:AQ27"/>
    <mergeCell ref="AH28:AQ28"/>
    <mergeCell ref="AH29:AQ29"/>
    <mergeCell ref="AH30:AQ30"/>
    <mergeCell ref="AH31:AQ31"/>
    <mergeCell ref="AH32:AQ32"/>
    <mergeCell ref="AH16:AQ16"/>
    <mergeCell ref="AH17:AQ17"/>
    <mergeCell ref="AH18:AQ18"/>
    <mergeCell ref="AH19:AQ19"/>
    <mergeCell ref="AH20:AQ20"/>
    <mergeCell ref="AH21:AQ21"/>
    <mergeCell ref="AH22:AQ22"/>
    <mergeCell ref="AH23:AQ23"/>
    <mergeCell ref="AH24:AQ24"/>
  </mergeCells>
  <phoneticPr fontId="9"/>
  <printOptions horizontalCentered="1"/>
  <pageMargins left="0.39370078740157483" right="0.47244094488188981" top="0.31496062992125984" bottom="0.39370078740157483"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K65"/>
  <sheetViews>
    <sheetView view="pageBreakPreview" zoomScaleNormal="100" zoomScaleSheetLayoutView="100" workbookViewId="0">
      <selection activeCell="BL1" sqref="BL1"/>
    </sheetView>
  </sheetViews>
  <sheetFormatPr defaultRowHeight="11.25" customHeight="1" x14ac:dyDescent="0.15"/>
  <cols>
    <col min="1" max="1" width="1" style="16" customWidth="1"/>
    <col min="2" max="20" width="1.625" style="16" customWidth="1"/>
    <col min="21" max="21" width="1.625" style="111" customWidth="1"/>
    <col min="22" max="26" width="1.625" style="16" customWidth="1"/>
    <col min="27" max="27" width="1.625" style="111" customWidth="1"/>
    <col min="28" max="32" width="1.625" style="16" customWidth="1"/>
    <col min="33" max="33" width="1.625" style="111" customWidth="1"/>
    <col min="34" max="39" width="1.625" style="16" customWidth="1"/>
    <col min="40" max="40" width="1.625" style="111" customWidth="1"/>
    <col min="41" max="45" width="1.625" style="16" customWidth="1"/>
    <col min="46" max="46" width="1.625" style="111" customWidth="1"/>
    <col min="47" max="53" width="1.625" style="16" customWidth="1"/>
    <col min="54" max="54" width="1.625" style="111" customWidth="1"/>
    <col min="55" max="59" width="1.625" style="16" customWidth="1"/>
    <col min="60" max="60" width="1.625" style="111" customWidth="1"/>
    <col min="61" max="63" width="1.625" style="16" customWidth="1"/>
    <col min="64" max="64" width="12.125" style="16" bestFit="1" customWidth="1"/>
    <col min="65" max="16384" width="9" style="16"/>
  </cols>
  <sheetData>
    <row r="1" spans="2:63" ht="11.25" customHeight="1" x14ac:dyDescent="0.15">
      <c r="AP1" s="233">
        <v>109</v>
      </c>
      <c r="AQ1" s="233"/>
      <c r="AR1" s="233"/>
      <c r="AS1" s="233"/>
      <c r="AT1" s="233"/>
      <c r="AU1" s="233"/>
      <c r="AV1" s="233"/>
      <c r="AW1" s="233"/>
      <c r="AX1" s="233"/>
      <c r="AY1" s="233"/>
      <c r="AZ1" s="233"/>
      <c r="BA1" s="233"/>
      <c r="BB1" s="233"/>
      <c r="BC1" s="233"/>
      <c r="BD1" s="233"/>
      <c r="BE1" s="233"/>
      <c r="BF1" s="233"/>
      <c r="BG1" s="233"/>
      <c r="BH1" s="233"/>
      <c r="BI1" s="233"/>
      <c r="BJ1" s="233"/>
      <c r="BK1" s="233"/>
    </row>
    <row r="2" spans="2:63" ht="11.25" customHeight="1" x14ac:dyDescent="0.15">
      <c r="AP2" s="233"/>
      <c r="AQ2" s="233"/>
      <c r="AR2" s="233"/>
      <c r="AS2" s="233"/>
      <c r="AT2" s="233"/>
      <c r="AU2" s="233"/>
      <c r="AV2" s="233"/>
      <c r="AW2" s="233"/>
      <c r="AX2" s="233"/>
      <c r="AY2" s="233"/>
      <c r="AZ2" s="233"/>
      <c r="BA2" s="233"/>
      <c r="BB2" s="233"/>
      <c r="BC2" s="233"/>
      <c r="BD2" s="233"/>
      <c r="BE2" s="233"/>
      <c r="BF2" s="233"/>
      <c r="BG2" s="233"/>
      <c r="BH2" s="233"/>
      <c r="BI2" s="233"/>
      <c r="BJ2" s="233"/>
      <c r="BK2" s="233"/>
    </row>
    <row r="3" spans="2:63" ht="17.25" customHeight="1" x14ac:dyDescent="0.15">
      <c r="B3" s="237" t="s">
        <v>634</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2:63" ht="11.2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3" ht="11.25" customHeight="1" x14ac:dyDescent="0.15">
      <c r="B5" s="1"/>
      <c r="C5" s="1"/>
      <c r="D5" s="1"/>
      <c r="E5" s="1"/>
      <c r="F5" s="1"/>
      <c r="G5" s="1"/>
      <c r="H5" s="1"/>
      <c r="I5" s="1"/>
      <c r="J5" s="257" t="s">
        <v>6</v>
      </c>
      <c r="K5" s="258"/>
      <c r="L5" s="258"/>
      <c r="M5" s="258"/>
      <c r="N5" s="258"/>
      <c r="O5" s="258"/>
      <c r="P5" s="259"/>
      <c r="Q5" s="261" t="s">
        <v>7</v>
      </c>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row>
    <row r="6" spans="2:63" ht="11.25" customHeight="1" x14ac:dyDescent="0.15">
      <c r="B6" s="242" t="s">
        <v>3</v>
      </c>
      <c r="C6" s="242"/>
      <c r="D6" s="242"/>
      <c r="E6" s="242"/>
      <c r="F6" s="242"/>
      <c r="G6" s="242"/>
      <c r="H6" s="242"/>
      <c r="I6" s="242"/>
      <c r="J6" s="254"/>
      <c r="K6" s="242"/>
      <c r="L6" s="242"/>
      <c r="M6" s="242"/>
      <c r="N6" s="242"/>
      <c r="O6" s="242"/>
      <c r="P6" s="243"/>
      <c r="Q6" s="252" t="s">
        <v>8</v>
      </c>
      <c r="R6" s="253"/>
      <c r="S6" s="253"/>
      <c r="T6" s="253"/>
      <c r="U6" s="253"/>
      <c r="V6" s="253"/>
      <c r="W6" s="263"/>
      <c r="X6" s="252" t="s">
        <v>459</v>
      </c>
      <c r="Y6" s="253"/>
      <c r="Z6" s="253"/>
      <c r="AA6" s="253"/>
      <c r="AB6" s="253"/>
      <c r="AC6" s="253"/>
      <c r="AD6" s="263"/>
      <c r="AE6" s="252" t="s">
        <v>464</v>
      </c>
      <c r="AF6" s="253"/>
      <c r="AG6" s="253"/>
      <c r="AH6" s="253"/>
      <c r="AI6" s="253"/>
      <c r="AJ6" s="253"/>
      <c r="AK6" s="263"/>
      <c r="AL6" s="252" t="s">
        <v>460</v>
      </c>
      <c r="AM6" s="253"/>
      <c r="AN6" s="253"/>
      <c r="AO6" s="253"/>
      <c r="AP6" s="253"/>
      <c r="AQ6" s="253"/>
      <c r="AR6" s="263"/>
      <c r="AS6" s="239" t="s">
        <v>404</v>
      </c>
      <c r="AT6" s="239"/>
      <c r="AU6" s="239"/>
      <c r="AV6" s="239"/>
      <c r="AW6" s="239"/>
      <c r="AX6" s="239"/>
      <c r="AY6" s="252" t="s">
        <v>461</v>
      </c>
      <c r="AZ6" s="253"/>
      <c r="BA6" s="253"/>
      <c r="BB6" s="253"/>
      <c r="BC6" s="253"/>
      <c r="BD6" s="263"/>
      <c r="BE6" s="252" t="s">
        <v>462</v>
      </c>
      <c r="BF6" s="253"/>
      <c r="BG6" s="253"/>
      <c r="BH6" s="253"/>
      <c r="BI6" s="253"/>
      <c r="BJ6" s="253"/>
    </row>
    <row r="7" spans="2:63" ht="11.25" customHeight="1" x14ac:dyDescent="0.15">
      <c r="B7" s="242"/>
      <c r="C7" s="242"/>
      <c r="D7" s="242"/>
      <c r="E7" s="242"/>
      <c r="F7" s="242"/>
      <c r="G7" s="242"/>
      <c r="H7" s="242"/>
      <c r="I7" s="242"/>
      <c r="J7" s="254"/>
      <c r="K7" s="242"/>
      <c r="L7" s="242"/>
      <c r="M7" s="242"/>
      <c r="N7" s="242"/>
      <c r="O7" s="242"/>
      <c r="P7" s="243"/>
      <c r="Q7" s="254" t="s">
        <v>9</v>
      </c>
      <c r="R7" s="242"/>
      <c r="S7" s="242"/>
      <c r="T7" s="242"/>
      <c r="U7" s="242"/>
      <c r="V7" s="242"/>
      <c r="W7" s="243"/>
      <c r="X7" s="254"/>
      <c r="Y7" s="242"/>
      <c r="Z7" s="242"/>
      <c r="AA7" s="242"/>
      <c r="AB7" s="242"/>
      <c r="AC7" s="242"/>
      <c r="AD7" s="243"/>
      <c r="AE7" s="254"/>
      <c r="AF7" s="242"/>
      <c r="AG7" s="242"/>
      <c r="AH7" s="242"/>
      <c r="AI7" s="242"/>
      <c r="AJ7" s="242"/>
      <c r="AK7" s="243"/>
      <c r="AL7" s="254"/>
      <c r="AM7" s="242"/>
      <c r="AN7" s="242"/>
      <c r="AO7" s="242"/>
      <c r="AP7" s="242"/>
      <c r="AQ7" s="242"/>
      <c r="AR7" s="243"/>
      <c r="AS7" s="239"/>
      <c r="AT7" s="239"/>
      <c r="AU7" s="239"/>
      <c r="AV7" s="239"/>
      <c r="AW7" s="239"/>
      <c r="AX7" s="239"/>
      <c r="AY7" s="254" t="s">
        <v>465</v>
      </c>
      <c r="AZ7" s="242"/>
      <c r="BA7" s="242"/>
      <c r="BB7" s="242"/>
      <c r="BC7" s="242"/>
      <c r="BD7" s="243"/>
      <c r="BE7" s="254"/>
      <c r="BF7" s="242"/>
      <c r="BG7" s="242"/>
      <c r="BH7" s="242"/>
      <c r="BI7" s="242"/>
      <c r="BJ7" s="242"/>
    </row>
    <row r="8" spans="2:63" ht="11.25" customHeight="1" x14ac:dyDescent="0.15">
      <c r="B8" s="19"/>
      <c r="C8" s="19"/>
      <c r="D8" s="19"/>
      <c r="E8" s="19"/>
      <c r="F8" s="19"/>
      <c r="G8" s="19"/>
      <c r="H8" s="19"/>
      <c r="I8" s="19"/>
      <c r="J8" s="255"/>
      <c r="K8" s="256"/>
      <c r="L8" s="256"/>
      <c r="M8" s="256"/>
      <c r="N8" s="256"/>
      <c r="O8" s="256"/>
      <c r="P8" s="260"/>
      <c r="Q8" s="255" t="s">
        <v>463</v>
      </c>
      <c r="R8" s="256"/>
      <c r="S8" s="256"/>
      <c r="T8" s="256"/>
      <c r="U8" s="256"/>
      <c r="V8" s="256"/>
      <c r="W8" s="260"/>
      <c r="X8" s="255"/>
      <c r="Y8" s="256"/>
      <c r="Z8" s="256"/>
      <c r="AA8" s="256"/>
      <c r="AB8" s="256"/>
      <c r="AC8" s="256"/>
      <c r="AD8" s="260"/>
      <c r="AE8" s="255"/>
      <c r="AF8" s="256"/>
      <c r="AG8" s="256"/>
      <c r="AH8" s="256"/>
      <c r="AI8" s="256"/>
      <c r="AJ8" s="256"/>
      <c r="AK8" s="260"/>
      <c r="AL8" s="255"/>
      <c r="AM8" s="256"/>
      <c r="AN8" s="256"/>
      <c r="AO8" s="256"/>
      <c r="AP8" s="256"/>
      <c r="AQ8" s="256"/>
      <c r="AR8" s="260"/>
      <c r="AS8" s="239"/>
      <c r="AT8" s="239"/>
      <c r="AU8" s="239"/>
      <c r="AV8" s="239"/>
      <c r="AW8" s="239"/>
      <c r="AX8" s="239"/>
      <c r="AY8" s="255" t="s">
        <v>463</v>
      </c>
      <c r="AZ8" s="256"/>
      <c r="BA8" s="256"/>
      <c r="BB8" s="256"/>
      <c r="BC8" s="256"/>
      <c r="BD8" s="260"/>
      <c r="BE8" s="255"/>
      <c r="BF8" s="256"/>
      <c r="BG8" s="256"/>
      <c r="BH8" s="256"/>
      <c r="BI8" s="256"/>
      <c r="BJ8" s="256"/>
    </row>
    <row r="9" spans="2:63" ht="11.25" customHeight="1" x14ac:dyDescent="0.15">
      <c r="B9" s="2"/>
      <c r="C9" s="2"/>
      <c r="D9" s="2"/>
      <c r="E9" s="2"/>
      <c r="F9" s="2"/>
      <c r="G9" s="2"/>
      <c r="H9" s="2"/>
      <c r="I9" s="124"/>
      <c r="J9" s="7"/>
      <c r="K9" s="7"/>
      <c r="L9" s="7"/>
      <c r="M9" s="7"/>
      <c r="N9" s="251" t="s">
        <v>25</v>
      </c>
      <c r="O9" s="251"/>
      <c r="P9" s="251"/>
      <c r="Q9" s="7"/>
      <c r="R9" s="7"/>
      <c r="S9" s="7"/>
      <c r="T9" s="251" t="s">
        <v>25</v>
      </c>
      <c r="U9" s="251"/>
      <c r="V9" s="251"/>
      <c r="W9" s="251"/>
      <c r="X9" s="7"/>
      <c r="Y9" s="7"/>
      <c r="Z9" s="7"/>
      <c r="AA9" s="113"/>
      <c r="AB9" s="251" t="s">
        <v>25</v>
      </c>
      <c r="AC9" s="251"/>
      <c r="AD9" s="251"/>
      <c r="AE9" s="7"/>
      <c r="AF9" s="7"/>
      <c r="AG9" s="113"/>
      <c r="AH9" s="7"/>
      <c r="AI9" s="251" t="s">
        <v>25</v>
      </c>
      <c r="AJ9" s="251"/>
      <c r="AK9" s="251"/>
      <c r="AL9" s="7"/>
      <c r="AM9" s="7"/>
      <c r="AN9" s="113"/>
      <c r="AO9" s="7"/>
      <c r="AP9" s="251" t="s">
        <v>25</v>
      </c>
      <c r="AQ9" s="251"/>
      <c r="AR9" s="251"/>
      <c r="AS9" s="7"/>
      <c r="AT9" s="113"/>
      <c r="AU9" s="7"/>
      <c r="AV9" s="251" t="s">
        <v>25</v>
      </c>
      <c r="AW9" s="251"/>
      <c r="AX9" s="251"/>
      <c r="AY9" s="7"/>
      <c r="AZ9" s="7"/>
      <c r="BA9" s="251" t="s">
        <v>25</v>
      </c>
      <c r="BB9" s="251"/>
      <c r="BC9" s="251"/>
      <c r="BD9" s="251"/>
      <c r="BE9" s="7"/>
      <c r="BF9" s="7"/>
      <c r="BG9" s="251" t="s">
        <v>25</v>
      </c>
      <c r="BH9" s="251"/>
      <c r="BI9" s="251"/>
      <c r="BJ9" s="251"/>
    </row>
    <row r="10" spans="2:63" ht="11.25" customHeight="1" x14ac:dyDescent="0.15">
      <c r="B10" s="242" t="s">
        <v>402</v>
      </c>
      <c r="C10" s="242"/>
      <c r="D10" s="242"/>
      <c r="E10" s="240">
        <v>19</v>
      </c>
      <c r="F10" s="240"/>
      <c r="G10" s="242" t="s">
        <v>403</v>
      </c>
      <c r="H10" s="242"/>
      <c r="I10" s="243"/>
      <c r="J10" s="241">
        <v>199299048</v>
      </c>
      <c r="K10" s="238"/>
      <c r="L10" s="238"/>
      <c r="M10" s="238"/>
      <c r="N10" s="238"/>
      <c r="O10" s="238"/>
      <c r="P10" s="238"/>
      <c r="Q10" s="238">
        <v>66895830</v>
      </c>
      <c r="R10" s="238"/>
      <c r="S10" s="238"/>
      <c r="T10" s="238"/>
      <c r="U10" s="238"/>
      <c r="V10" s="238"/>
      <c r="W10" s="238"/>
      <c r="X10" s="238">
        <v>30948011</v>
      </c>
      <c r="Y10" s="238"/>
      <c r="Z10" s="238"/>
      <c r="AA10" s="238"/>
      <c r="AB10" s="238"/>
      <c r="AC10" s="238"/>
      <c r="AD10" s="238"/>
      <c r="AE10" s="238">
        <v>0</v>
      </c>
      <c r="AF10" s="238"/>
      <c r="AG10" s="238"/>
      <c r="AH10" s="238"/>
      <c r="AI10" s="238"/>
      <c r="AJ10" s="238"/>
      <c r="AK10" s="238"/>
      <c r="AL10" s="238">
        <v>44335333</v>
      </c>
      <c r="AM10" s="238"/>
      <c r="AN10" s="238"/>
      <c r="AO10" s="238"/>
      <c r="AP10" s="238"/>
      <c r="AQ10" s="238"/>
      <c r="AR10" s="238"/>
      <c r="AS10" s="238">
        <v>86250</v>
      </c>
      <c r="AT10" s="238"/>
      <c r="AU10" s="238"/>
      <c r="AV10" s="238"/>
      <c r="AW10" s="238"/>
      <c r="AX10" s="238"/>
      <c r="AY10" s="238">
        <v>510588</v>
      </c>
      <c r="AZ10" s="238"/>
      <c r="BA10" s="238"/>
      <c r="BB10" s="238"/>
      <c r="BC10" s="238"/>
      <c r="BD10" s="238"/>
      <c r="BE10" s="238">
        <v>312378</v>
      </c>
      <c r="BF10" s="238"/>
      <c r="BG10" s="238"/>
      <c r="BH10" s="238"/>
      <c r="BI10" s="238"/>
      <c r="BJ10" s="238"/>
    </row>
    <row r="11" spans="2:63" ht="11.25" customHeight="1" x14ac:dyDescent="0.15">
      <c r="B11" s="19"/>
      <c r="C11" s="19"/>
      <c r="D11" s="19"/>
      <c r="E11" s="240">
        <v>20</v>
      </c>
      <c r="F11" s="240"/>
      <c r="G11" s="18"/>
      <c r="H11" s="18"/>
      <c r="I11" s="123"/>
      <c r="J11" s="241">
        <v>210884703</v>
      </c>
      <c r="K11" s="238"/>
      <c r="L11" s="238"/>
      <c r="M11" s="238"/>
      <c r="N11" s="238"/>
      <c r="O11" s="238"/>
      <c r="P11" s="238"/>
      <c r="Q11" s="238">
        <v>68094327</v>
      </c>
      <c r="R11" s="238"/>
      <c r="S11" s="238"/>
      <c r="T11" s="238"/>
      <c r="U11" s="238"/>
      <c r="V11" s="238"/>
      <c r="W11" s="238"/>
      <c r="X11" s="238">
        <v>32870272</v>
      </c>
      <c r="Y11" s="238"/>
      <c r="Z11" s="238"/>
      <c r="AA11" s="238"/>
      <c r="AB11" s="238"/>
      <c r="AC11" s="238"/>
      <c r="AD11" s="238"/>
      <c r="AE11" s="238">
        <v>10054426</v>
      </c>
      <c r="AF11" s="238"/>
      <c r="AG11" s="238"/>
      <c r="AH11" s="238"/>
      <c r="AI11" s="238"/>
      <c r="AJ11" s="238"/>
      <c r="AK11" s="238"/>
      <c r="AL11" s="238">
        <v>5062610</v>
      </c>
      <c r="AM11" s="238"/>
      <c r="AN11" s="238"/>
      <c r="AO11" s="238"/>
      <c r="AP11" s="238"/>
      <c r="AQ11" s="238"/>
      <c r="AR11" s="238"/>
      <c r="AS11" s="238">
        <v>86250</v>
      </c>
      <c r="AT11" s="238"/>
      <c r="AU11" s="238"/>
      <c r="AV11" s="238"/>
      <c r="AW11" s="238"/>
      <c r="AX11" s="238"/>
      <c r="AY11" s="238">
        <v>518840</v>
      </c>
      <c r="AZ11" s="238"/>
      <c r="BA11" s="238"/>
      <c r="BB11" s="238"/>
      <c r="BC11" s="238"/>
      <c r="BD11" s="238"/>
      <c r="BE11" s="238">
        <v>221877</v>
      </c>
      <c r="BF11" s="238"/>
      <c r="BG11" s="238"/>
      <c r="BH11" s="238"/>
      <c r="BI11" s="238"/>
      <c r="BJ11" s="238"/>
    </row>
    <row r="12" spans="2:63" ht="11.25" customHeight="1" x14ac:dyDescent="0.15">
      <c r="B12" s="19"/>
      <c r="C12" s="19"/>
      <c r="D12" s="19"/>
      <c r="E12" s="240">
        <v>21</v>
      </c>
      <c r="F12" s="240"/>
      <c r="G12" s="18"/>
      <c r="H12" s="19"/>
      <c r="I12" s="123"/>
      <c r="J12" s="241">
        <v>214338607</v>
      </c>
      <c r="K12" s="238"/>
      <c r="L12" s="238"/>
      <c r="M12" s="238"/>
      <c r="N12" s="238"/>
      <c r="O12" s="238"/>
      <c r="P12" s="238"/>
      <c r="Q12" s="238">
        <v>72704868</v>
      </c>
      <c r="R12" s="238"/>
      <c r="S12" s="238"/>
      <c r="T12" s="238"/>
      <c r="U12" s="238"/>
      <c r="V12" s="238"/>
      <c r="W12" s="238"/>
      <c r="X12" s="238">
        <v>33773731</v>
      </c>
      <c r="Y12" s="238"/>
      <c r="Z12" s="238"/>
      <c r="AA12" s="238"/>
      <c r="AB12" s="238"/>
      <c r="AC12" s="238"/>
      <c r="AD12" s="238"/>
      <c r="AE12" s="238">
        <v>11216494</v>
      </c>
      <c r="AF12" s="238"/>
      <c r="AG12" s="238"/>
      <c r="AH12" s="238"/>
      <c r="AI12" s="238"/>
      <c r="AJ12" s="238"/>
      <c r="AK12" s="238"/>
      <c r="AL12" s="238">
        <v>68646</v>
      </c>
      <c r="AM12" s="238"/>
      <c r="AN12" s="238"/>
      <c r="AO12" s="238"/>
      <c r="AP12" s="238"/>
      <c r="AQ12" s="238"/>
      <c r="AR12" s="238"/>
      <c r="AS12" s="238">
        <v>0</v>
      </c>
      <c r="AT12" s="238"/>
      <c r="AU12" s="238"/>
      <c r="AV12" s="238"/>
      <c r="AW12" s="238"/>
      <c r="AX12" s="238"/>
      <c r="AY12" s="238">
        <v>507268</v>
      </c>
      <c r="AZ12" s="238"/>
      <c r="BA12" s="238"/>
      <c r="BB12" s="238"/>
      <c r="BC12" s="238"/>
      <c r="BD12" s="238"/>
      <c r="BE12" s="238">
        <v>215441</v>
      </c>
      <c r="BF12" s="238"/>
      <c r="BG12" s="238"/>
      <c r="BH12" s="238"/>
      <c r="BI12" s="238"/>
      <c r="BJ12" s="238"/>
    </row>
    <row r="13" spans="2:63" ht="11.25" customHeight="1" x14ac:dyDescent="0.15">
      <c r="B13" s="19"/>
      <c r="C13" s="19"/>
      <c r="D13" s="19"/>
      <c r="E13" s="240">
        <v>22</v>
      </c>
      <c r="F13" s="240"/>
      <c r="G13" s="18"/>
      <c r="H13" s="19"/>
      <c r="I13" s="123"/>
      <c r="J13" s="241">
        <v>223149930</v>
      </c>
      <c r="K13" s="238"/>
      <c r="L13" s="238"/>
      <c r="M13" s="238"/>
      <c r="N13" s="238"/>
      <c r="O13" s="238"/>
      <c r="P13" s="238"/>
      <c r="Q13" s="238">
        <v>70900625</v>
      </c>
      <c r="R13" s="238"/>
      <c r="S13" s="238"/>
      <c r="T13" s="238"/>
      <c r="U13" s="238"/>
      <c r="V13" s="238"/>
      <c r="W13" s="238"/>
      <c r="X13" s="238">
        <v>34986083</v>
      </c>
      <c r="Y13" s="238"/>
      <c r="Z13" s="238"/>
      <c r="AA13" s="238"/>
      <c r="AB13" s="238"/>
      <c r="AC13" s="238"/>
      <c r="AD13" s="238"/>
      <c r="AE13" s="238">
        <v>12496376</v>
      </c>
      <c r="AF13" s="238"/>
      <c r="AG13" s="238"/>
      <c r="AH13" s="238"/>
      <c r="AI13" s="238"/>
      <c r="AJ13" s="238"/>
      <c r="AK13" s="238"/>
      <c r="AL13" s="238">
        <v>59107</v>
      </c>
      <c r="AM13" s="238"/>
      <c r="AN13" s="238"/>
      <c r="AO13" s="238"/>
      <c r="AP13" s="238"/>
      <c r="AQ13" s="238"/>
      <c r="AR13" s="238"/>
      <c r="AS13" s="238">
        <v>0</v>
      </c>
      <c r="AT13" s="238"/>
      <c r="AU13" s="238"/>
      <c r="AV13" s="238"/>
      <c r="AW13" s="238"/>
      <c r="AX13" s="238"/>
      <c r="AY13" s="238">
        <v>524602</v>
      </c>
      <c r="AZ13" s="238"/>
      <c r="BA13" s="238"/>
      <c r="BB13" s="238"/>
      <c r="BC13" s="238"/>
      <c r="BD13" s="238"/>
      <c r="BE13" s="238">
        <v>140458</v>
      </c>
      <c r="BF13" s="238"/>
      <c r="BG13" s="238"/>
      <c r="BH13" s="238"/>
      <c r="BI13" s="238"/>
      <c r="BJ13" s="238"/>
    </row>
    <row r="14" spans="2:63" ht="11.25" customHeight="1" x14ac:dyDescent="0.15">
      <c r="B14" s="19"/>
      <c r="C14" s="19"/>
      <c r="D14" s="19"/>
      <c r="E14" s="240">
        <v>23</v>
      </c>
      <c r="F14" s="240"/>
      <c r="G14" s="18"/>
      <c r="H14" s="19"/>
      <c r="I14" s="123"/>
      <c r="J14" s="238">
        <v>232417930</v>
      </c>
      <c r="K14" s="238"/>
      <c r="L14" s="238"/>
      <c r="M14" s="238"/>
      <c r="N14" s="238"/>
      <c r="O14" s="238"/>
      <c r="P14" s="238"/>
      <c r="Q14" s="246">
        <v>69139387</v>
      </c>
      <c r="R14" s="246"/>
      <c r="S14" s="246"/>
      <c r="T14" s="246"/>
      <c r="U14" s="246"/>
      <c r="V14" s="246"/>
      <c r="W14" s="246"/>
      <c r="X14" s="246">
        <v>39077808</v>
      </c>
      <c r="Y14" s="246"/>
      <c r="Z14" s="246"/>
      <c r="AA14" s="246"/>
      <c r="AB14" s="246"/>
      <c r="AC14" s="246"/>
      <c r="AD14" s="246"/>
      <c r="AE14" s="238">
        <v>12173125</v>
      </c>
      <c r="AF14" s="238"/>
      <c r="AG14" s="238"/>
      <c r="AH14" s="238"/>
      <c r="AI14" s="238"/>
      <c r="AJ14" s="238"/>
      <c r="AK14" s="238"/>
      <c r="AL14" s="246">
        <v>0</v>
      </c>
      <c r="AM14" s="246"/>
      <c r="AN14" s="246"/>
      <c r="AO14" s="246"/>
      <c r="AP14" s="246"/>
      <c r="AQ14" s="246"/>
      <c r="AR14" s="246"/>
      <c r="AS14" s="238">
        <v>0</v>
      </c>
      <c r="AT14" s="238"/>
      <c r="AU14" s="238"/>
      <c r="AV14" s="238"/>
      <c r="AW14" s="238"/>
      <c r="AX14" s="238"/>
      <c r="AY14" s="246">
        <v>526031</v>
      </c>
      <c r="AZ14" s="246"/>
      <c r="BA14" s="246"/>
      <c r="BB14" s="246"/>
      <c r="BC14" s="246"/>
      <c r="BD14" s="246"/>
      <c r="BE14" s="246">
        <v>1</v>
      </c>
      <c r="BF14" s="246"/>
      <c r="BG14" s="246"/>
      <c r="BH14" s="246"/>
      <c r="BI14" s="246"/>
      <c r="BJ14" s="246"/>
    </row>
    <row r="15" spans="2:63" ht="11.25" customHeight="1" x14ac:dyDescent="0.15">
      <c r="B15" s="19"/>
      <c r="C15" s="19"/>
      <c r="D15" s="19"/>
      <c r="E15" s="19"/>
      <c r="F15" s="19"/>
      <c r="G15" s="19"/>
      <c r="H15" s="19"/>
      <c r="I15" s="10"/>
      <c r="J15" s="7"/>
      <c r="K15" s="7"/>
      <c r="L15" s="7"/>
      <c r="M15" s="7"/>
      <c r="N15" s="7"/>
      <c r="O15" s="7"/>
      <c r="P15" s="7"/>
      <c r="Q15" s="13"/>
      <c r="R15" s="13"/>
      <c r="S15" s="13"/>
      <c r="T15" s="13"/>
      <c r="U15" s="118"/>
      <c r="V15" s="13"/>
      <c r="W15" s="13"/>
      <c r="X15" s="13"/>
      <c r="Y15" s="13"/>
      <c r="Z15" s="13"/>
      <c r="AA15" s="118"/>
      <c r="AB15" s="13"/>
      <c r="AC15" s="13"/>
      <c r="AD15" s="13"/>
      <c r="AE15" s="13"/>
      <c r="AF15" s="13"/>
      <c r="AG15" s="118"/>
      <c r="AH15" s="13"/>
      <c r="AI15" s="13"/>
      <c r="AJ15" s="13"/>
      <c r="AK15" s="13"/>
      <c r="AL15" s="13"/>
      <c r="AM15" s="13"/>
      <c r="AN15" s="118"/>
      <c r="AO15" s="13"/>
      <c r="AP15" s="13"/>
      <c r="AQ15" s="13"/>
      <c r="AR15" s="13"/>
      <c r="AS15" s="7"/>
      <c r="AT15" s="113"/>
      <c r="AU15" s="7"/>
      <c r="AV15" s="7"/>
      <c r="AW15" s="7"/>
      <c r="AX15" s="7"/>
      <c r="AY15" s="13"/>
      <c r="AZ15" s="13"/>
      <c r="BA15" s="13"/>
      <c r="BB15" s="118"/>
      <c r="BC15" s="13"/>
      <c r="BD15" s="13"/>
      <c r="BE15" s="13"/>
      <c r="BF15" s="13"/>
      <c r="BG15" s="13"/>
      <c r="BH15" s="118"/>
      <c r="BI15" s="13"/>
      <c r="BJ15" s="13"/>
    </row>
    <row r="16" spans="2:63" ht="11.25" customHeight="1" x14ac:dyDescent="0.15">
      <c r="B16" s="19"/>
      <c r="C16" s="19"/>
      <c r="D16" s="19"/>
      <c r="E16" s="242">
        <v>24</v>
      </c>
      <c r="F16" s="242"/>
      <c r="G16" s="19"/>
      <c r="H16" s="19"/>
      <c r="I16" s="10"/>
      <c r="J16" s="238">
        <v>227563843</v>
      </c>
      <c r="K16" s="238"/>
      <c r="L16" s="238"/>
      <c r="M16" s="238"/>
      <c r="N16" s="238"/>
      <c r="O16" s="238"/>
      <c r="P16" s="238"/>
      <c r="Q16" s="246">
        <v>71561372</v>
      </c>
      <c r="R16" s="246"/>
      <c r="S16" s="246"/>
      <c r="T16" s="246"/>
      <c r="U16" s="246"/>
      <c r="V16" s="246"/>
      <c r="W16" s="246"/>
      <c r="X16" s="246">
        <v>39753215</v>
      </c>
      <c r="Y16" s="246"/>
      <c r="Z16" s="246"/>
      <c r="AA16" s="246"/>
      <c r="AB16" s="246"/>
      <c r="AC16" s="246"/>
      <c r="AD16" s="246"/>
      <c r="AE16" s="246">
        <v>13693702</v>
      </c>
      <c r="AF16" s="246"/>
      <c r="AG16" s="246"/>
      <c r="AH16" s="246"/>
      <c r="AI16" s="246"/>
      <c r="AJ16" s="246"/>
      <c r="AK16" s="246"/>
      <c r="AL16" s="246">
        <v>0</v>
      </c>
      <c r="AM16" s="246"/>
      <c r="AN16" s="246"/>
      <c r="AO16" s="246"/>
      <c r="AP16" s="246"/>
      <c r="AQ16" s="246"/>
      <c r="AR16" s="246"/>
      <c r="AS16" s="238">
        <v>0</v>
      </c>
      <c r="AT16" s="238"/>
      <c r="AU16" s="238"/>
      <c r="AV16" s="238"/>
      <c r="AW16" s="238"/>
      <c r="AX16" s="238"/>
      <c r="AY16" s="246">
        <v>521564</v>
      </c>
      <c r="AZ16" s="246"/>
      <c r="BA16" s="246"/>
      <c r="BB16" s="246"/>
      <c r="BC16" s="246"/>
      <c r="BD16" s="246"/>
      <c r="BE16" s="246">
        <v>0</v>
      </c>
      <c r="BF16" s="246"/>
      <c r="BG16" s="246"/>
      <c r="BH16" s="246"/>
      <c r="BI16" s="246"/>
      <c r="BJ16" s="246"/>
    </row>
    <row r="17" spans="2:62" ht="11.25" customHeight="1" x14ac:dyDescent="0.15">
      <c r="B17" s="19"/>
      <c r="C17" s="19"/>
      <c r="D17" s="19"/>
      <c r="E17" s="242">
        <v>25</v>
      </c>
      <c r="F17" s="242"/>
      <c r="G17" s="19"/>
      <c r="H17" s="19"/>
      <c r="I17" s="10"/>
      <c r="J17" s="238">
        <v>231850503</v>
      </c>
      <c r="K17" s="238"/>
      <c r="L17" s="238"/>
      <c r="M17" s="238"/>
      <c r="N17" s="238"/>
      <c r="O17" s="238"/>
      <c r="P17" s="238"/>
      <c r="Q17" s="246">
        <v>72355168</v>
      </c>
      <c r="R17" s="246"/>
      <c r="S17" s="246"/>
      <c r="T17" s="246"/>
      <c r="U17" s="246"/>
      <c r="V17" s="246"/>
      <c r="W17" s="246"/>
      <c r="X17" s="246">
        <v>42353325</v>
      </c>
      <c r="Y17" s="246"/>
      <c r="Z17" s="246"/>
      <c r="AA17" s="246"/>
      <c r="AB17" s="246"/>
      <c r="AC17" s="246"/>
      <c r="AD17" s="246"/>
      <c r="AE17" s="246">
        <v>13916445</v>
      </c>
      <c r="AF17" s="246"/>
      <c r="AG17" s="246"/>
      <c r="AH17" s="246"/>
      <c r="AI17" s="246"/>
      <c r="AJ17" s="246"/>
      <c r="AK17" s="246"/>
      <c r="AL17" s="246">
        <v>0</v>
      </c>
      <c r="AM17" s="246"/>
      <c r="AN17" s="246"/>
      <c r="AO17" s="246"/>
      <c r="AP17" s="246"/>
      <c r="AQ17" s="246"/>
      <c r="AR17" s="246"/>
      <c r="AS17" s="238">
        <v>0</v>
      </c>
      <c r="AT17" s="238"/>
      <c r="AU17" s="238"/>
      <c r="AV17" s="238"/>
      <c r="AW17" s="238"/>
      <c r="AX17" s="238"/>
      <c r="AY17" s="246">
        <v>527437</v>
      </c>
      <c r="AZ17" s="246"/>
      <c r="BA17" s="246"/>
      <c r="BB17" s="246"/>
      <c r="BC17" s="246"/>
      <c r="BD17" s="246"/>
      <c r="BE17" s="246">
        <v>0</v>
      </c>
      <c r="BF17" s="246"/>
      <c r="BG17" s="246"/>
      <c r="BH17" s="246"/>
      <c r="BI17" s="246"/>
      <c r="BJ17" s="246"/>
    </row>
    <row r="18" spans="2:62" ht="11.25" customHeight="1" x14ac:dyDescent="0.15">
      <c r="B18" s="19"/>
      <c r="C18" s="19"/>
      <c r="D18" s="19"/>
      <c r="E18" s="242">
        <v>26</v>
      </c>
      <c r="F18" s="242"/>
      <c r="G18" s="19"/>
      <c r="H18" s="19"/>
      <c r="I18" s="10"/>
      <c r="J18" s="238">
        <v>239130792</v>
      </c>
      <c r="K18" s="238"/>
      <c r="L18" s="238"/>
      <c r="M18" s="238"/>
      <c r="N18" s="238"/>
      <c r="O18" s="238"/>
      <c r="P18" s="238"/>
      <c r="Q18" s="246">
        <v>71842603</v>
      </c>
      <c r="R18" s="246"/>
      <c r="S18" s="246"/>
      <c r="T18" s="246"/>
      <c r="U18" s="246"/>
      <c r="V18" s="246"/>
      <c r="W18" s="246"/>
      <c r="X18" s="246">
        <v>47110594</v>
      </c>
      <c r="Y18" s="246"/>
      <c r="Z18" s="246"/>
      <c r="AA18" s="246"/>
      <c r="AB18" s="246"/>
      <c r="AC18" s="246"/>
      <c r="AD18" s="246"/>
      <c r="AE18" s="246">
        <v>14954433</v>
      </c>
      <c r="AF18" s="246"/>
      <c r="AG18" s="246"/>
      <c r="AH18" s="246"/>
      <c r="AI18" s="246"/>
      <c r="AJ18" s="246"/>
      <c r="AK18" s="246"/>
      <c r="AL18" s="246">
        <v>0</v>
      </c>
      <c r="AM18" s="246"/>
      <c r="AN18" s="246"/>
      <c r="AO18" s="246"/>
      <c r="AP18" s="246"/>
      <c r="AQ18" s="246"/>
      <c r="AR18" s="246"/>
      <c r="AS18" s="238">
        <v>0</v>
      </c>
      <c r="AT18" s="238"/>
      <c r="AU18" s="238"/>
      <c r="AV18" s="238"/>
      <c r="AW18" s="238"/>
      <c r="AX18" s="238"/>
      <c r="AY18" s="246">
        <v>520268</v>
      </c>
      <c r="AZ18" s="246"/>
      <c r="BA18" s="246"/>
      <c r="BB18" s="246"/>
      <c r="BC18" s="246"/>
      <c r="BD18" s="246"/>
      <c r="BE18" s="246">
        <v>0</v>
      </c>
      <c r="BF18" s="246"/>
      <c r="BG18" s="246"/>
      <c r="BH18" s="246"/>
      <c r="BI18" s="246"/>
      <c r="BJ18" s="246"/>
    </row>
    <row r="19" spans="2:62" ht="11.25" customHeight="1" x14ac:dyDescent="0.15">
      <c r="B19" s="19"/>
      <c r="C19" s="19"/>
      <c r="D19" s="19"/>
      <c r="E19" s="242">
        <v>27</v>
      </c>
      <c r="F19" s="242"/>
      <c r="G19" s="19"/>
      <c r="H19" s="19"/>
      <c r="I19" s="10"/>
      <c r="J19" s="238">
        <v>244597182</v>
      </c>
      <c r="K19" s="238"/>
      <c r="L19" s="238"/>
      <c r="M19" s="238"/>
      <c r="N19" s="238"/>
      <c r="O19" s="238"/>
      <c r="P19" s="238"/>
      <c r="Q19" s="246">
        <v>82263886</v>
      </c>
      <c r="R19" s="246"/>
      <c r="S19" s="246"/>
      <c r="T19" s="246"/>
      <c r="U19" s="246"/>
      <c r="V19" s="246"/>
      <c r="W19" s="246"/>
      <c r="X19" s="246">
        <v>50276817</v>
      </c>
      <c r="Y19" s="246"/>
      <c r="Z19" s="246"/>
      <c r="AA19" s="246"/>
      <c r="AB19" s="246"/>
      <c r="AC19" s="246"/>
      <c r="AD19" s="246"/>
      <c r="AE19" s="246">
        <v>14964283</v>
      </c>
      <c r="AF19" s="246"/>
      <c r="AG19" s="246"/>
      <c r="AH19" s="246"/>
      <c r="AI19" s="246"/>
      <c r="AJ19" s="246"/>
      <c r="AK19" s="246"/>
      <c r="AL19" s="246">
        <v>0</v>
      </c>
      <c r="AM19" s="246"/>
      <c r="AN19" s="246"/>
      <c r="AO19" s="246"/>
      <c r="AP19" s="246"/>
      <c r="AQ19" s="246"/>
      <c r="AR19" s="246"/>
      <c r="AS19" s="238">
        <v>0</v>
      </c>
      <c r="AT19" s="238"/>
      <c r="AU19" s="238"/>
      <c r="AV19" s="238"/>
      <c r="AW19" s="238"/>
      <c r="AX19" s="238"/>
      <c r="AY19" s="246">
        <v>528468</v>
      </c>
      <c r="AZ19" s="246"/>
      <c r="BA19" s="246"/>
      <c r="BB19" s="246"/>
      <c r="BC19" s="246"/>
      <c r="BD19" s="246"/>
      <c r="BE19" s="246">
        <v>0</v>
      </c>
      <c r="BF19" s="246"/>
      <c r="BG19" s="246"/>
      <c r="BH19" s="246"/>
      <c r="BI19" s="246"/>
      <c r="BJ19" s="246"/>
    </row>
    <row r="20" spans="2:62" ht="11.25" customHeight="1" x14ac:dyDescent="0.15">
      <c r="B20" s="19"/>
      <c r="C20" s="19"/>
      <c r="D20" s="19"/>
      <c r="E20" s="264">
        <v>28</v>
      </c>
      <c r="F20" s="264"/>
      <c r="G20" s="17"/>
      <c r="H20" s="17"/>
      <c r="I20" s="6"/>
      <c r="J20" s="247">
        <v>259967555</v>
      </c>
      <c r="K20" s="247"/>
      <c r="L20" s="247"/>
      <c r="M20" s="247"/>
      <c r="N20" s="247"/>
      <c r="O20" s="247"/>
      <c r="P20" s="247"/>
      <c r="Q20" s="248">
        <v>81921299</v>
      </c>
      <c r="R20" s="248"/>
      <c r="S20" s="248"/>
      <c r="T20" s="248"/>
      <c r="U20" s="248"/>
      <c r="V20" s="248"/>
      <c r="W20" s="248"/>
      <c r="X20" s="248">
        <v>51147639</v>
      </c>
      <c r="Y20" s="248"/>
      <c r="Z20" s="248"/>
      <c r="AA20" s="248"/>
      <c r="AB20" s="248"/>
      <c r="AC20" s="248"/>
      <c r="AD20" s="248"/>
      <c r="AE20" s="248">
        <v>15693781</v>
      </c>
      <c r="AF20" s="248"/>
      <c r="AG20" s="248"/>
      <c r="AH20" s="248"/>
      <c r="AI20" s="248"/>
      <c r="AJ20" s="248"/>
      <c r="AK20" s="248"/>
      <c r="AL20" s="248">
        <v>0</v>
      </c>
      <c r="AM20" s="248"/>
      <c r="AN20" s="248"/>
      <c r="AO20" s="248"/>
      <c r="AP20" s="248"/>
      <c r="AQ20" s="248"/>
      <c r="AR20" s="248"/>
      <c r="AS20" s="247">
        <v>0</v>
      </c>
      <c r="AT20" s="247"/>
      <c r="AU20" s="247"/>
      <c r="AV20" s="247"/>
      <c r="AW20" s="247"/>
      <c r="AX20" s="247"/>
      <c r="AY20" s="248">
        <v>551653</v>
      </c>
      <c r="AZ20" s="248"/>
      <c r="BA20" s="248"/>
      <c r="BB20" s="248"/>
      <c r="BC20" s="248"/>
      <c r="BD20" s="248"/>
      <c r="BE20" s="248">
        <v>0</v>
      </c>
      <c r="BF20" s="248"/>
      <c r="BG20" s="248"/>
      <c r="BH20" s="248"/>
      <c r="BI20" s="248"/>
      <c r="BJ20" s="248"/>
    </row>
    <row r="21" spans="2:62" ht="11.25" customHeight="1" x14ac:dyDescent="0.15">
      <c r="B21" s="9"/>
      <c r="C21" s="9"/>
      <c r="D21" s="9"/>
      <c r="E21" s="9"/>
      <c r="F21" s="9"/>
      <c r="G21" s="9"/>
      <c r="H21" s="9"/>
      <c r="I21" s="20"/>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row>
    <row r="22" spans="2:62" ht="11.25" customHeight="1" x14ac:dyDescent="0.15">
      <c r="B22" s="67"/>
      <c r="C22" s="244" t="s">
        <v>11</v>
      </c>
      <c r="D22" s="244"/>
      <c r="E22" s="67" t="s">
        <v>1</v>
      </c>
      <c r="F22" s="249" t="s">
        <v>467</v>
      </c>
      <c r="G22" s="249"/>
      <c r="H22" s="67" t="s">
        <v>785</v>
      </c>
      <c r="I22" s="67"/>
    </row>
    <row r="23" spans="2:62" s="226" customFormat="1" ht="11.25" customHeight="1" x14ac:dyDescent="0.15">
      <c r="B23" s="67"/>
      <c r="C23" s="227"/>
      <c r="D23" s="227"/>
      <c r="E23" s="67"/>
      <c r="F23" s="250" t="s">
        <v>468</v>
      </c>
      <c r="G23" s="250"/>
      <c r="H23" s="67" t="s">
        <v>784</v>
      </c>
      <c r="I23" s="67"/>
    </row>
    <row r="24" spans="2:62" ht="11.25" customHeight="1" x14ac:dyDescent="0.15">
      <c r="B24" s="67"/>
      <c r="C24" s="68"/>
      <c r="D24" s="68"/>
      <c r="E24" s="67"/>
      <c r="F24" s="250" t="s">
        <v>480</v>
      </c>
      <c r="G24" s="250"/>
      <c r="H24" s="67" t="s">
        <v>405</v>
      </c>
      <c r="I24" s="67"/>
    </row>
    <row r="25" spans="2:62" ht="11.25" customHeight="1" x14ac:dyDescent="0.15">
      <c r="B25" s="245" t="s">
        <v>0</v>
      </c>
      <c r="C25" s="245"/>
      <c r="D25" s="245"/>
      <c r="E25" s="67" t="s">
        <v>1</v>
      </c>
      <c r="F25" s="67" t="s">
        <v>2</v>
      </c>
      <c r="G25" s="67"/>
      <c r="H25" s="67"/>
      <c r="I25" s="67"/>
    </row>
    <row r="27" spans="2:62" ht="17.25" customHeight="1" x14ac:dyDescent="0.15">
      <c r="B27" s="237" t="s">
        <v>635</v>
      </c>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row>
    <row r="28" spans="2:62" s="5" customFormat="1" ht="11.25" customHeight="1" x14ac:dyDescent="0.15">
      <c r="U28" s="129"/>
      <c r="AA28" s="129"/>
      <c r="AG28" s="129"/>
      <c r="AN28" s="129"/>
      <c r="AT28" s="129"/>
      <c r="BB28" s="129"/>
      <c r="BH28" s="129"/>
    </row>
    <row r="29" spans="2:62" s="5" customFormat="1" ht="11.25" customHeight="1" x14ac:dyDescent="0.15">
      <c r="U29" s="129"/>
      <c r="AA29" s="129"/>
      <c r="AG29" s="129"/>
      <c r="AN29" s="129"/>
      <c r="AT29" s="129"/>
      <c r="BB29" s="129"/>
      <c r="BH29" s="129"/>
    </row>
    <row r="30" spans="2:62" s="5" customFormat="1" ht="11.25" customHeight="1" x14ac:dyDescent="0.15">
      <c r="U30" s="129"/>
      <c r="AA30" s="129"/>
      <c r="AG30" s="129"/>
      <c r="AN30" s="129"/>
      <c r="AT30" s="129"/>
      <c r="BB30" s="129"/>
      <c r="BH30" s="129"/>
    </row>
    <row r="31" spans="2:62" s="5" customFormat="1" ht="11.25" customHeight="1" x14ac:dyDescent="0.15">
      <c r="U31" s="129"/>
      <c r="AA31" s="129"/>
      <c r="AG31" s="129"/>
      <c r="AN31" s="129"/>
      <c r="AT31" s="129"/>
      <c r="BB31" s="129"/>
      <c r="BH31" s="129"/>
    </row>
    <row r="32" spans="2:62" s="5" customFormat="1" ht="11.25" customHeight="1" x14ac:dyDescent="0.15">
      <c r="U32" s="129"/>
      <c r="AA32" s="129"/>
      <c r="AG32" s="129"/>
      <c r="AN32" s="129"/>
      <c r="AT32" s="129"/>
      <c r="BB32" s="129"/>
      <c r="BH32" s="129"/>
    </row>
    <row r="33" spans="21:60" s="5" customFormat="1" ht="11.25" customHeight="1" x14ac:dyDescent="0.15">
      <c r="U33" s="129"/>
      <c r="AA33" s="129"/>
      <c r="AG33" s="129"/>
      <c r="AN33" s="129"/>
      <c r="AT33" s="129"/>
      <c r="BB33" s="129"/>
      <c r="BH33" s="129"/>
    </row>
    <row r="34" spans="21:60" s="5" customFormat="1" ht="11.25" customHeight="1" x14ac:dyDescent="0.15">
      <c r="U34" s="129"/>
      <c r="AA34" s="129"/>
      <c r="AG34" s="129"/>
      <c r="AN34" s="129"/>
      <c r="AT34" s="129"/>
      <c r="BB34" s="129"/>
      <c r="BH34" s="129"/>
    </row>
    <row r="35" spans="21:60" s="5" customFormat="1" ht="11.25" customHeight="1" x14ac:dyDescent="0.15">
      <c r="U35" s="129"/>
      <c r="AA35" s="129"/>
      <c r="AG35" s="129"/>
      <c r="AN35" s="129"/>
      <c r="AT35" s="129"/>
      <c r="BB35" s="129"/>
      <c r="BH35" s="129"/>
    </row>
    <row r="36" spans="21:60" s="5" customFormat="1" ht="11.25" customHeight="1" x14ac:dyDescent="0.15">
      <c r="U36" s="129"/>
      <c r="AA36" s="129"/>
      <c r="AG36" s="129"/>
      <c r="AN36" s="129"/>
      <c r="AT36" s="129"/>
      <c r="BB36" s="129"/>
      <c r="BH36" s="129"/>
    </row>
    <row r="37" spans="21:60" s="5" customFormat="1" ht="11.25" customHeight="1" x14ac:dyDescent="0.15">
      <c r="U37" s="129"/>
      <c r="AA37" s="129"/>
      <c r="AG37" s="129"/>
      <c r="AN37" s="129"/>
      <c r="AT37" s="129"/>
      <c r="BB37" s="129"/>
      <c r="BH37" s="129"/>
    </row>
    <row r="38" spans="21:60" s="5" customFormat="1" ht="11.25" customHeight="1" x14ac:dyDescent="0.15">
      <c r="U38" s="129"/>
      <c r="AA38" s="129"/>
      <c r="AG38" s="129"/>
      <c r="AN38" s="129"/>
      <c r="AT38" s="129"/>
      <c r="BB38" s="129"/>
      <c r="BH38" s="129"/>
    </row>
    <row r="39" spans="21:60" s="5" customFormat="1" ht="11.25" customHeight="1" x14ac:dyDescent="0.15">
      <c r="U39" s="129"/>
      <c r="AA39" s="129"/>
      <c r="AG39" s="129"/>
      <c r="AN39" s="129"/>
      <c r="AT39" s="129"/>
      <c r="BB39" s="129"/>
      <c r="BH39" s="129"/>
    </row>
    <row r="40" spans="21:60" s="5" customFormat="1" ht="11.25" customHeight="1" x14ac:dyDescent="0.15">
      <c r="U40" s="129"/>
      <c r="AA40" s="129"/>
      <c r="AG40" s="129"/>
      <c r="AN40" s="129"/>
      <c r="AT40" s="129"/>
      <c r="BB40" s="129"/>
      <c r="BH40" s="129"/>
    </row>
    <row r="41" spans="21:60" s="5" customFormat="1" ht="11.25" customHeight="1" x14ac:dyDescent="0.15">
      <c r="U41" s="129"/>
      <c r="AA41" s="129"/>
      <c r="AG41" s="129"/>
      <c r="AN41" s="129"/>
      <c r="AT41" s="129"/>
      <c r="BB41" s="129"/>
      <c r="BH41" s="129"/>
    </row>
    <row r="42" spans="21:60" s="5" customFormat="1" ht="11.25" customHeight="1" x14ac:dyDescent="0.15">
      <c r="U42" s="129"/>
      <c r="AA42" s="129"/>
      <c r="AG42" s="129"/>
      <c r="AN42" s="129"/>
      <c r="AT42" s="129"/>
      <c r="BB42" s="129"/>
      <c r="BH42" s="129"/>
    </row>
    <row r="43" spans="21:60" s="5" customFormat="1" ht="11.25" customHeight="1" x14ac:dyDescent="0.15">
      <c r="U43" s="129"/>
      <c r="AA43" s="129"/>
      <c r="AG43" s="129"/>
      <c r="AN43" s="129"/>
      <c r="AT43" s="129"/>
      <c r="BB43" s="129"/>
      <c r="BH43" s="129"/>
    </row>
    <row r="44" spans="21:60" s="5" customFormat="1" ht="11.25" customHeight="1" x14ac:dyDescent="0.15">
      <c r="U44" s="129"/>
      <c r="AA44" s="129"/>
      <c r="AG44" s="129"/>
      <c r="AN44" s="129"/>
      <c r="AT44" s="129"/>
      <c r="BB44" s="129"/>
      <c r="BH44" s="129"/>
    </row>
    <row r="45" spans="21:60" s="5" customFormat="1" ht="11.25" customHeight="1" x14ac:dyDescent="0.15">
      <c r="U45" s="129"/>
      <c r="AA45" s="129"/>
      <c r="AG45" s="129"/>
      <c r="AN45" s="129"/>
      <c r="AT45" s="129"/>
      <c r="BB45" s="129"/>
      <c r="BH45" s="129"/>
    </row>
    <row r="46" spans="21:60" s="5" customFormat="1" ht="11.25" customHeight="1" x14ac:dyDescent="0.15">
      <c r="U46" s="129"/>
      <c r="AA46" s="129"/>
      <c r="AG46" s="129"/>
      <c r="AN46" s="129"/>
      <c r="AT46" s="129"/>
      <c r="BB46" s="129"/>
      <c r="BH46" s="129"/>
    </row>
    <row r="47" spans="21:60" s="5" customFormat="1" ht="11.25" customHeight="1" x14ac:dyDescent="0.15">
      <c r="U47" s="129"/>
      <c r="AA47" s="129"/>
      <c r="AG47" s="129"/>
      <c r="AN47" s="129"/>
      <c r="AT47" s="129"/>
      <c r="BB47" s="129"/>
      <c r="BH47" s="129"/>
    </row>
    <row r="48" spans="21:60" s="5" customFormat="1" ht="11.25" customHeight="1" x14ac:dyDescent="0.15">
      <c r="U48" s="129"/>
      <c r="AA48" s="129"/>
      <c r="AG48" s="129"/>
      <c r="AN48" s="129"/>
      <c r="AT48" s="129"/>
      <c r="BB48" s="129"/>
      <c r="BH48" s="129"/>
    </row>
    <row r="49" spans="21:60" s="5" customFormat="1" ht="11.25" customHeight="1" x14ac:dyDescent="0.15">
      <c r="U49" s="129"/>
      <c r="AA49" s="129"/>
      <c r="AG49" s="129"/>
      <c r="AN49" s="129"/>
      <c r="AT49" s="129"/>
      <c r="BB49" s="129"/>
      <c r="BH49" s="129"/>
    </row>
    <row r="50" spans="21:60" s="5" customFormat="1" ht="11.25" customHeight="1" x14ac:dyDescent="0.15">
      <c r="U50" s="129"/>
      <c r="AA50" s="129"/>
      <c r="AG50" s="129"/>
      <c r="AN50" s="129"/>
      <c r="AT50" s="129"/>
      <c r="BB50" s="129"/>
      <c r="BH50" s="129"/>
    </row>
    <row r="51" spans="21:60" s="5" customFormat="1" ht="11.25" customHeight="1" x14ac:dyDescent="0.15">
      <c r="U51" s="129"/>
      <c r="AA51" s="129"/>
      <c r="AG51" s="129"/>
      <c r="AN51" s="129"/>
      <c r="AT51" s="129"/>
      <c r="BB51" s="129"/>
      <c r="BH51" s="129"/>
    </row>
    <row r="52" spans="21:60" s="5" customFormat="1" ht="11.25" customHeight="1" x14ac:dyDescent="0.15">
      <c r="U52" s="129"/>
      <c r="AA52" s="129"/>
      <c r="AG52" s="129"/>
      <c r="AN52" s="129"/>
      <c r="AT52" s="129"/>
      <c r="BB52" s="129"/>
      <c r="BH52" s="129"/>
    </row>
    <row r="53" spans="21:60" s="5" customFormat="1" ht="11.25" customHeight="1" x14ac:dyDescent="0.15">
      <c r="U53" s="129"/>
      <c r="AA53" s="129"/>
      <c r="AG53" s="129"/>
      <c r="AN53" s="129"/>
      <c r="AT53" s="129"/>
      <c r="BB53" s="129"/>
      <c r="BH53" s="129"/>
    </row>
    <row r="54" spans="21:60" s="5" customFormat="1" ht="11.25" customHeight="1" x14ac:dyDescent="0.15">
      <c r="U54" s="129"/>
      <c r="AA54" s="129"/>
      <c r="AG54" s="129"/>
      <c r="AN54" s="129"/>
      <c r="AT54" s="129"/>
      <c r="BB54" s="129"/>
      <c r="BH54" s="129"/>
    </row>
    <row r="55" spans="21:60" s="5" customFormat="1" ht="11.25" customHeight="1" x14ac:dyDescent="0.15">
      <c r="U55" s="129"/>
      <c r="AA55" s="129"/>
      <c r="AG55" s="129"/>
      <c r="AN55" s="129"/>
      <c r="AT55" s="129"/>
      <c r="BB55" s="129"/>
      <c r="BH55" s="129"/>
    </row>
    <row r="56" spans="21:60" s="5" customFormat="1" ht="11.25" customHeight="1" x14ac:dyDescent="0.15">
      <c r="U56" s="129"/>
      <c r="AA56" s="129"/>
      <c r="AG56" s="129"/>
      <c r="AN56" s="129"/>
      <c r="AT56" s="129"/>
      <c r="BB56" s="129"/>
      <c r="BH56" s="129"/>
    </row>
    <row r="65" spans="2:13" ht="11.25" customHeight="1" x14ac:dyDescent="0.15">
      <c r="B65" s="236" t="s">
        <v>680</v>
      </c>
      <c r="C65" s="236"/>
      <c r="D65" s="236"/>
      <c r="E65" s="67" t="s">
        <v>681</v>
      </c>
      <c r="F65" s="67" t="s">
        <v>682</v>
      </c>
      <c r="G65" s="67"/>
      <c r="H65" s="67"/>
      <c r="I65" s="67"/>
      <c r="J65" s="67"/>
      <c r="K65" s="67"/>
      <c r="L65" s="67"/>
      <c r="M65" s="67"/>
    </row>
  </sheetData>
  <mergeCells count="123">
    <mergeCell ref="BE14:BJ14"/>
    <mergeCell ref="AP1:BK2"/>
    <mergeCell ref="E14:F14"/>
    <mergeCell ref="AY14:BD14"/>
    <mergeCell ref="E16:F16"/>
    <mergeCell ref="E17:F17"/>
    <mergeCell ref="E18:F18"/>
    <mergeCell ref="E20:F20"/>
    <mergeCell ref="Q16:W16"/>
    <mergeCell ref="X16:AD16"/>
    <mergeCell ref="AE16:AK16"/>
    <mergeCell ref="AL16:AR16"/>
    <mergeCell ref="J17:P17"/>
    <mergeCell ref="Q17:W17"/>
    <mergeCell ref="X17:AD17"/>
    <mergeCell ref="AE17:AK17"/>
    <mergeCell ref="AL17:AR17"/>
    <mergeCell ref="J14:P14"/>
    <mergeCell ref="Q14:W14"/>
    <mergeCell ref="X14:AD14"/>
    <mergeCell ref="AE14:AK14"/>
    <mergeCell ref="AL14:AR14"/>
    <mergeCell ref="AS19:AX19"/>
    <mergeCell ref="AY19:BD19"/>
    <mergeCell ref="BE16:BJ16"/>
    <mergeCell ref="AY18:BD18"/>
    <mergeCell ref="BE20:BJ20"/>
    <mergeCell ref="BE17:BJ17"/>
    <mergeCell ref="AY16:BD16"/>
    <mergeCell ref="AY20:BD20"/>
    <mergeCell ref="AY17:BD17"/>
    <mergeCell ref="J16:P16"/>
    <mergeCell ref="BE18:BJ18"/>
    <mergeCell ref="AS18:AX18"/>
    <mergeCell ref="AS20:AX20"/>
    <mergeCell ref="BE19:BJ19"/>
    <mergeCell ref="J19:P19"/>
    <mergeCell ref="Q19:W19"/>
    <mergeCell ref="X19:AD19"/>
    <mergeCell ref="AE19:AK19"/>
    <mergeCell ref="AL19:AR19"/>
    <mergeCell ref="AP9:AR9"/>
    <mergeCell ref="BA9:BD9"/>
    <mergeCell ref="BG9:BJ9"/>
    <mergeCell ref="BE6:BJ8"/>
    <mergeCell ref="B3:BJ3"/>
    <mergeCell ref="B6:I7"/>
    <mergeCell ref="J5:P8"/>
    <mergeCell ref="Q5:BJ5"/>
    <mergeCell ref="Q6:W6"/>
    <mergeCell ref="X6:AD8"/>
    <mergeCell ref="AE6:AK8"/>
    <mergeCell ref="AL6:AR8"/>
    <mergeCell ref="Q7:W7"/>
    <mergeCell ref="Q8:W8"/>
    <mergeCell ref="N9:P9"/>
    <mergeCell ref="AY6:BD6"/>
    <mergeCell ref="AY7:BD7"/>
    <mergeCell ref="AY8:BD8"/>
    <mergeCell ref="T9:W9"/>
    <mergeCell ref="AB9:AD9"/>
    <mergeCell ref="AI9:AK9"/>
    <mergeCell ref="AV9:AX9"/>
    <mergeCell ref="B25:D25"/>
    <mergeCell ref="J18:P18"/>
    <mergeCell ref="Q18:W18"/>
    <mergeCell ref="X18:AD18"/>
    <mergeCell ref="AE18:AK18"/>
    <mergeCell ref="AL18:AR18"/>
    <mergeCell ref="J20:P20"/>
    <mergeCell ref="Q20:W20"/>
    <mergeCell ref="X20:AD20"/>
    <mergeCell ref="AE20:AK20"/>
    <mergeCell ref="AL20:AR20"/>
    <mergeCell ref="F22:G22"/>
    <mergeCell ref="F24:G24"/>
    <mergeCell ref="E19:F19"/>
    <mergeCell ref="F23:G23"/>
    <mergeCell ref="E10:F10"/>
    <mergeCell ref="J10:P10"/>
    <mergeCell ref="Q10:W10"/>
    <mergeCell ref="X10:AD10"/>
    <mergeCell ref="AE10:AK10"/>
    <mergeCell ref="AL10:AR10"/>
    <mergeCell ref="B10:D10"/>
    <mergeCell ref="G10:I10"/>
    <mergeCell ref="C22:D22"/>
    <mergeCell ref="AL12:AR12"/>
    <mergeCell ref="AS12:AX12"/>
    <mergeCell ref="AY12:BD12"/>
    <mergeCell ref="BE12:BJ12"/>
    <mergeCell ref="E11:F11"/>
    <mergeCell ref="J11:P11"/>
    <mergeCell ref="Q11:W11"/>
    <mergeCell ref="X11:AD11"/>
    <mergeCell ref="AE11:AK11"/>
    <mergeCell ref="AL11:AR11"/>
    <mergeCell ref="AS11:AX11"/>
    <mergeCell ref="AY11:BD11"/>
    <mergeCell ref="B65:D65"/>
    <mergeCell ref="B27:BJ27"/>
    <mergeCell ref="BE13:BJ13"/>
    <mergeCell ref="AS6:AX8"/>
    <mergeCell ref="AS14:AX14"/>
    <mergeCell ref="AS16:AX16"/>
    <mergeCell ref="AS17:AX17"/>
    <mergeCell ref="E13:F13"/>
    <mergeCell ref="J13:P13"/>
    <mergeCell ref="Q13:W13"/>
    <mergeCell ref="X13:AD13"/>
    <mergeCell ref="AE13:AK13"/>
    <mergeCell ref="AL13:AR13"/>
    <mergeCell ref="AS13:AX13"/>
    <mergeCell ref="AY13:BD13"/>
    <mergeCell ref="BE11:BJ11"/>
    <mergeCell ref="E12:F12"/>
    <mergeCell ref="J12:P12"/>
    <mergeCell ref="Q12:W12"/>
    <mergeCell ref="X12:AD12"/>
    <mergeCell ref="AS10:AX10"/>
    <mergeCell ref="AY10:BD10"/>
    <mergeCell ref="BE10:BJ10"/>
    <mergeCell ref="AE12:AK12"/>
  </mergeCells>
  <phoneticPr fontId="5"/>
  <printOptions horizontalCentered="1"/>
  <pageMargins left="0.47244094488188981" right="0.39370078740157483" top="0.31496062992125984" bottom="0.39370078740157483" header="0" footer="0"/>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T35"/>
  <sheetViews>
    <sheetView view="pageBreakPreview" zoomScaleNormal="100" zoomScaleSheetLayoutView="100" workbookViewId="0">
      <selection activeCell="Y1" sqref="Y1"/>
    </sheetView>
  </sheetViews>
  <sheetFormatPr defaultRowHeight="11.25" customHeight="1" x14ac:dyDescent="0.15"/>
  <cols>
    <col min="1" max="11" width="1.625" style="16" customWidth="1"/>
    <col min="12" max="12" width="4.125" style="16" customWidth="1"/>
    <col min="13" max="13" width="1.25" style="16" customWidth="1"/>
    <col min="14" max="14" width="10.125" style="16" customWidth="1"/>
    <col min="15" max="15" width="6" style="16" customWidth="1"/>
    <col min="16" max="16" width="10.125" style="16" customWidth="1"/>
    <col min="17" max="17" width="6" style="16" customWidth="1"/>
    <col min="18" max="18" width="10.125" style="16" customWidth="1"/>
    <col min="19" max="19" width="6" style="16" customWidth="1"/>
    <col min="20" max="20" width="10.125" style="16" customWidth="1"/>
    <col min="21" max="21" width="6" style="16" customWidth="1"/>
    <col min="22" max="22" width="10.125" style="16" customWidth="1"/>
    <col min="23" max="23" width="6" style="16" customWidth="1"/>
    <col min="24" max="24" width="1.625" style="16" customWidth="1"/>
    <col min="25" max="25" width="13.875" style="16" bestFit="1" customWidth="1"/>
    <col min="26" max="16384" width="9" style="16"/>
  </cols>
  <sheetData>
    <row r="1" spans="1:72" ht="11.25" customHeight="1" x14ac:dyDescent="0.15">
      <c r="A1" s="235">
        <v>110</v>
      </c>
      <c r="B1" s="235"/>
      <c r="C1" s="235"/>
      <c r="D1" s="235"/>
      <c r="E1" s="235"/>
      <c r="F1" s="235"/>
      <c r="G1" s="235"/>
      <c r="H1" s="235"/>
      <c r="I1" s="235"/>
      <c r="J1" s="235"/>
      <c r="K1" s="235"/>
      <c r="L1" s="235"/>
    </row>
    <row r="2" spans="1:72" ht="11.25" customHeight="1" x14ac:dyDescent="0.15">
      <c r="A2" s="235"/>
      <c r="B2" s="235"/>
      <c r="C2" s="235"/>
      <c r="D2" s="235"/>
      <c r="E2" s="235"/>
      <c r="F2" s="235"/>
      <c r="G2" s="235"/>
      <c r="H2" s="235"/>
      <c r="I2" s="235"/>
      <c r="J2" s="235"/>
      <c r="K2" s="235"/>
      <c r="L2" s="235"/>
    </row>
    <row r="3" spans="1:72" ht="17.25" customHeight="1" x14ac:dyDescent="0.15">
      <c r="B3" s="237" t="s">
        <v>636</v>
      </c>
      <c r="C3" s="237"/>
      <c r="D3" s="237"/>
      <c r="E3" s="237"/>
      <c r="F3" s="237"/>
      <c r="G3" s="237"/>
      <c r="H3" s="237"/>
      <c r="I3" s="237"/>
      <c r="J3" s="237"/>
      <c r="K3" s="237"/>
      <c r="L3" s="237"/>
      <c r="M3" s="237"/>
      <c r="N3" s="237"/>
      <c r="O3" s="237"/>
      <c r="P3" s="237"/>
      <c r="Q3" s="237"/>
      <c r="R3" s="237"/>
      <c r="S3" s="237"/>
      <c r="T3" s="237"/>
      <c r="U3" s="237"/>
      <c r="V3" s="237"/>
      <c r="W3" s="237"/>
    </row>
    <row r="4" spans="1:72" ht="11.25" customHeight="1" x14ac:dyDescent="0.15">
      <c r="B4" s="265" t="s">
        <v>471</v>
      </c>
      <c r="C4" s="265"/>
      <c r="D4" s="265"/>
      <c r="E4" s="265"/>
      <c r="F4" s="265"/>
      <c r="G4" s="265"/>
      <c r="H4" s="265"/>
      <c r="I4" s="265"/>
      <c r="J4" s="265"/>
      <c r="K4" s="265"/>
      <c r="L4" s="265"/>
      <c r="M4" s="265"/>
      <c r="N4" s="265"/>
      <c r="O4" s="265"/>
      <c r="P4" s="265"/>
      <c r="Q4" s="265"/>
      <c r="R4" s="265"/>
      <c r="S4" s="265"/>
      <c r="T4" s="265"/>
      <c r="U4" s="265"/>
      <c r="V4" s="265"/>
      <c r="W4" s="265"/>
    </row>
    <row r="5" spans="1:72" ht="11.25" customHeight="1" x14ac:dyDescent="0.15">
      <c r="B5" s="9"/>
      <c r="C5" s="9"/>
      <c r="D5" s="9"/>
      <c r="E5" s="9"/>
      <c r="F5" s="9"/>
      <c r="G5" s="9"/>
      <c r="H5" s="9"/>
      <c r="I5" s="9"/>
      <c r="J5" s="9"/>
      <c r="K5" s="9"/>
      <c r="L5" s="9"/>
      <c r="M5" s="9"/>
      <c r="N5" s="9"/>
      <c r="O5" s="9"/>
      <c r="P5" s="9"/>
      <c r="Q5" s="9"/>
      <c r="R5" s="9"/>
      <c r="S5" s="9"/>
      <c r="T5" s="9"/>
      <c r="U5" s="9"/>
      <c r="V5" s="9"/>
      <c r="W5" s="9"/>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1.25" customHeight="1" x14ac:dyDescent="0.15">
      <c r="B6" s="266" t="s">
        <v>469</v>
      </c>
      <c r="C6" s="267"/>
      <c r="D6" s="267"/>
      <c r="E6" s="267"/>
      <c r="F6" s="267"/>
      <c r="G6" s="267"/>
      <c r="H6" s="267"/>
      <c r="I6" s="267"/>
      <c r="J6" s="267"/>
      <c r="K6" s="267"/>
      <c r="L6" s="267"/>
      <c r="M6" s="267"/>
      <c r="N6" s="257" t="s">
        <v>50</v>
      </c>
      <c r="O6" s="259"/>
      <c r="P6" s="257" t="s">
        <v>49</v>
      </c>
      <c r="Q6" s="259"/>
      <c r="R6" s="257" t="s">
        <v>48</v>
      </c>
      <c r="S6" s="259"/>
      <c r="T6" s="257" t="s">
        <v>416</v>
      </c>
      <c r="U6" s="259"/>
      <c r="V6" s="257" t="s">
        <v>546</v>
      </c>
      <c r="W6" s="258"/>
      <c r="X6" s="5"/>
      <c r="Y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1.25" customHeight="1" x14ac:dyDescent="0.15">
      <c r="B7" s="268"/>
      <c r="C7" s="239"/>
      <c r="D7" s="239"/>
      <c r="E7" s="239"/>
      <c r="F7" s="239"/>
      <c r="G7" s="239"/>
      <c r="H7" s="239"/>
      <c r="I7" s="239"/>
      <c r="J7" s="239"/>
      <c r="K7" s="239"/>
      <c r="L7" s="239"/>
      <c r="M7" s="269"/>
      <c r="N7" s="74"/>
      <c r="O7" s="75" t="s">
        <v>406</v>
      </c>
      <c r="P7" s="74"/>
      <c r="Q7" s="75" t="s">
        <v>406</v>
      </c>
      <c r="R7" s="74"/>
      <c r="S7" s="75" t="s">
        <v>406</v>
      </c>
      <c r="T7" s="74"/>
      <c r="U7" s="75" t="s">
        <v>406</v>
      </c>
      <c r="V7" s="74"/>
      <c r="W7" s="76" t="s">
        <v>406</v>
      </c>
    </row>
    <row r="8" spans="1:72" ht="11.25" customHeight="1" x14ac:dyDescent="0.15">
      <c r="B8" s="18"/>
      <c r="C8" s="18"/>
      <c r="D8" s="18"/>
      <c r="E8" s="18"/>
      <c r="F8" s="18"/>
      <c r="G8" s="18"/>
      <c r="H8" s="18"/>
      <c r="I8" s="18"/>
      <c r="J8" s="18"/>
      <c r="K8" s="18"/>
      <c r="L8" s="18"/>
      <c r="M8" s="3"/>
      <c r="N8" s="69" t="s">
        <v>25</v>
      </c>
      <c r="O8" s="69" t="s">
        <v>470</v>
      </c>
      <c r="P8" s="69" t="s">
        <v>25</v>
      </c>
      <c r="Q8" s="69" t="s">
        <v>470</v>
      </c>
      <c r="R8" s="69" t="s">
        <v>25</v>
      </c>
      <c r="S8" s="69" t="s">
        <v>470</v>
      </c>
      <c r="T8" s="69" t="s">
        <v>25</v>
      </c>
      <c r="U8" s="69" t="s">
        <v>470</v>
      </c>
      <c r="V8" s="69" t="s">
        <v>25</v>
      </c>
      <c r="W8" s="69" t="s">
        <v>470</v>
      </c>
    </row>
    <row r="9" spans="1:72" ht="11.25" customHeight="1" x14ac:dyDescent="0.15">
      <c r="B9" s="18"/>
      <c r="C9" s="270" t="s">
        <v>99</v>
      </c>
      <c r="D9" s="270"/>
      <c r="E9" s="270"/>
      <c r="F9" s="270"/>
      <c r="G9" s="270"/>
      <c r="H9" s="270"/>
      <c r="I9" s="270"/>
      <c r="J9" s="270"/>
      <c r="K9" s="270"/>
      <c r="L9" s="270"/>
      <c r="M9" s="71"/>
      <c r="N9" s="131">
        <v>227563843</v>
      </c>
      <c r="O9" s="131"/>
      <c r="P9" s="131">
        <v>231850503</v>
      </c>
      <c r="Q9" s="131"/>
      <c r="R9" s="131">
        <v>239130792</v>
      </c>
      <c r="S9" s="131"/>
      <c r="T9" s="131">
        <v>244597182</v>
      </c>
      <c r="U9" s="131"/>
      <c r="V9" s="133">
        <v>259967555</v>
      </c>
      <c r="W9" s="133"/>
    </row>
    <row r="10" spans="1:72" ht="11.25" customHeight="1" x14ac:dyDescent="0.15">
      <c r="B10" s="18"/>
      <c r="C10" s="18"/>
      <c r="D10" s="18"/>
      <c r="E10" s="18"/>
      <c r="F10" s="18"/>
      <c r="G10" s="18"/>
      <c r="H10" s="18"/>
      <c r="I10" s="18"/>
      <c r="J10" s="18"/>
      <c r="K10" s="18"/>
      <c r="L10" s="18"/>
      <c r="M10" s="10"/>
      <c r="N10" s="7"/>
      <c r="O10" s="7"/>
      <c r="P10" s="7"/>
      <c r="Q10" s="7"/>
      <c r="R10" s="7"/>
      <c r="S10" s="7"/>
      <c r="T10" s="7"/>
      <c r="U10" s="7"/>
      <c r="V10" s="7"/>
      <c r="W10" s="7"/>
    </row>
    <row r="11" spans="1:72" ht="11.25" customHeight="1" x14ac:dyDescent="0.15">
      <c r="B11" s="18"/>
      <c r="C11" s="240" t="s">
        <v>475</v>
      </c>
      <c r="D11" s="240"/>
      <c r="E11" s="240"/>
      <c r="F11" s="240"/>
      <c r="G11" s="240"/>
      <c r="H11" s="240"/>
      <c r="I11" s="240"/>
      <c r="J11" s="240"/>
      <c r="K11" s="240"/>
      <c r="L11" s="240"/>
      <c r="M11" s="10"/>
      <c r="N11" s="7">
        <v>60428847</v>
      </c>
      <c r="O11" s="70">
        <v>26.554678547944899</v>
      </c>
      <c r="P11" s="7">
        <v>60030811</v>
      </c>
      <c r="Q11" s="70">
        <v>25.892033971563102</v>
      </c>
      <c r="R11" s="7">
        <v>62023946</v>
      </c>
      <c r="S11" s="70">
        <v>25.937247763558599</v>
      </c>
      <c r="T11" s="7">
        <v>63165050</v>
      </c>
      <c r="U11" s="70">
        <v>25.8241119065713</v>
      </c>
      <c r="V11" s="77">
        <v>63620441</v>
      </c>
      <c r="W11" s="78">
        <v>24.472454264533098</v>
      </c>
    </row>
    <row r="12" spans="1:72" ht="11.25" customHeight="1" x14ac:dyDescent="0.15">
      <c r="B12" s="18"/>
      <c r="C12" s="240" t="s">
        <v>47</v>
      </c>
      <c r="D12" s="240"/>
      <c r="E12" s="240"/>
      <c r="F12" s="240"/>
      <c r="G12" s="240"/>
      <c r="H12" s="240"/>
      <c r="I12" s="240"/>
      <c r="J12" s="240"/>
      <c r="K12" s="240"/>
      <c r="L12" s="240"/>
      <c r="M12" s="10"/>
      <c r="N12" s="7">
        <v>1140000</v>
      </c>
      <c r="O12" s="70">
        <v>0.500958317881809</v>
      </c>
      <c r="P12" s="7">
        <v>1115000</v>
      </c>
      <c r="Q12" s="70">
        <v>0.48091334095574501</v>
      </c>
      <c r="R12" s="7">
        <v>1018000</v>
      </c>
      <c r="S12" s="70">
        <v>0.42570845497806098</v>
      </c>
      <c r="T12" s="7">
        <v>941000</v>
      </c>
      <c r="U12" s="70">
        <v>0.38471416240600798</v>
      </c>
      <c r="V12" s="77">
        <v>954000</v>
      </c>
      <c r="W12" s="78">
        <v>0.36696887040384701</v>
      </c>
    </row>
    <row r="13" spans="1:72" ht="11.25" customHeight="1" x14ac:dyDescent="0.15">
      <c r="B13" s="18"/>
      <c r="C13" s="240" t="s">
        <v>46</v>
      </c>
      <c r="D13" s="240"/>
      <c r="E13" s="240"/>
      <c r="F13" s="240"/>
      <c r="G13" s="240"/>
      <c r="H13" s="240"/>
      <c r="I13" s="240"/>
      <c r="J13" s="240"/>
      <c r="K13" s="240"/>
      <c r="L13" s="240"/>
      <c r="M13" s="10"/>
      <c r="N13" s="7">
        <v>763000</v>
      </c>
      <c r="O13" s="70">
        <v>0.33529052328405301</v>
      </c>
      <c r="P13" s="7">
        <v>755000</v>
      </c>
      <c r="Q13" s="70">
        <v>0.325640872126984</v>
      </c>
      <c r="R13" s="7">
        <v>910000</v>
      </c>
      <c r="S13" s="70">
        <v>0.38054488608058501</v>
      </c>
      <c r="T13" s="7">
        <v>874000</v>
      </c>
      <c r="U13" s="70">
        <v>0.35732218697433699</v>
      </c>
      <c r="V13" s="77">
        <v>1000000</v>
      </c>
      <c r="W13" s="78">
        <v>0.38466338616755502</v>
      </c>
    </row>
    <row r="14" spans="1:72" ht="11.25" customHeight="1" x14ac:dyDescent="0.15">
      <c r="B14" s="18"/>
      <c r="C14" s="240" t="s">
        <v>45</v>
      </c>
      <c r="D14" s="240"/>
      <c r="E14" s="240"/>
      <c r="F14" s="240"/>
      <c r="G14" s="240"/>
      <c r="H14" s="240"/>
      <c r="I14" s="240"/>
      <c r="J14" s="240"/>
      <c r="K14" s="240"/>
      <c r="L14" s="240"/>
      <c r="M14" s="10"/>
      <c r="N14" s="7">
        <v>337000</v>
      </c>
      <c r="O14" s="70">
        <v>0.14809030975979801</v>
      </c>
      <c r="P14" s="7">
        <v>320000</v>
      </c>
      <c r="Q14" s="70">
        <v>0.13801997229223201</v>
      </c>
      <c r="R14" s="7">
        <v>720000</v>
      </c>
      <c r="S14" s="70">
        <v>0.30109045931650702</v>
      </c>
      <c r="T14" s="7">
        <v>983000</v>
      </c>
      <c r="U14" s="70">
        <v>0.40188525148257798</v>
      </c>
      <c r="V14" s="77">
        <v>1383000</v>
      </c>
      <c r="W14" s="78">
        <v>0.53198946306972805</v>
      </c>
    </row>
    <row r="15" spans="1:72" ht="11.25" customHeight="1" x14ac:dyDescent="0.15">
      <c r="B15" s="18"/>
      <c r="C15" s="240" t="s">
        <v>44</v>
      </c>
      <c r="D15" s="240"/>
      <c r="E15" s="240"/>
      <c r="F15" s="240"/>
      <c r="G15" s="240"/>
      <c r="H15" s="240"/>
      <c r="I15" s="240"/>
      <c r="J15" s="240"/>
      <c r="K15" s="240"/>
      <c r="L15" s="240"/>
      <c r="M15" s="10"/>
      <c r="N15" s="7">
        <v>102500</v>
      </c>
      <c r="O15" s="70">
        <v>4.5042304897267897E-2</v>
      </c>
      <c r="P15" s="7">
        <v>82500</v>
      </c>
      <c r="Q15" s="70">
        <v>3.5583274106590998E-2</v>
      </c>
      <c r="R15" s="7">
        <v>300000</v>
      </c>
      <c r="S15" s="70">
        <v>0.12545435804854399</v>
      </c>
      <c r="T15" s="7">
        <v>335000</v>
      </c>
      <c r="U15" s="70">
        <v>0.136959877158356</v>
      </c>
      <c r="V15" s="77">
        <v>1000000</v>
      </c>
      <c r="W15" s="78">
        <v>0.38466338616755502</v>
      </c>
    </row>
    <row r="16" spans="1:72" ht="11.25" customHeight="1" x14ac:dyDescent="0.15">
      <c r="B16" s="18"/>
      <c r="C16" s="240" t="s">
        <v>43</v>
      </c>
      <c r="D16" s="240"/>
      <c r="E16" s="240"/>
      <c r="F16" s="240"/>
      <c r="G16" s="240"/>
      <c r="H16" s="240"/>
      <c r="I16" s="240"/>
      <c r="J16" s="240"/>
      <c r="K16" s="240"/>
      <c r="L16" s="240"/>
      <c r="M16" s="10"/>
      <c r="N16" s="7">
        <v>6450000</v>
      </c>
      <c r="O16" s="70">
        <v>2.83436943012076</v>
      </c>
      <c r="P16" s="7">
        <v>6450000</v>
      </c>
      <c r="Q16" s="70">
        <v>2.7819650665153</v>
      </c>
      <c r="R16" s="7">
        <v>8604000</v>
      </c>
      <c r="S16" s="70">
        <v>3.5980309888322499</v>
      </c>
      <c r="T16" s="7">
        <v>13966000</v>
      </c>
      <c r="U16" s="70">
        <v>5.7097959534137201</v>
      </c>
      <c r="V16" s="77">
        <v>15013000</v>
      </c>
      <c r="W16" s="78">
        <v>5.7749514165334999</v>
      </c>
    </row>
    <row r="17" spans="2:26" ht="11.25" customHeight="1" x14ac:dyDescent="0.15">
      <c r="B17" s="18"/>
      <c r="C17" s="240" t="s">
        <v>98</v>
      </c>
      <c r="D17" s="240"/>
      <c r="E17" s="240"/>
      <c r="F17" s="240"/>
      <c r="G17" s="240"/>
      <c r="H17" s="240"/>
      <c r="I17" s="240"/>
      <c r="J17" s="240"/>
      <c r="K17" s="240"/>
      <c r="L17" s="240"/>
      <c r="M17" s="10"/>
      <c r="N17" s="7">
        <v>730800</v>
      </c>
      <c r="O17" s="70">
        <v>0.32114064798949599</v>
      </c>
      <c r="P17" s="7">
        <v>630800</v>
      </c>
      <c r="Q17" s="70">
        <v>0.27207187038106201</v>
      </c>
      <c r="R17" s="7">
        <v>360000</v>
      </c>
      <c r="S17" s="70">
        <v>0.15054522965825301</v>
      </c>
      <c r="T17" s="7">
        <v>300000</v>
      </c>
      <c r="U17" s="70">
        <v>0.122650636261214</v>
      </c>
      <c r="V17" s="77">
        <v>400000</v>
      </c>
      <c r="W17" s="78">
        <v>0.15386535446702199</v>
      </c>
    </row>
    <row r="18" spans="2:26" ht="11.25" customHeight="1" x14ac:dyDescent="0.15">
      <c r="B18" s="18"/>
      <c r="C18" s="240" t="s">
        <v>42</v>
      </c>
      <c r="D18" s="240"/>
      <c r="E18" s="240"/>
      <c r="F18" s="240"/>
      <c r="G18" s="240"/>
      <c r="H18" s="240"/>
      <c r="I18" s="240"/>
      <c r="J18" s="240"/>
      <c r="K18" s="240"/>
      <c r="L18" s="240"/>
      <c r="M18" s="10"/>
      <c r="N18" s="7">
        <v>483000</v>
      </c>
      <c r="O18" s="70">
        <v>0.21224812941834501</v>
      </c>
      <c r="P18" s="7">
        <v>420000</v>
      </c>
      <c r="Q18" s="70">
        <v>0.18115121363355399</v>
      </c>
      <c r="R18" s="7">
        <v>390000</v>
      </c>
      <c r="S18" s="70">
        <v>0.16309066546310799</v>
      </c>
      <c r="T18" s="7">
        <v>332000</v>
      </c>
      <c r="U18" s="70">
        <v>0.13573337079574399</v>
      </c>
      <c r="V18" s="77">
        <v>348000</v>
      </c>
      <c r="W18" s="78">
        <v>0.13386285838630901</v>
      </c>
    </row>
    <row r="19" spans="2:26" ht="11.25" customHeight="1" x14ac:dyDescent="0.15">
      <c r="B19" s="18"/>
      <c r="C19" s="240" t="s">
        <v>41</v>
      </c>
      <c r="D19" s="240"/>
      <c r="E19" s="240"/>
      <c r="F19" s="240"/>
      <c r="G19" s="240"/>
      <c r="H19" s="240"/>
      <c r="I19" s="240"/>
      <c r="J19" s="240"/>
      <c r="K19" s="240"/>
      <c r="L19" s="240"/>
      <c r="M19" s="10"/>
      <c r="N19" s="7">
        <v>71245951</v>
      </c>
      <c r="O19" s="70">
        <v>31.308115586710301</v>
      </c>
      <c r="P19" s="7">
        <v>73159588</v>
      </c>
      <c r="Q19" s="70">
        <v>31.5546384645972</v>
      </c>
      <c r="R19" s="7">
        <v>76346291</v>
      </c>
      <c r="S19" s="70">
        <v>31.926583089307901</v>
      </c>
      <c r="T19" s="7">
        <v>79439339</v>
      </c>
      <c r="U19" s="70">
        <v>32.477618241734298</v>
      </c>
      <c r="V19" s="77">
        <v>76555032</v>
      </c>
      <c r="W19" s="78">
        <v>29.447917837285502</v>
      </c>
    </row>
    <row r="20" spans="2:26" ht="11.25" customHeight="1" x14ac:dyDescent="0.15">
      <c r="B20" s="18"/>
      <c r="C20" s="240" t="s">
        <v>40</v>
      </c>
      <c r="D20" s="240"/>
      <c r="E20" s="240"/>
      <c r="F20" s="240"/>
      <c r="G20" s="240"/>
      <c r="H20" s="240"/>
      <c r="I20" s="240"/>
      <c r="J20" s="240"/>
      <c r="K20" s="240"/>
      <c r="L20" s="240"/>
      <c r="M20" s="10"/>
      <c r="N20" s="7">
        <v>95000</v>
      </c>
      <c r="O20" s="70">
        <v>4.1746526490150697E-2</v>
      </c>
      <c r="P20" s="7">
        <v>90000</v>
      </c>
      <c r="Q20" s="70">
        <v>3.8818117207190202E-2</v>
      </c>
      <c r="R20" s="7">
        <v>88800</v>
      </c>
      <c r="S20" s="70">
        <v>3.71344899823692E-2</v>
      </c>
      <c r="T20" s="7">
        <v>72000</v>
      </c>
      <c r="U20" s="70">
        <v>2.9436152702691398E-2</v>
      </c>
      <c r="V20" s="77">
        <v>72000</v>
      </c>
      <c r="W20" s="78">
        <v>2.7695763804063901E-2</v>
      </c>
    </row>
    <row r="21" spans="2:26" ht="11.25" customHeight="1" x14ac:dyDescent="0.15">
      <c r="B21" s="18"/>
      <c r="C21" s="240" t="s">
        <v>39</v>
      </c>
      <c r="D21" s="240"/>
      <c r="E21" s="240"/>
      <c r="F21" s="240"/>
      <c r="G21" s="240"/>
      <c r="H21" s="240"/>
      <c r="I21" s="240"/>
      <c r="J21" s="240"/>
      <c r="K21" s="240"/>
      <c r="L21" s="240"/>
      <c r="M21" s="10"/>
      <c r="N21" s="7">
        <v>1815641</v>
      </c>
      <c r="O21" s="70">
        <v>0.79786005371688196</v>
      </c>
      <c r="P21" s="7">
        <v>1870792</v>
      </c>
      <c r="Q21" s="70">
        <v>0.80689581251415299</v>
      </c>
      <c r="R21" s="7">
        <v>2124176</v>
      </c>
      <c r="S21" s="70">
        <v>0.88829045487374902</v>
      </c>
      <c r="T21" s="7">
        <v>1163718</v>
      </c>
      <c r="U21" s="70">
        <v>0.47576917709542499</v>
      </c>
      <c r="V21" s="77">
        <v>1410834</v>
      </c>
      <c r="W21" s="78">
        <v>0.54269618376031603</v>
      </c>
    </row>
    <row r="22" spans="2:26" ht="11.25" customHeight="1" x14ac:dyDescent="0.15">
      <c r="B22" s="18"/>
      <c r="C22" s="240" t="s">
        <v>38</v>
      </c>
      <c r="D22" s="240"/>
      <c r="E22" s="240"/>
      <c r="F22" s="240"/>
      <c r="G22" s="240"/>
      <c r="H22" s="240"/>
      <c r="I22" s="240"/>
      <c r="J22" s="240"/>
      <c r="K22" s="240"/>
      <c r="L22" s="240"/>
      <c r="M22" s="10"/>
      <c r="N22" s="7">
        <v>3367677</v>
      </c>
      <c r="O22" s="70">
        <v>1.4798822851660101</v>
      </c>
      <c r="P22" s="7">
        <v>3533973</v>
      </c>
      <c r="Q22" s="70">
        <v>1.52424642356717</v>
      </c>
      <c r="R22" s="7">
        <v>3514396</v>
      </c>
      <c r="S22" s="70">
        <v>1.4696543136945699</v>
      </c>
      <c r="T22" s="7">
        <v>4759893</v>
      </c>
      <c r="U22" s="70">
        <v>1.9460130166176599</v>
      </c>
      <c r="V22" s="77">
        <v>4835802</v>
      </c>
      <c r="W22" s="78">
        <v>1.8601559721558301</v>
      </c>
    </row>
    <row r="23" spans="2:26" ht="11.25" customHeight="1" x14ac:dyDescent="0.15">
      <c r="B23" s="18"/>
      <c r="C23" s="240" t="s">
        <v>37</v>
      </c>
      <c r="D23" s="240"/>
      <c r="E23" s="240"/>
      <c r="F23" s="240"/>
      <c r="G23" s="240"/>
      <c r="H23" s="240"/>
      <c r="I23" s="240"/>
      <c r="J23" s="240"/>
      <c r="K23" s="240"/>
      <c r="L23" s="240"/>
      <c r="M23" s="10"/>
      <c r="N23" s="7">
        <v>41222793</v>
      </c>
      <c r="O23" s="70">
        <v>18.114825473394699</v>
      </c>
      <c r="P23" s="7">
        <v>42883171</v>
      </c>
      <c r="Q23" s="70">
        <v>18.496043978822001</v>
      </c>
      <c r="R23" s="7">
        <v>45197501</v>
      </c>
      <c r="S23" s="70">
        <v>18.900744911178101</v>
      </c>
      <c r="T23" s="7">
        <v>44684801</v>
      </c>
      <c r="U23" s="70">
        <v>18.268730912852501</v>
      </c>
      <c r="V23" s="77">
        <v>47970501</v>
      </c>
      <c r="W23" s="78">
        <v>18.4524953508141</v>
      </c>
    </row>
    <row r="24" spans="2:26" ht="11.25" customHeight="1" x14ac:dyDescent="0.15">
      <c r="B24" s="18"/>
      <c r="C24" s="240" t="s">
        <v>476</v>
      </c>
      <c r="D24" s="240"/>
      <c r="E24" s="240"/>
      <c r="F24" s="240"/>
      <c r="G24" s="240"/>
      <c r="H24" s="240"/>
      <c r="I24" s="240"/>
      <c r="J24" s="240"/>
      <c r="K24" s="240"/>
      <c r="L24" s="240"/>
      <c r="M24" s="10"/>
      <c r="N24" s="7">
        <v>13958424</v>
      </c>
      <c r="O24" s="70">
        <v>6.1338496555448003</v>
      </c>
      <c r="P24" s="7">
        <v>14048641</v>
      </c>
      <c r="Q24" s="70">
        <v>6.0593532548859699</v>
      </c>
      <c r="R24" s="7">
        <v>15196242</v>
      </c>
      <c r="S24" s="70">
        <v>6.3547826162011001</v>
      </c>
      <c r="T24" s="7">
        <v>16221306</v>
      </c>
      <c r="U24" s="70">
        <v>6.6318450062928402</v>
      </c>
      <c r="V24" s="77">
        <v>16909017</v>
      </c>
      <c r="W24" s="78">
        <v>6.50427973598475</v>
      </c>
    </row>
    <row r="25" spans="2:26" ht="11.25" customHeight="1" x14ac:dyDescent="0.15">
      <c r="B25" s="18"/>
      <c r="C25" s="240" t="s">
        <v>477</v>
      </c>
      <c r="D25" s="240"/>
      <c r="E25" s="240"/>
      <c r="F25" s="240"/>
      <c r="G25" s="240"/>
      <c r="H25" s="240"/>
      <c r="I25" s="240"/>
      <c r="J25" s="240"/>
      <c r="K25" s="240"/>
      <c r="L25" s="240"/>
      <c r="M25" s="10"/>
      <c r="N25" s="7">
        <v>357671</v>
      </c>
      <c r="O25" s="70">
        <v>0.15717391448693399</v>
      </c>
      <c r="P25" s="7">
        <v>319721</v>
      </c>
      <c r="Q25" s="70">
        <v>0.137899636128889</v>
      </c>
      <c r="R25" s="7">
        <v>351407</v>
      </c>
      <c r="S25" s="70">
        <v>0.14695179866254901</v>
      </c>
      <c r="T25" s="7">
        <v>327500</v>
      </c>
      <c r="U25" s="70">
        <v>0.133893611251825</v>
      </c>
      <c r="V25" s="77">
        <v>303818</v>
      </c>
      <c r="W25" s="78">
        <v>0.116867660658654</v>
      </c>
    </row>
    <row r="26" spans="2:26" ht="11.25" customHeight="1" x14ac:dyDescent="0.15">
      <c r="B26" s="18"/>
      <c r="C26" s="240" t="s">
        <v>726</v>
      </c>
      <c r="D26" s="240"/>
      <c r="E26" s="240"/>
      <c r="F26" s="240"/>
      <c r="G26" s="240"/>
      <c r="H26" s="240"/>
      <c r="I26" s="240"/>
      <c r="J26" s="240"/>
      <c r="K26" s="240"/>
      <c r="L26" s="240"/>
      <c r="M26" s="10"/>
      <c r="N26" s="7">
        <v>6001</v>
      </c>
      <c r="O26" s="70">
        <v>2.6370621628146801E-3</v>
      </c>
      <c r="P26" s="7">
        <v>6001</v>
      </c>
      <c r="Q26" s="70">
        <v>2.5883057928927601E-3</v>
      </c>
      <c r="R26" s="7">
        <v>6001</v>
      </c>
      <c r="S26" s="70">
        <v>2.5095053421643801E-3</v>
      </c>
      <c r="T26" s="7">
        <v>6001</v>
      </c>
      <c r="U26" s="70">
        <v>2.4534215606784901E-3</v>
      </c>
      <c r="V26" s="77">
        <v>22001</v>
      </c>
      <c r="W26" s="78">
        <v>8.4629791590723705E-3</v>
      </c>
    </row>
    <row r="27" spans="2:26" ht="11.25" customHeight="1" x14ac:dyDescent="0.15">
      <c r="B27" s="18"/>
      <c r="C27" s="240" t="s">
        <v>727</v>
      </c>
      <c r="D27" s="240"/>
      <c r="E27" s="240"/>
      <c r="F27" s="240"/>
      <c r="G27" s="240"/>
      <c r="H27" s="240"/>
      <c r="I27" s="240"/>
      <c r="J27" s="240"/>
      <c r="K27" s="240"/>
      <c r="L27" s="240"/>
      <c r="M27" s="10"/>
      <c r="N27" s="7">
        <v>11672914</v>
      </c>
      <c r="O27" s="70">
        <v>5.1295117212447501</v>
      </c>
      <c r="P27" s="7">
        <v>10728371</v>
      </c>
      <c r="Q27" s="70">
        <v>4.62727958800245</v>
      </c>
      <c r="R27" s="7">
        <v>7327241</v>
      </c>
      <c r="S27" s="70">
        <v>3.0641143864065801</v>
      </c>
      <c r="T27" s="7">
        <v>6638728</v>
      </c>
      <c r="U27" s="70">
        <v>2.7141473772171301</v>
      </c>
      <c r="V27" s="77">
        <v>10551833</v>
      </c>
      <c r="W27" s="78">
        <v>4.0589038120545498</v>
      </c>
    </row>
    <row r="28" spans="2:26" ht="11.25" customHeight="1" x14ac:dyDescent="0.15">
      <c r="B28" s="18"/>
      <c r="C28" s="240" t="s">
        <v>728</v>
      </c>
      <c r="D28" s="240"/>
      <c r="E28" s="240"/>
      <c r="F28" s="240"/>
      <c r="G28" s="240"/>
      <c r="H28" s="240"/>
      <c r="I28" s="240"/>
      <c r="J28" s="240"/>
      <c r="K28" s="240"/>
      <c r="L28" s="240"/>
      <c r="M28" s="10"/>
      <c r="N28" s="7">
        <v>2000000</v>
      </c>
      <c r="O28" s="70">
        <v>0.87887424189790997</v>
      </c>
      <c r="P28" s="7">
        <v>2000000</v>
      </c>
      <c r="Q28" s="70">
        <v>0.86262482682644903</v>
      </c>
      <c r="R28" s="7">
        <v>2000000</v>
      </c>
      <c r="S28" s="70">
        <v>0.83636238699029597</v>
      </c>
      <c r="T28" s="7">
        <v>2000000</v>
      </c>
      <c r="U28" s="70">
        <v>0.81767090840809398</v>
      </c>
      <c r="V28" s="77">
        <v>2000000</v>
      </c>
      <c r="W28" s="78">
        <v>0.76932677233510904</v>
      </c>
    </row>
    <row r="29" spans="2:26" ht="11.25" customHeight="1" x14ac:dyDescent="0.15">
      <c r="B29" s="18"/>
      <c r="C29" s="240" t="s">
        <v>729</v>
      </c>
      <c r="D29" s="240"/>
      <c r="E29" s="240"/>
      <c r="F29" s="240"/>
      <c r="G29" s="240"/>
      <c r="H29" s="240"/>
      <c r="I29" s="240"/>
      <c r="J29" s="240"/>
      <c r="K29" s="240"/>
      <c r="L29" s="240"/>
      <c r="M29" s="10"/>
      <c r="N29" s="7">
        <v>3924624</v>
      </c>
      <c r="O29" s="70">
        <v>1.72462547136717</v>
      </c>
      <c r="P29" s="7">
        <v>4790134</v>
      </c>
      <c r="Q29" s="70">
        <v>2.0660442561127401</v>
      </c>
      <c r="R29" s="7">
        <v>5134791</v>
      </c>
      <c r="S29" s="70">
        <v>2.1472730287281401</v>
      </c>
      <c r="T29" s="7">
        <v>4393846</v>
      </c>
      <c r="U29" s="70">
        <v>1.7963600251126399</v>
      </c>
      <c r="V29" s="77">
        <v>7501276</v>
      </c>
      <c r="W29" s="78">
        <v>2.8854662267374098</v>
      </c>
    </row>
    <row r="30" spans="2:26" ht="11.25" customHeight="1" x14ac:dyDescent="0.15">
      <c r="B30" s="18"/>
      <c r="C30" s="240" t="s">
        <v>478</v>
      </c>
      <c r="D30" s="240"/>
      <c r="E30" s="240"/>
      <c r="F30" s="240"/>
      <c r="G30" s="240"/>
      <c r="H30" s="240"/>
      <c r="I30" s="240"/>
      <c r="J30" s="240"/>
      <c r="K30" s="240"/>
      <c r="L30" s="240"/>
      <c r="M30" s="10"/>
      <c r="N30" s="7">
        <v>7462000</v>
      </c>
      <c r="O30" s="70">
        <v>3.2790797965211</v>
      </c>
      <c r="P30" s="7">
        <v>8616000</v>
      </c>
      <c r="Q30" s="70">
        <v>3.7161877539683399</v>
      </c>
      <c r="R30" s="7">
        <v>7518000</v>
      </c>
      <c r="S30" s="70">
        <v>3.1438862126965201</v>
      </c>
      <c r="T30" s="7">
        <v>3994000</v>
      </c>
      <c r="U30" s="70">
        <v>1.6328888040909599</v>
      </c>
      <c r="V30" s="77">
        <v>8117000</v>
      </c>
      <c r="W30" s="78">
        <v>3.1223127055220399</v>
      </c>
      <c r="Z30" s="5"/>
    </row>
    <row r="31" spans="2:26" ht="11.25" customHeight="1" x14ac:dyDescent="0.15">
      <c r="B31" s="9"/>
      <c r="C31" s="9"/>
      <c r="D31" s="9"/>
      <c r="E31" s="9"/>
      <c r="F31" s="9"/>
      <c r="G31" s="9"/>
      <c r="H31" s="9"/>
      <c r="I31" s="9"/>
      <c r="J31" s="9"/>
      <c r="K31" s="9"/>
      <c r="L31" s="9"/>
      <c r="M31" s="20"/>
      <c r="N31" s="9"/>
      <c r="O31" s="9"/>
      <c r="P31" s="9"/>
      <c r="Q31" s="9"/>
      <c r="R31" s="9"/>
      <c r="S31" s="9"/>
      <c r="T31" s="9"/>
      <c r="U31" s="9"/>
      <c r="V31" s="9"/>
      <c r="W31" s="9"/>
    </row>
    <row r="32" spans="2:26" ht="11.25" customHeight="1" x14ac:dyDescent="0.15">
      <c r="B32" s="245" t="s">
        <v>0</v>
      </c>
      <c r="C32" s="245"/>
      <c r="D32" s="245"/>
      <c r="E32" s="67" t="s">
        <v>107</v>
      </c>
      <c r="F32" s="67" t="s">
        <v>2</v>
      </c>
      <c r="G32" s="67"/>
      <c r="H32" s="67"/>
      <c r="I32" s="67"/>
      <c r="J32" s="67"/>
    </row>
    <row r="34" spans="2:23" ht="17.25" customHeight="1" x14ac:dyDescent="0.15">
      <c r="B34" s="237" t="s">
        <v>637</v>
      </c>
      <c r="C34" s="237"/>
      <c r="D34" s="237"/>
      <c r="E34" s="237"/>
      <c r="F34" s="237"/>
      <c r="G34" s="237"/>
      <c r="H34" s="237"/>
      <c r="I34" s="237"/>
      <c r="J34" s="237"/>
      <c r="K34" s="237"/>
      <c r="L34" s="237"/>
      <c r="M34" s="237"/>
      <c r="N34" s="237"/>
      <c r="O34" s="237"/>
      <c r="P34" s="237"/>
      <c r="Q34" s="237"/>
      <c r="R34" s="237"/>
      <c r="S34" s="237"/>
      <c r="T34" s="237"/>
      <c r="U34" s="237"/>
      <c r="V34" s="237"/>
      <c r="W34" s="237"/>
    </row>
    <row r="35" spans="2:23" ht="11.25" customHeight="1" x14ac:dyDescent="0.15">
      <c r="B35" s="72"/>
      <c r="C35" s="72"/>
      <c r="D35" s="72"/>
      <c r="E35" s="72"/>
      <c r="F35" s="72"/>
      <c r="G35" s="72"/>
      <c r="H35" s="72"/>
      <c r="I35" s="72"/>
      <c r="J35" s="72"/>
      <c r="K35" s="72"/>
      <c r="L35" s="72"/>
      <c r="M35" s="72"/>
      <c r="N35" s="72"/>
      <c r="O35" s="72"/>
      <c r="P35" s="72"/>
      <c r="Q35" s="72"/>
      <c r="R35" s="72"/>
      <c r="S35" s="72"/>
      <c r="T35" s="72"/>
      <c r="U35" s="72"/>
      <c r="V35" s="72"/>
      <c r="W35" s="72"/>
    </row>
  </sheetData>
  <mergeCells count="32">
    <mergeCell ref="C28:L28"/>
    <mergeCell ref="C29:L29"/>
    <mergeCell ref="C30:L30"/>
    <mergeCell ref="B34:W34"/>
    <mergeCell ref="B32:D32"/>
    <mergeCell ref="C27:L27"/>
    <mergeCell ref="C24:L24"/>
    <mergeCell ref="C25:L25"/>
    <mergeCell ref="C26:L26"/>
    <mergeCell ref="C15:L15"/>
    <mergeCell ref="C16:L16"/>
    <mergeCell ref="C17:L17"/>
    <mergeCell ref="C18:L18"/>
    <mergeCell ref="C19:L19"/>
    <mergeCell ref="C20:L20"/>
    <mergeCell ref="C21:L21"/>
    <mergeCell ref="C23:L23"/>
    <mergeCell ref="C22:L22"/>
    <mergeCell ref="C9:L9"/>
    <mergeCell ref="C11:L11"/>
    <mergeCell ref="C12:L12"/>
    <mergeCell ref="C13:L13"/>
    <mergeCell ref="C14:L14"/>
    <mergeCell ref="A1:L2"/>
    <mergeCell ref="B3:W3"/>
    <mergeCell ref="B4:W4"/>
    <mergeCell ref="B6:M7"/>
    <mergeCell ref="N6:O6"/>
    <mergeCell ref="P6:Q6"/>
    <mergeCell ref="R6:S6"/>
    <mergeCell ref="T6:U6"/>
    <mergeCell ref="V6:W6"/>
  </mergeCells>
  <phoneticPr fontId="9"/>
  <printOptions horizontalCentered="1"/>
  <pageMargins left="0.39370078740157483" right="0.47244094488188981" top="0.31496062992125984" bottom="0.39370078740157483" header="0" footer="0"/>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28"/>
  <sheetViews>
    <sheetView view="pageBreakPreview" zoomScaleNormal="100" zoomScaleSheetLayoutView="100" workbookViewId="0">
      <selection activeCell="W1" sqref="W1"/>
    </sheetView>
  </sheetViews>
  <sheetFormatPr defaultRowHeight="11.25" customHeight="1" x14ac:dyDescent="0.15"/>
  <cols>
    <col min="1" max="1" width="1" style="16" customWidth="1"/>
    <col min="2" max="11" width="1.625" style="16" customWidth="1"/>
    <col min="12" max="12" width="10.25" style="16" customWidth="1"/>
    <col min="13" max="13" width="6.5" style="16" customWidth="1"/>
    <col min="14" max="14" width="10.25" style="16" customWidth="1"/>
    <col min="15" max="15" width="6.5" style="16" customWidth="1"/>
    <col min="16" max="16" width="10.25" style="16" customWidth="1"/>
    <col min="17" max="17" width="6.5" style="16" customWidth="1"/>
    <col min="18" max="18" width="10.25" style="16" customWidth="1"/>
    <col min="19" max="19" width="6.5" style="16" customWidth="1"/>
    <col min="20" max="20" width="10.25" style="16" customWidth="1"/>
    <col min="21" max="21" width="6.5" style="16" customWidth="1"/>
    <col min="22" max="22" width="1.625" style="16" customWidth="1"/>
    <col min="23" max="23" width="14.125" style="16" bestFit="1" customWidth="1"/>
    <col min="24" max="16384" width="9" style="16"/>
  </cols>
  <sheetData>
    <row r="1" spans="2:23" ht="11.25" customHeight="1" x14ac:dyDescent="0.15">
      <c r="T1" s="233">
        <v>111</v>
      </c>
      <c r="U1" s="233"/>
      <c r="V1" s="233"/>
    </row>
    <row r="2" spans="2:23" ht="11.25" customHeight="1" x14ac:dyDescent="0.15">
      <c r="T2" s="233"/>
      <c r="U2" s="233"/>
      <c r="V2" s="233"/>
    </row>
    <row r="3" spans="2:23" ht="11.25" customHeight="1" x14ac:dyDescent="0.15">
      <c r="B3" s="265" t="s">
        <v>479</v>
      </c>
      <c r="C3" s="265"/>
      <c r="D3" s="265"/>
      <c r="E3" s="265"/>
      <c r="F3" s="265"/>
      <c r="G3" s="265"/>
      <c r="H3" s="265"/>
      <c r="I3" s="265"/>
      <c r="J3" s="265"/>
      <c r="K3" s="265"/>
      <c r="L3" s="265"/>
      <c r="M3" s="265"/>
      <c r="N3" s="265"/>
      <c r="O3" s="265"/>
      <c r="P3" s="265"/>
      <c r="Q3" s="265"/>
      <c r="R3" s="265"/>
      <c r="S3" s="265"/>
      <c r="T3" s="265"/>
      <c r="U3" s="265"/>
    </row>
    <row r="4" spans="2:23" ht="11.25" customHeight="1" x14ac:dyDescent="0.15">
      <c r="B4" s="9"/>
      <c r="C4" s="9"/>
      <c r="D4" s="9"/>
      <c r="E4" s="9"/>
      <c r="F4" s="9"/>
      <c r="G4" s="9"/>
      <c r="H4" s="9"/>
      <c r="I4" s="9"/>
      <c r="J4" s="9"/>
      <c r="K4" s="9"/>
      <c r="L4" s="9"/>
      <c r="M4" s="9"/>
      <c r="N4" s="9"/>
      <c r="O4" s="9"/>
      <c r="P4" s="9"/>
      <c r="Q4" s="9"/>
      <c r="R4" s="9"/>
      <c r="S4" s="9"/>
      <c r="T4" s="9"/>
      <c r="U4" s="9"/>
    </row>
    <row r="5" spans="2:23" ht="11.25" customHeight="1" x14ac:dyDescent="0.15">
      <c r="B5" s="266" t="s">
        <v>469</v>
      </c>
      <c r="C5" s="267"/>
      <c r="D5" s="267"/>
      <c r="E5" s="267"/>
      <c r="F5" s="267"/>
      <c r="G5" s="267"/>
      <c r="H5" s="267"/>
      <c r="I5" s="267"/>
      <c r="J5" s="267"/>
      <c r="K5" s="267"/>
      <c r="L5" s="257" t="s">
        <v>50</v>
      </c>
      <c r="M5" s="266"/>
      <c r="N5" s="257" t="s">
        <v>49</v>
      </c>
      <c r="O5" s="266"/>
      <c r="P5" s="257" t="s">
        <v>48</v>
      </c>
      <c r="Q5" s="266"/>
      <c r="R5" s="257" t="s">
        <v>416</v>
      </c>
      <c r="S5" s="266"/>
      <c r="T5" s="271" t="s">
        <v>546</v>
      </c>
      <c r="U5" s="272"/>
      <c r="W5" s="5"/>
    </row>
    <row r="6" spans="2:23" ht="11.25" customHeight="1" x14ac:dyDescent="0.15">
      <c r="B6" s="268"/>
      <c r="C6" s="239"/>
      <c r="D6" s="239"/>
      <c r="E6" s="239"/>
      <c r="F6" s="239"/>
      <c r="G6" s="239"/>
      <c r="H6" s="239"/>
      <c r="I6" s="239"/>
      <c r="J6" s="239"/>
      <c r="K6" s="239"/>
      <c r="L6" s="74"/>
      <c r="M6" s="75" t="s">
        <v>406</v>
      </c>
      <c r="N6" s="74"/>
      <c r="O6" s="75" t="s">
        <v>406</v>
      </c>
      <c r="P6" s="74"/>
      <c r="Q6" s="75" t="s">
        <v>406</v>
      </c>
      <c r="R6" s="74"/>
      <c r="S6" s="75" t="s">
        <v>406</v>
      </c>
      <c r="T6" s="81"/>
      <c r="U6" s="82" t="s">
        <v>406</v>
      </c>
    </row>
    <row r="7" spans="2:23" ht="11.25" customHeight="1" x14ac:dyDescent="0.15">
      <c r="B7" s="18"/>
      <c r="C7" s="18"/>
      <c r="D7" s="18"/>
      <c r="E7" s="18"/>
      <c r="F7" s="18"/>
      <c r="G7" s="18"/>
      <c r="H7" s="18"/>
      <c r="I7" s="18"/>
      <c r="J7" s="18"/>
      <c r="K7" s="3"/>
      <c r="L7" s="11" t="s">
        <v>25</v>
      </c>
      <c r="M7" s="7" t="s">
        <v>470</v>
      </c>
      <c r="N7" s="7" t="s">
        <v>25</v>
      </c>
      <c r="O7" s="7" t="s">
        <v>470</v>
      </c>
      <c r="P7" s="13" t="s">
        <v>25</v>
      </c>
      <c r="Q7" s="13" t="s">
        <v>470</v>
      </c>
      <c r="R7" s="13" t="s">
        <v>25</v>
      </c>
      <c r="S7" s="13" t="s">
        <v>470</v>
      </c>
      <c r="T7" s="13" t="s">
        <v>25</v>
      </c>
      <c r="U7" s="13" t="s">
        <v>470</v>
      </c>
    </row>
    <row r="8" spans="2:23" ht="11.25" customHeight="1" x14ac:dyDescent="0.15">
      <c r="B8" s="18"/>
      <c r="C8" s="270" t="s">
        <v>5</v>
      </c>
      <c r="D8" s="270"/>
      <c r="E8" s="270"/>
      <c r="F8" s="270"/>
      <c r="G8" s="270"/>
      <c r="H8" s="270"/>
      <c r="I8" s="270"/>
      <c r="J8" s="270"/>
      <c r="K8" s="85"/>
      <c r="L8" s="131">
        <v>227563843</v>
      </c>
      <c r="M8" s="131"/>
      <c r="N8" s="131">
        <v>231850503</v>
      </c>
      <c r="O8" s="131"/>
      <c r="P8" s="131">
        <v>239130792</v>
      </c>
      <c r="Q8" s="131"/>
      <c r="R8" s="131">
        <v>244597182</v>
      </c>
      <c r="S8" s="131"/>
      <c r="T8" s="133">
        <v>259967555</v>
      </c>
      <c r="U8" s="133"/>
    </row>
    <row r="9" spans="2:23" ht="11.25" customHeight="1" x14ac:dyDescent="0.15">
      <c r="B9" s="18"/>
      <c r="C9" s="18"/>
      <c r="D9" s="18"/>
      <c r="E9" s="18"/>
      <c r="F9" s="18"/>
      <c r="G9" s="18"/>
      <c r="H9" s="18"/>
      <c r="I9" s="18"/>
      <c r="J9" s="18"/>
      <c r="K9" s="10"/>
      <c r="L9" s="5"/>
      <c r="M9" s="5"/>
      <c r="N9" s="5"/>
      <c r="O9" s="5"/>
      <c r="P9" s="5"/>
      <c r="Q9" s="5"/>
      <c r="R9" s="5"/>
      <c r="S9" s="5"/>
      <c r="T9" s="5"/>
      <c r="U9" s="5"/>
    </row>
    <row r="10" spans="2:23" ht="11.25" customHeight="1" x14ac:dyDescent="0.15">
      <c r="B10" s="18"/>
      <c r="C10" s="240" t="s">
        <v>52</v>
      </c>
      <c r="D10" s="240"/>
      <c r="E10" s="240"/>
      <c r="F10" s="240"/>
      <c r="G10" s="240"/>
      <c r="H10" s="240"/>
      <c r="I10" s="240"/>
      <c r="J10" s="240"/>
      <c r="K10" s="10"/>
      <c r="L10" s="7">
        <v>1125841</v>
      </c>
      <c r="M10" s="70">
        <v>0.494736327686292</v>
      </c>
      <c r="N10" s="7">
        <v>1124449</v>
      </c>
      <c r="O10" s="70">
        <v>0.48498881195008697</v>
      </c>
      <c r="P10" s="7">
        <v>1093625</v>
      </c>
      <c r="Q10" s="70">
        <v>0.45733340773613101</v>
      </c>
      <c r="R10" s="7">
        <v>1158799</v>
      </c>
      <c r="S10" s="70">
        <v>0.47375811549619601</v>
      </c>
      <c r="T10" s="77">
        <v>1066500</v>
      </c>
      <c r="U10" s="78">
        <v>0.41024350134769699</v>
      </c>
    </row>
    <row r="11" spans="2:23" ht="11.25" customHeight="1" x14ac:dyDescent="0.15">
      <c r="B11" s="18"/>
      <c r="C11" s="240" t="s">
        <v>53</v>
      </c>
      <c r="D11" s="240"/>
      <c r="E11" s="240"/>
      <c r="F11" s="240"/>
      <c r="G11" s="240"/>
      <c r="H11" s="240"/>
      <c r="I11" s="240"/>
      <c r="J11" s="240"/>
      <c r="K11" s="10"/>
      <c r="L11" s="7">
        <v>15451003</v>
      </c>
      <c r="M11" s="70">
        <v>6.7897442740936702</v>
      </c>
      <c r="N11" s="7">
        <v>15218556</v>
      </c>
      <c r="O11" s="70">
        <v>6.5639521170243</v>
      </c>
      <c r="P11" s="7">
        <v>15828306</v>
      </c>
      <c r="Q11" s="70">
        <v>6.6190998940864096</v>
      </c>
      <c r="R11" s="7">
        <v>16806602</v>
      </c>
      <c r="S11" s="70">
        <v>6.8711347622966503</v>
      </c>
      <c r="T11" s="77">
        <v>16695674</v>
      </c>
      <c r="U11" s="78">
        <v>6.4222144951895999</v>
      </c>
    </row>
    <row r="12" spans="2:23" ht="11.25" customHeight="1" x14ac:dyDescent="0.15">
      <c r="B12" s="18"/>
      <c r="C12" s="240" t="s">
        <v>54</v>
      </c>
      <c r="D12" s="240"/>
      <c r="E12" s="240"/>
      <c r="F12" s="240"/>
      <c r="G12" s="240"/>
      <c r="H12" s="240"/>
      <c r="I12" s="240"/>
      <c r="J12" s="240"/>
      <c r="K12" s="10"/>
      <c r="L12" s="7">
        <v>22486411</v>
      </c>
      <c r="M12" s="70">
        <v>9.8813637103149095</v>
      </c>
      <c r="N12" s="7">
        <v>22529114</v>
      </c>
      <c r="O12" s="70">
        <v>9.7170865314016606</v>
      </c>
      <c r="P12" s="7">
        <v>22281322</v>
      </c>
      <c r="Q12" s="70">
        <v>9.3176298266097</v>
      </c>
      <c r="R12" s="7">
        <v>22233769</v>
      </c>
      <c r="S12" s="70">
        <v>9.0899530477828705</v>
      </c>
      <c r="T12" s="77">
        <v>21407235</v>
      </c>
      <c r="U12" s="78">
        <v>8.2345795035845892</v>
      </c>
    </row>
    <row r="13" spans="2:23" ht="11.25" customHeight="1" x14ac:dyDescent="0.15">
      <c r="B13" s="18"/>
      <c r="C13" s="240" t="s">
        <v>55</v>
      </c>
      <c r="D13" s="240"/>
      <c r="E13" s="240"/>
      <c r="F13" s="240"/>
      <c r="G13" s="240"/>
      <c r="H13" s="240"/>
      <c r="I13" s="240"/>
      <c r="J13" s="240"/>
      <c r="K13" s="10"/>
      <c r="L13" s="7">
        <v>3224147</v>
      </c>
      <c r="M13" s="70">
        <v>1.4168098751962099</v>
      </c>
      <c r="N13" s="13">
        <v>3685082</v>
      </c>
      <c r="O13" s="70">
        <v>1.5894216110456301</v>
      </c>
      <c r="P13" s="13">
        <v>2667741</v>
      </c>
      <c r="Q13" s="70">
        <v>1.1155991153159399</v>
      </c>
      <c r="R13" s="13">
        <v>2285086</v>
      </c>
      <c r="S13" s="70">
        <v>0.934224172705309</v>
      </c>
      <c r="T13" s="83">
        <v>2349298</v>
      </c>
      <c r="U13" s="78">
        <v>0.90368892379666399</v>
      </c>
    </row>
    <row r="14" spans="2:23" ht="11.25" customHeight="1" x14ac:dyDescent="0.15">
      <c r="B14" s="18"/>
      <c r="C14" s="240" t="s">
        <v>56</v>
      </c>
      <c r="D14" s="240"/>
      <c r="E14" s="240"/>
      <c r="F14" s="240"/>
      <c r="G14" s="240"/>
      <c r="H14" s="240"/>
      <c r="I14" s="240"/>
      <c r="J14" s="240"/>
      <c r="K14" s="10"/>
      <c r="L14" s="13">
        <v>5535321</v>
      </c>
      <c r="M14" s="70">
        <v>2.4324255237682899</v>
      </c>
      <c r="N14" s="13">
        <v>5815343</v>
      </c>
      <c r="O14" s="70">
        <v>2.5082296241557001</v>
      </c>
      <c r="P14" s="13">
        <v>6024186</v>
      </c>
      <c r="Q14" s="70">
        <v>2.5192012913167598</v>
      </c>
      <c r="R14" s="13">
        <v>6581628</v>
      </c>
      <c r="S14" s="70">
        <v>2.6908028727820699</v>
      </c>
      <c r="T14" s="83">
        <v>7396874</v>
      </c>
      <c r="U14" s="78">
        <v>2.84530659989474</v>
      </c>
    </row>
    <row r="15" spans="2:23" ht="11.25" customHeight="1" x14ac:dyDescent="0.15">
      <c r="B15" s="18"/>
      <c r="C15" s="240" t="s">
        <v>57</v>
      </c>
      <c r="D15" s="240"/>
      <c r="E15" s="240"/>
      <c r="F15" s="240"/>
      <c r="G15" s="240"/>
      <c r="H15" s="240"/>
      <c r="I15" s="240"/>
      <c r="J15" s="240"/>
      <c r="K15" s="10"/>
      <c r="L15" s="7">
        <v>66187146</v>
      </c>
      <c r="M15" s="70">
        <v>29.085088882068099</v>
      </c>
      <c r="N15" s="7">
        <v>69231464</v>
      </c>
      <c r="O15" s="70">
        <v>29.860389821970799</v>
      </c>
      <c r="P15" s="7">
        <v>72599720</v>
      </c>
      <c r="Q15" s="70">
        <v>30.359837557013599</v>
      </c>
      <c r="R15" s="7">
        <v>74415618</v>
      </c>
      <c r="S15" s="70">
        <v>30.423742984904901</v>
      </c>
      <c r="T15" s="77">
        <v>81326523</v>
      </c>
      <c r="U15" s="78">
        <v>31.283335722413501</v>
      </c>
    </row>
    <row r="16" spans="2:23" ht="11.25" customHeight="1" x14ac:dyDescent="0.15">
      <c r="B16" s="18"/>
      <c r="C16" s="240" t="s">
        <v>58</v>
      </c>
      <c r="D16" s="240"/>
      <c r="E16" s="240"/>
      <c r="F16" s="240"/>
      <c r="G16" s="240"/>
      <c r="H16" s="240"/>
      <c r="I16" s="240"/>
      <c r="J16" s="240"/>
      <c r="K16" s="10"/>
      <c r="L16" s="13">
        <v>11879297</v>
      </c>
      <c r="M16" s="70">
        <v>5.2202040725775598</v>
      </c>
      <c r="N16" s="7">
        <v>11736104</v>
      </c>
      <c r="O16" s="70">
        <v>5.0619273403085998</v>
      </c>
      <c r="P16" s="7">
        <v>11836846</v>
      </c>
      <c r="Q16" s="70">
        <v>4.9499463874982697</v>
      </c>
      <c r="R16" s="7">
        <v>11625137</v>
      </c>
      <c r="S16" s="70">
        <v>4.7527681655792797</v>
      </c>
      <c r="T16" s="77">
        <v>12371874</v>
      </c>
      <c r="U16" s="78">
        <v>4.7590069460783297</v>
      </c>
    </row>
    <row r="17" spans="2:22" ht="11.25" customHeight="1" x14ac:dyDescent="0.15">
      <c r="B17" s="18"/>
      <c r="C17" s="240" t="s">
        <v>59</v>
      </c>
      <c r="D17" s="240"/>
      <c r="E17" s="240"/>
      <c r="F17" s="240"/>
      <c r="G17" s="240"/>
      <c r="H17" s="240"/>
      <c r="I17" s="240"/>
      <c r="J17" s="240"/>
      <c r="K17" s="10"/>
      <c r="L17" s="7">
        <v>8280436</v>
      </c>
      <c r="M17" s="70">
        <v>3.63873095604208</v>
      </c>
      <c r="N17" s="7">
        <v>5842052</v>
      </c>
      <c r="O17" s="70">
        <v>2.5197495474055498</v>
      </c>
      <c r="P17" s="7">
        <v>9857228</v>
      </c>
      <c r="Q17" s="70">
        <v>4.12210736959379</v>
      </c>
      <c r="R17" s="7">
        <v>5985586</v>
      </c>
      <c r="S17" s="70">
        <v>2.4471197709873902</v>
      </c>
      <c r="T17" s="77">
        <v>6645862</v>
      </c>
      <c r="U17" s="78">
        <v>2.5564197809222802</v>
      </c>
    </row>
    <row r="18" spans="2:22" ht="11.25" customHeight="1" x14ac:dyDescent="0.15">
      <c r="B18" s="18"/>
      <c r="C18" s="240" t="s">
        <v>60</v>
      </c>
      <c r="D18" s="240"/>
      <c r="E18" s="240"/>
      <c r="F18" s="240"/>
      <c r="G18" s="240"/>
      <c r="H18" s="240"/>
      <c r="I18" s="240"/>
      <c r="J18" s="240"/>
      <c r="K18" s="10"/>
      <c r="L18" s="7">
        <v>12231415</v>
      </c>
      <c r="M18" s="70">
        <v>5.3749377927318598</v>
      </c>
      <c r="N18" s="7">
        <v>13224682</v>
      </c>
      <c r="O18" s="70">
        <v>5.7039695100424304</v>
      </c>
      <c r="P18" s="7">
        <v>12334759</v>
      </c>
      <c r="Q18" s="70">
        <v>5.1581642400950196</v>
      </c>
      <c r="R18" s="7">
        <v>10794603</v>
      </c>
      <c r="S18" s="70">
        <v>4.4132164204573696</v>
      </c>
      <c r="T18" s="77">
        <v>15830744</v>
      </c>
      <c r="U18" s="78">
        <v>6.0895075925917004</v>
      </c>
    </row>
    <row r="19" spans="2:22" ht="11.25" customHeight="1" x14ac:dyDescent="0.15">
      <c r="B19" s="18"/>
      <c r="C19" s="240" t="s">
        <v>61</v>
      </c>
      <c r="D19" s="240"/>
      <c r="E19" s="240"/>
      <c r="F19" s="240"/>
      <c r="G19" s="240"/>
      <c r="H19" s="240"/>
      <c r="I19" s="240"/>
      <c r="J19" s="240"/>
      <c r="K19" s="10"/>
      <c r="L19" s="7">
        <v>23023179</v>
      </c>
      <c r="M19" s="70">
        <v>10.1172394948524</v>
      </c>
      <c r="N19" s="7">
        <v>25117911</v>
      </c>
      <c r="O19" s="70">
        <v>10.8336668133086</v>
      </c>
      <c r="P19" s="7">
        <v>24698027</v>
      </c>
      <c r="Q19" s="70">
        <v>10.3282504078354</v>
      </c>
      <c r="R19" s="7">
        <v>27238108</v>
      </c>
      <c r="S19" s="70">
        <v>11.1359042558389</v>
      </c>
      <c r="T19" s="77">
        <v>30020008</v>
      </c>
      <c r="U19" s="78">
        <v>11.547597930057099</v>
      </c>
    </row>
    <row r="20" spans="2:22" ht="11.25" customHeight="1" x14ac:dyDescent="0.15">
      <c r="B20" s="18"/>
      <c r="C20" s="240" t="s">
        <v>62</v>
      </c>
      <c r="D20" s="240"/>
      <c r="E20" s="240"/>
      <c r="F20" s="240"/>
      <c r="G20" s="240"/>
      <c r="H20" s="240"/>
      <c r="I20" s="240"/>
      <c r="J20" s="240"/>
      <c r="K20" s="10"/>
      <c r="L20" s="13">
        <v>48162665</v>
      </c>
      <c r="M20" s="70">
        <v>21.164462844829</v>
      </c>
      <c r="N20" s="7">
        <v>48838975</v>
      </c>
      <c r="O20" s="70">
        <v>21.064856175878099</v>
      </c>
      <c r="P20" s="13">
        <v>50575851</v>
      </c>
      <c r="Q20" s="70">
        <v>21.1498697332128</v>
      </c>
      <c r="R20" s="13">
        <v>54309663</v>
      </c>
      <c r="S20" s="70">
        <v>22.203715740273701</v>
      </c>
      <c r="T20" s="83">
        <v>57109033</v>
      </c>
      <c r="U20" s="78">
        <v>21.967754014534599</v>
      </c>
    </row>
    <row r="21" spans="2:22" ht="11.25" customHeight="1" x14ac:dyDescent="0.15">
      <c r="B21" s="18"/>
      <c r="C21" s="240" t="s">
        <v>63</v>
      </c>
      <c r="D21" s="240"/>
      <c r="E21" s="240"/>
      <c r="F21" s="240"/>
      <c r="G21" s="240"/>
      <c r="H21" s="240"/>
      <c r="I21" s="240"/>
      <c r="J21" s="240"/>
      <c r="K21" s="10"/>
      <c r="L21" s="7">
        <v>8685997</v>
      </c>
      <c r="M21" s="70">
        <v>3.8169495142512599</v>
      </c>
      <c r="N21" s="7">
        <v>7869072</v>
      </c>
      <c r="O21" s="70">
        <v>3.3940284356424302</v>
      </c>
      <c r="P21" s="7">
        <v>6000516</v>
      </c>
      <c r="Q21" s="70">
        <v>2.5093029424667299</v>
      </c>
      <c r="R21" s="7">
        <v>8664291</v>
      </c>
      <c r="S21" s="70">
        <v>3.54226934634104</v>
      </c>
      <c r="T21" s="77">
        <v>3958490</v>
      </c>
      <c r="U21" s="78">
        <v>1.5226861675104</v>
      </c>
    </row>
    <row r="22" spans="2:22" ht="11.25" customHeight="1" x14ac:dyDescent="0.15">
      <c r="B22" s="18"/>
      <c r="C22" s="240" t="s">
        <v>64</v>
      </c>
      <c r="D22" s="240"/>
      <c r="E22" s="240"/>
      <c r="F22" s="240"/>
      <c r="G22" s="240"/>
      <c r="H22" s="240"/>
      <c r="I22" s="240"/>
      <c r="J22" s="240"/>
      <c r="K22" s="10"/>
      <c r="L22" s="7">
        <v>1190985</v>
      </c>
      <c r="M22" s="70">
        <v>0.52336301949339104</v>
      </c>
      <c r="N22" s="7">
        <v>1517699</v>
      </c>
      <c r="O22" s="70">
        <v>0.65460241852483703</v>
      </c>
      <c r="P22" s="7">
        <v>3232665</v>
      </c>
      <c r="Q22" s="70">
        <v>1.35183970786999</v>
      </c>
      <c r="R22" s="7">
        <v>2398292</v>
      </c>
      <c r="S22" s="70">
        <v>0.98050679913393302</v>
      </c>
      <c r="T22" s="77">
        <v>3689440</v>
      </c>
      <c r="U22" s="78">
        <v>1.41919248346202</v>
      </c>
    </row>
    <row r="23" spans="2:22" ht="11.25" customHeight="1" x14ac:dyDescent="0.15">
      <c r="B23" s="18"/>
      <c r="C23" s="240" t="s">
        <v>65</v>
      </c>
      <c r="D23" s="240"/>
      <c r="E23" s="240"/>
      <c r="F23" s="240"/>
      <c r="G23" s="240"/>
      <c r="H23" s="240"/>
      <c r="I23" s="240"/>
      <c r="J23" s="240"/>
      <c r="K23" s="10"/>
      <c r="L23" s="7">
        <v>100000</v>
      </c>
      <c r="M23" s="70">
        <v>4.3943712094895497E-2</v>
      </c>
      <c r="N23" s="7">
        <v>100000</v>
      </c>
      <c r="O23" s="70">
        <v>4.3131241341322402E-2</v>
      </c>
      <c r="P23" s="7">
        <v>100000</v>
      </c>
      <c r="Q23" s="70">
        <v>4.18181193495148E-2</v>
      </c>
      <c r="R23" s="7">
        <v>100000</v>
      </c>
      <c r="S23" s="70">
        <v>4.0883545420404697E-2</v>
      </c>
      <c r="T23" s="77">
        <v>100000</v>
      </c>
      <c r="U23" s="78">
        <v>3.8466338616755497E-2</v>
      </c>
    </row>
    <row r="24" spans="2:22" ht="11.25" customHeight="1" x14ac:dyDescent="0.15">
      <c r="B24" s="79"/>
      <c r="C24" s="79"/>
      <c r="D24" s="79"/>
      <c r="E24" s="79"/>
      <c r="F24" s="79"/>
      <c r="G24" s="79"/>
      <c r="H24" s="79"/>
      <c r="I24" s="79"/>
      <c r="J24" s="79"/>
      <c r="K24" s="80"/>
      <c r="L24" s="9"/>
      <c r="M24" s="9"/>
      <c r="N24" s="9"/>
      <c r="O24" s="9"/>
      <c r="P24" s="9"/>
      <c r="Q24" s="9"/>
      <c r="R24" s="9"/>
      <c r="S24" s="9"/>
      <c r="T24" s="9"/>
      <c r="U24" s="9"/>
    </row>
    <row r="25" spans="2:22" ht="11.25" customHeight="1" x14ac:dyDescent="0.15">
      <c r="B25" s="245" t="s">
        <v>0</v>
      </c>
      <c r="C25" s="245"/>
      <c r="D25" s="245"/>
      <c r="E25" s="67" t="s">
        <v>107</v>
      </c>
      <c r="F25" s="67" t="s">
        <v>2</v>
      </c>
      <c r="G25" s="67"/>
      <c r="H25" s="67"/>
      <c r="I25" s="67"/>
    </row>
    <row r="27" spans="2:22" ht="17.25" customHeight="1" x14ac:dyDescent="0.15">
      <c r="B27" s="237" t="s">
        <v>638</v>
      </c>
      <c r="C27" s="237"/>
      <c r="D27" s="237"/>
      <c r="E27" s="237"/>
      <c r="F27" s="237"/>
      <c r="G27" s="237"/>
      <c r="H27" s="237"/>
      <c r="I27" s="237"/>
      <c r="J27" s="237"/>
      <c r="K27" s="237"/>
      <c r="L27" s="237"/>
      <c r="M27" s="237"/>
      <c r="N27" s="237"/>
      <c r="O27" s="237"/>
      <c r="P27" s="237"/>
      <c r="Q27" s="237"/>
      <c r="R27" s="237"/>
      <c r="S27" s="237"/>
      <c r="T27" s="237"/>
      <c r="U27" s="237"/>
      <c r="V27" s="237"/>
    </row>
    <row r="28" spans="2:22" ht="11.25" customHeight="1" x14ac:dyDescent="0.15">
      <c r="B28" s="72"/>
      <c r="C28" s="72"/>
      <c r="E28" s="72"/>
      <c r="F28" s="72"/>
      <c r="G28" s="72"/>
      <c r="H28" s="72"/>
      <c r="I28" s="72"/>
      <c r="J28" s="72"/>
      <c r="K28" s="72"/>
      <c r="L28" s="72"/>
      <c r="M28" s="72"/>
      <c r="N28" s="72"/>
      <c r="O28" s="72"/>
      <c r="P28" s="72"/>
      <c r="Q28" s="72"/>
      <c r="R28" s="72"/>
      <c r="S28" s="72"/>
      <c r="T28" s="72"/>
      <c r="U28" s="72"/>
      <c r="V28" s="72"/>
    </row>
  </sheetData>
  <mergeCells count="25">
    <mergeCell ref="B27:V27"/>
    <mergeCell ref="C19:J19"/>
    <mergeCell ref="C20:J20"/>
    <mergeCell ref="C21:J21"/>
    <mergeCell ref="C22:J22"/>
    <mergeCell ref="C23:J23"/>
    <mergeCell ref="B25:D25"/>
    <mergeCell ref="C18:J18"/>
    <mergeCell ref="C8:J8"/>
    <mergeCell ref="C10:J10"/>
    <mergeCell ref="C11:J11"/>
    <mergeCell ref="C12:J12"/>
    <mergeCell ref="C13:J13"/>
    <mergeCell ref="C14:J14"/>
    <mergeCell ref="C15:J15"/>
    <mergeCell ref="T5:U5"/>
    <mergeCell ref="C16:J16"/>
    <mergeCell ref="C17:J17"/>
    <mergeCell ref="T1:V2"/>
    <mergeCell ref="B3:U3"/>
    <mergeCell ref="B5:K6"/>
    <mergeCell ref="L5:M5"/>
    <mergeCell ref="N5:O5"/>
    <mergeCell ref="P5:Q5"/>
    <mergeCell ref="R5:S5"/>
  </mergeCells>
  <phoneticPr fontId="9"/>
  <printOptions horizontalCentered="1"/>
  <pageMargins left="0.39370078740157483" right="0.47244094488188981"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55"/>
  <sheetViews>
    <sheetView view="pageBreakPreview" zoomScaleNormal="100" zoomScaleSheetLayoutView="100" workbookViewId="0">
      <selection activeCell="AA1" sqref="AA1"/>
    </sheetView>
  </sheetViews>
  <sheetFormatPr defaultRowHeight="11.25" customHeight="1" x14ac:dyDescent="0.15"/>
  <cols>
    <col min="1" max="15" width="1.625" style="16" customWidth="1"/>
    <col min="16" max="16" width="9.75" style="16" customWidth="1"/>
    <col min="17" max="17" width="5.625" style="16" customWidth="1"/>
    <col min="18" max="18" width="9.75" style="16" customWidth="1"/>
    <col min="19" max="19" width="5.625" style="16" customWidth="1"/>
    <col min="20" max="20" width="9.75" style="16" customWidth="1"/>
    <col min="21" max="21" width="5.625" style="16" customWidth="1"/>
    <col min="22" max="22" width="9.75" style="16" customWidth="1"/>
    <col min="23" max="23" width="5.625" style="16" customWidth="1"/>
    <col min="24" max="24" width="9.75" style="16" customWidth="1"/>
    <col min="25" max="25" width="5.625" style="16" customWidth="1"/>
    <col min="26" max="26" width="1.625" style="16" customWidth="1"/>
    <col min="27" max="27" width="13.875" style="16" bestFit="1" customWidth="1"/>
    <col min="28" max="28" width="9" style="16"/>
    <col min="29" max="29" width="12.125" style="16" bestFit="1" customWidth="1"/>
    <col min="30" max="16384" width="9" style="16"/>
  </cols>
  <sheetData>
    <row r="1" spans="1:27" ht="11.25" customHeight="1" x14ac:dyDescent="0.15">
      <c r="A1" s="235">
        <v>112</v>
      </c>
      <c r="B1" s="235"/>
      <c r="C1" s="235"/>
      <c r="D1" s="235"/>
      <c r="E1" s="235"/>
      <c r="F1" s="235"/>
      <c r="G1" s="235"/>
      <c r="H1" s="235"/>
      <c r="I1" s="235"/>
      <c r="J1" s="235"/>
      <c r="K1" s="235"/>
      <c r="L1" s="235"/>
      <c r="M1" s="235"/>
    </row>
    <row r="2" spans="1:27" ht="11.25" customHeight="1" x14ac:dyDescent="0.15">
      <c r="A2" s="235"/>
      <c r="B2" s="235"/>
      <c r="C2" s="235"/>
      <c r="D2" s="235"/>
      <c r="E2" s="235"/>
      <c r="F2" s="235"/>
      <c r="G2" s="235"/>
      <c r="H2" s="235"/>
      <c r="I2" s="235"/>
      <c r="J2" s="235"/>
      <c r="K2" s="235"/>
      <c r="L2" s="235"/>
      <c r="M2" s="235"/>
    </row>
    <row r="3" spans="1:27" ht="17.25" customHeight="1" x14ac:dyDescent="0.15">
      <c r="B3" s="237" t="s">
        <v>663</v>
      </c>
      <c r="C3" s="237"/>
      <c r="D3" s="237"/>
      <c r="E3" s="237"/>
      <c r="F3" s="237"/>
      <c r="G3" s="237"/>
      <c r="H3" s="237"/>
      <c r="I3" s="237"/>
      <c r="J3" s="237"/>
      <c r="K3" s="237"/>
      <c r="L3" s="237"/>
      <c r="M3" s="237"/>
      <c r="N3" s="237"/>
      <c r="O3" s="237"/>
      <c r="P3" s="237"/>
      <c r="Q3" s="237"/>
      <c r="R3" s="237"/>
      <c r="S3" s="237"/>
      <c r="T3" s="237"/>
      <c r="U3" s="237"/>
      <c r="V3" s="237"/>
      <c r="W3" s="237"/>
      <c r="X3" s="237"/>
      <c r="Y3" s="237"/>
    </row>
    <row r="4" spans="1:27" ht="11.25" customHeight="1" x14ac:dyDescent="0.15">
      <c r="B4" s="265" t="s">
        <v>481</v>
      </c>
      <c r="C4" s="265"/>
      <c r="D4" s="265"/>
      <c r="E4" s="265"/>
      <c r="F4" s="265"/>
      <c r="G4" s="265"/>
      <c r="H4" s="265"/>
      <c r="I4" s="265"/>
      <c r="J4" s="265"/>
      <c r="K4" s="265"/>
      <c r="L4" s="265"/>
      <c r="M4" s="265"/>
      <c r="N4" s="265"/>
      <c r="O4" s="265"/>
      <c r="P4" s="265"/>
      <c r="Q4" s="265"/>
      <c r="R4" s="265"/>
      <c r="S4" s="265"/>
      <c r="T4" s="265"/>
      <c r="U4" s="265"/>
      <c r="V4" s="265"/>
      <c r="W4" s="265"/>
      <c r="X4" s="265"/>
      <c r="Y4" s="265"/>
    </row>
    <row r="6" spans="1:27" ht="11.25" customHeight="1" x14ac:dyDescent="0.15">
      <c r="B6" s="266" t="s">
        <v>469</v>
      </c>
      <c r="C6" s="267"/>
      <c r="D6" s="267"/>
      <c r="E6" s="267"/>
      <c r="F6" s="267"/>
      <c r="G6" s="267"/>
      <c r="H6" s="267"/>
      <c r="I6" s="267"/>
      <c r="J6" s="267"/>
      <c r="K6" s="267"/>
      <c r="L6" s="267"/>
      <c r="M6" s="267"/>
      <c r="N6" s="267"/>
      <c r="O6" s="267"/>
      <c r="P6" s="275" t="s">
        <v>541</v>
      </c>
      <c r="Q6" s="267"/>
      <c r="R6" s="275" t="s">
        <v>542</v>
      </c>
      <c r="S6" s="267"/>
      <c r="T6" s="275" t="s">
        <v>544</v>
      </c>
      <c r="U6" s="267"/>
      <c r="V6" s="275" t="s">
        <v>545</v>
      </c>
      <c r="W6" s="267"/>
      <c r="X6" s="276" t="s">
        <v>546</v>
      </c>
      <c r="Y6" s="277"/>
      <c r="AA6" s="5"/>
    </row>
    <row r="7" spans="1:27" ht="11.25" customHeight="1" x14ac:dyDescent="0.15">
      <c r="B7" s="268"/>
      <c r="C7" s="239"/>
      <c r="D7" s="239"/>
      <c r="E7" s="239"/>
      <c r="F7" s="239"/>
      <c r="G7" s="239"/>
      <c r="H7" s="239"/>
      <c r="I7" s="239"/>
      <c r="J7" s="239"/>
      <c r="K7" s="239"/>
      <c r="L7" s="239"/>
      <c r="M7" s="239"/>
      <c r="N7" s="239"/>
      <c r="O7" s="239"/>
      <c r="P7" s="74"/>
      <c r="Q7" s="75" t="s">
        <v>406</v>
      </c>
      <c r="R7" s="74"/>
      <c r="S7" s="75" t="s">
        <v>406</v>
      </c>
      <c r="T7" s="74"/>
      <c r="U7" s="75" t="s">
        <v>406</v>
      </c>
      <c r="V7" s="74"/>
      <c r="W7" s="75" t="s">
        <v>406</v>
      </c>
      <c r="X7" s="81"/>
      <c r="Y7" s="82" t="s">
        <v>406</v>
      </c>
    </row>
    <row r="8" spans="1:27" ht="11.25" customHeight="1" x14ac:dyDescent="0.15">
      <c r="O8" s="21"/>
      <c r="P8" s="69" t="s">
        <v>25</v>
      </c>
      <c r="Q8" s="69" t="s">
        <v>470</v>
      </c>
      <c r="R8" s="13" t="s">
        <v>25</v>
      </c>
      <c r="S8" s="13" t="s">
        <v>470</v>
      </c>
      <c r="T8" s="13" t="s">
        <v>25</v>
      </c>
      <c r="U8" s="13" t="s">
        <v>470</v>
      </c>
      <c r="V8" s="13" t="s">
        <v>25</v>
      </c>
      <c r="W8" s="13" t="s">
        <v>470</v>
      </c>
      <c r="X8" s="13" t="s">
        <v>25</v>
      </c>
      <c r="Y8" s="13" t="s">
        <v>470</v>
      </c>
      <c r="AA8" s="5"/>
    </row>
    <row r="9" spans="1:27" ht="11.25" customHeight="1" x14ac:dyDescent="0.15">
      <c r="C9" s="274" t="s">
        <v>66</v>
      </c>
      <c r="D9" s="274"/>
      <c r="E9" s="274"/>
      <c r="F9" s="274"/>
      <c r="G9" s="274"/>
      <c r="H9" s="274"/>
      <c r="I9" s="274"/>
      <c r="J9" s="274"/>
      <c r="K9" s="274"/>
      <c r="L9" s="274"/>
      <c r="M9" s="274"/>
      <c r="N9" s="274"/>
      <c r="O9" s="85"/>
      <c r="P9" s="131">
        <v>71561372</v>
      </c>
      <c r="Q9" s="131"/>
      <c r="R9" s="132">
        <v>72355168</v>
      </c>
      <c r="S9" s="131"/>
      <c r="T9" s="132">
        <v>71842603</v>
      </c>
      <c r="U9" s="131"/>
      <c r="V9" s="132">
        <v>82263886</v>
      </c>
      <c r="W9" s="131"/>
      <c r="X9" s="134">
        <v>81921299</v>
      </c>
      <c r="Y9" s="133"/>
    </row>
    <row r="10" spans="1:27" ht="11.25" customHeight="1" x14ac:dyDescent="0.15">
      <c r="C10" s="18"/>
      <c r="D10" s="18"/>
      <c r="E10" s="240" t="s">
        <v>67</v>
      </c>
      <c r="F10" s="240"/>
      <c r="G10" s="240"/>
      <c r="H10" s="240"/>
      <c r="I10" s="240"/>
      <c r="J10" s="240"/>
      <c r="K10" s="240"/>
      <c r="L10" s="240"/>
      <c r="M10" s="240"/>
      <c r="N10" s="240"/>
      <c r="O10" s="15"/>
      <c r="P10" s="7">
        <v>18283970</v>
      </c>
      <c r="Q10" s="70">
        <v>25.550055133096102</v>
      </c>
      <c r="R10" s="13">
        <v>18596532</v>
      </c>
      <c r="S10" s="70">
        <v>25.7017328741466</v>
      </c>
      <c r="T10" s="13">
        <v>19138996</v>
      </c>
      <c r="U10" s="70">
        <v>26.640176163995601</v>
      </c>
      <c r="V10" s="13">
        <v>19343884</v>
      </c>
      <c r="W10" s="70">
        <v>23.514430135235799</v>
      </c>
      <c r="X10" s="83">
        <v>19922014</v>
      </c>
      <c r="Y10" s="78">
        <v>24.3184791295851</v>
      </c>
    </row>
    <row r="11" spans="1:27" ht="11.25" customHeight="1" x14ac:dyDescent="0.15">
      <c r="C11" s="18"/>
      <c r="D11" s="18"/>
      <c r="E11" s="240" t="s">
        <v>68</v>
      </c>
      <c r="F11" s="240"/>
      <c r="G11" s="240"/>
      <c r="H11" s="240"/>
      <c r="I11" s="240"/>
      <c r="J11" s="240"/>
      <c r="K11" s="240"/>
      <c r="L11" s="240"/>
      <c r="M11" s="240"/>
      <c r="N11" s="240"/>
      <c r="O11" s="15"/>
      <c r="P11" s="7">
        <v>2</v>
      </c>
      <c r="Q11" s="70">
        <v>2.7948038782710901E-6</v>
      </c>
      <c r="R11" s="13">
        <v>2</v>
      </c>
      <c r="S11" s="70">
        <v>2.7641425696088499E-6</v>
      </c>
      <c r="T11" s="13">
        <v>2</v>
      </c>
      <c r="U11" s="70">
        <v>2.7838634967054301E-6</v>
      </c>
      <c r="V11" s="13">
        <v>2</v>
      </c>
      <c r="W11" s="70">
        <v>2.4312004905773601E-6</v>
      </c>
      <c r="X11" s="83">
        <v>2</v>
      </c>
      <c r="Y11" s="139">
        <v>2.4413675373970801E-6</v>
      </c>
    </row>
    <row r="12" spans="1:27" ht="11.25" customHeight="1" x14ac:dyDescent="0.15">
      <c r="C12" s="18"/>
      <c r="D12" s="18"/>
      <c r="E12" s="240" t="s">
        <v>69</v>
      </c>
      <c r="F12" s="240"/>
      <c r="G12" s="240"/>
      <c r="H12" s="240"/>
      <c r="I12" s="240"/>
      <c r="J12" s="240"/>
      <c r="K12" s="240"/>
      <c r="L12" s="240"/>
      <c r="M12" s="240"/>
      <c r="N12" s="240"/>
      <c r="O12" s="15"/>
      <c r="P12" s="7">
        <v>1</v>
      </c>
      <c r="Q12" s="70">
        <v>1.39740193913554E-6</v>
      </c>
      <c r="R12" s="13">
        <v>1</v>
      </c>
      <c r="S12" s="70">
        <v>1.3820712848044201E-6</v>
      </c>
      <c r="T12" s="13">
        <v>1</v>
      </c>
      <c r="U12" s="70">
        <v>1.39193174835271E-6</v>
      </c>
      <c r="V12" s="13">
        <v>1</v>
      </c>
      <c r="W12" s="70">
        <v>1.21560024528868E-6</v>
      </c>
      <c r="X12" s="83">
        <v>1</v>
      </c>
      <c r="Y12" s="139">
        <v>1.22068376869854E-6</v>
      </c>
    </row>
    <row r="13" spans="1:27" ht="11.25" customHeight="1" x14ac:dyDescent="0.15">
      <c r="C13" s="18"/>
      <c r="D13" s="18"/>
      <c r="E13" s="240" t="s">
        <v>37</v>
      </c>
      <c r="F13" s="240"/>
      <c r="G13" s="240"/>
      <c r="H13" s="240"/>
      <c r="I13" s="240"/>
      <c r="J13" s="240"/>
      <c r="K13" s="240"/>
      <c r="L13" s="240"/>
      <c r="M13" s="240"/>
      <c r="N13" s="240"/>
      <c r="O13" s="15"/>
      <c r="P13" s="7">
        <v>15155190</v>
      </c>
      <c r="Q13" s="70">
        <v>21.177891893967601</v>
      </c>
      <c r="R13" s="13">
        <v>15210774</v>
      </c>
      <c r="S13" s="70">
        <v>21.022373965049699</v>
      </c>
      <c r="T13" s="13">
        <v>14975510</v>
      </c>
      <c r="U13" s="70">
        <v>20.8448878167736</v>
      </c>
      <c r="V13" s="13">
        <v>14861497</v>
      </c>
      <c r="W13" s="70">
        <v>18.065639398557</v>
      </c>
      <c r="X13" s="83">
        <v>14171555</v>
      </c>
      <c r="Y13" s="139">
        <v>17.2989871657186</v>
      </c>
    </row>
    <row r="14" spans="1:27" ht="11.25" customHeight="1" x14ac:dyDescent="0.15">
      <c r="C14" s="18"/>
      <c r="D14" s="18"/>
      <c r="E14" s="240" t="s">
        <v>70</v>
      </c>
      <c r="F14" s="240"/>
      <c r="G14" s="240"/>
      <c r="H14" s="240"/>
      <c r="I14" s="240"/>
      <c r="J14" s="240"/>
      <c r="K14" s="240"/>
      <c r="L14" s="240"/>
      <c r="M14" s="240"/>
      <c r="N14" s="240"/>
      <c r="O14" s="15"/>
      <c r="P14" s="7">
        <v>2234517</v>
      </c>
      <c r="Q14" s="70">
        <v>3.1225183888313399</v>
      </c>
      <c r="R14" s="13">
        <v>2284285</v>
      </c>
      <c r="S14" s="70">
        <v>3.1570447048094801</v>
      </c>
      <c r="T14" s="13">
        <v>2088719</v>
      </c>
      <c r="U14" s="70">
        <v>2.9073542894875302</v>
      </c>
      <c r="V14" s="13">
        <v>1611321</v>
      </c>
      <c r="W14" s="70">
        <v>1.9587222028388001</v>
      </c>
      <c r="X14" s="83">
        <v>714460</v>
      </c>
      <c r="Y14" s="139">
        <v>0.87212972538435996</v>
      </c>
    </row>
    <row r="15" spans="1:27" ht="11.25" customHeight="1" x14ac:dyDescent="0.15">
      <c r="C15" s="18"/>
      <c r="D15" s="18"/>
      <c r="E15" s="240" t="s">
        <v>71</v>
      </c>
      <c r="F15" s="240"/>
      <c r="G15" s="240"/>
      <c r="H15" s="240"/>
      <c r="I15" s="240"/>
      <c r="J15" s="240"/>
      <c r="K15" s="240"/>
      <c r="L15" s="240"/>
      <c r="M15" s="240"/>
      <c r="N15" s="240"/>
      <c r="O15" s="15"/>
      <c r="P15" s="7">
        <v>10975539</v>
      </c>
      <c r="Q15" s="70">
        <v>15.3372394816578</v>
      </c>
      <c r="R15" s="13">
        <v>11791804</v>
      </c>
      <c r="S15" s="70">
        <v>16.297113704442001</v>
      </c>
      <c r="T15" s="13">
        <v>12416576</v>
      </c>
      <c r="U15" s="70">
        <v>17.2830263402344</v>
      </c>
      <c r="V15" s="13">
        <v>12433747</v>
      </c>
      <c r="W15" s="70">
        <v>15.1144659030574</v>
      </c>
      <c r="X15" s="83">
        <v>13007995</v>
      </c>
      <c r="Y15" s="139">
        <v>15.8786483598118</v>
      </c>
    </row>
    <row r="16" spans="1:27" ht="11.25" customHeight="1" x14ac:dyDescent="0.15">
      <c r="C16" s="18"/>
      <c r="D16" s="18"/>
      <c r="E16" s="240" t="s">
        <v>36</v>
      </c>
      <c r="F16" s="240"/>
      <c r="G16" s="240"/>
      <c r="H16" s="240"/>
      <c r="I16" s="240"/>
      <c r="J16" s="240"/>
      <c r="K16" s="240"/>
      <c r="L16" s="240"/>
      <c r="M16" s="240"/>
      <c r="N16" s="240"/>
      <c r="O16" s="15"/>
      <c r="P16" s="7">
        <v>4368829</v>
      </c>
      <c r="Q16" s="70">
        <v>6.1050101163516004</v>
      </c>
      <c r="R16" s="13">
        <v>4514321</v>
      </c>
      <c r="S16" s="70">
        <v>6.2391134244895996</v>
      </c>
      <c r="T16" s="13">
        <v>4595933</v>
      </c>
      <c r="U16" s="70">
        <v>6.3972250560019397</v>
      </c>
      <c r="V16" s="13">
        <v>4355905</v>
      </c>
      <c r="W16" s="70">
        <v>5.2950391864541899</v>
      </c>
      <c r="X16" s="83">
        <v>4248154</v>
      </c>
      <c r="Y16" s="139">
        <v>5.1856526347317802</v>
      </c>
    </row>
    <row r="17" spans="3:25" ht="11.25" customHeight="1" x14ac:dyDescent="0.15">
      <c r="C17" s="18"/>
      <c r="D17" s="18"/>
      <c r="E17" s="240" t="s">
        <v>72</v>
      </c>
      <c r="F17" s="240"/>
      <c r="G17" s="240"/>
      <c r="H17" s="240"/>
      <c r="I17" s="240"/>
      <c r="J17" s="240"/>
      <c r="K17" s="240"/>
      <c r="L17" s="240"/>
      <c r="M17" s="240"/>
      <c r="N17" s="240"/>
      <c r="O17" s="15"/>
      <c r="P17" s="7">
        <v>8038318</v>
      </c>
      <c r="Q17" s="70">
        <v>11.232761160588099</v>
      </c>
      <c r="R17" s="13">
        <v>7873792</v>
      </c>
      <c r="S17" s="70">
        <v>10.882141825722799</v>
      </c>
      <c r="T17" s="13">
        <v>8168247</v>
      </c>
      <c r="U17" s="70">
        <v>11.369642327686799</v>
      </c>
      <c r="V17" s="13">
        <v>19314705</v>
      </c>
      <c r="W17" s="70">
        <v>23.478960135678498</v>
      </c>
      <c r="X17" s="83">
        <v>20043835</v>
      </c>
      <c r="Y17" s="139">
        <v>24.467184046971699</v>
      </c>
    </row>
    <row r="18" spans="3:25" ht="11.25" customHeight="1" x14ac:dyDescent="0.15">
      <c r="C18" s="18"/>
      <c r="D18" s="18"/>
      <c r="E18" s="240" t="s">
        <v>35</v>
      </c>
      <c r="F18" s="240"/>
      <c r="G18" s="240"/>
      <c r="H18" s="240"/>
      <c r="I18" s="240"/>
      <c r="J18" s="240"/>
      <c r="K18" s="240"/>
      <c r="L18" s="240"/>
      <c r="M18" s="240"/>
      <c r="N18" s="240"/>
      <c r="O18" s="15"/>
      <c r="P18" s="7">
        <v>1</v>
      </c>
      <c r="Q18" s="70">
        <v>1.39740193913554E-6</v>
      </c>
      <c r="R18" s="13">
        <v>1</v>
      </c>
      <c r="S18" s="70">
        <v>1.3820712848044201E-6</v>
      </c>
      <c r="T18" s="13">
        <v>1</v>
      </c>
      <c r="U18" s="70">
        <v>1.39193174835271E-6</v>
      </c>
      <c r="V18" s="13">
        <v>1</v>
      </c>
      <c r="W18" s="70">
        <v>1.21560024528868E-6</v>
      </c>
      <c r="X18" s="83">
        <v>1</v>
      </c>
      <c r="Y18" s="139">
        <v>1.22068376869854E-6</v>
      </c>
    </row>
    <row r="19" spans="3:25" ht="11.25" customHeight="1" x14ac:dyDescent="0.15">
      <c r="C19" s="18"/>
      <c r="D19" s="18"/>
      <c r="E19" s="240" t="s">
        <v>473</v>
      </c>
      <c r="F19" s="240"/>
      <c r="G19" s="240"/>
      <c r="H19" s="240"/>
      <c r="I19" s="240"/>
      <c r="J19" s="240"/>
      <c r="K19" s="240"/>
      <c r="L19" s="240"/>
      <c r="M19" s="240"/>
      <c r="N19" s="240"/>
      <c r="O19" s="15"/>
      <c r="P19" s="7">
        <v>11799923</v>
      </c>
      <c r="Q19" s="70">
        <v>16.4892352818501</v>
      </c>
      <c r="R19" s="13">
        <v>11383533</v>
      </c>
      <c r="S19" s="70">
        <v>15.7328540789236</v>
      </c>
      <c r="T19" s="13">
        <v>9775038</v>
      </c>
      <c r="U19" s="70">
        <v>13.6061857335542</v>
      </c>
      <c r="V19" s="13">
        <v>9658842</v>
      </c>
      <c r="W19" s="70">
        <v>11.7412907044046</v>
      </c>
      <c r="X19" s="83">
        <v>9132372</v>
      </c>
      <c r="Y19" s="139">
        <v>11.147738270116999</v>
      </c>
    </row>
    <row r="20" spans="3:25" ht="11.25" customHeight="1" x14ac:dyDescent="0.15">
      <c r="C20" s="18"/>
      <c r="D20" s="18"/>
      <c r="E20" s="240" t="s">
        <v>472</v>
      </c>
      <c r="F20" s="240"/>
      <c r="G20" s="240"/>
      <c r="H20" s="240"/>
      <c r="I20" s="240"/>
      <c r="J20" s="240"/>
      <c r="K20" s="240"/>
      <c r="L20" s="240"/>
      <c r="M20" s="240"/>
      <c r="N20" s="240"/>
      <c r="O20" s="15"/>
      <c r="P20" s="7">
        <v>600001</v>
      </c>
      <c r="Q20" s="70">
        <v>0.83844256088326496</v>
      </c>
      <c r="R20" s="13">
        <v>600001</v>
      </c>
      <c r="S20" s="70">
        <v>0.82924415295394005</v>
      </c>
      <c r="T20" s="13">
        <v>600001</v>
      </c>
      <c r="U20" s="70">
        <v>0.83516044094337705</v>
      </c>
      <c r="V20" s="13">
        <v>600001</v>
      </c>
      <c r="W20" s="70">
        <v>0.72936136277345298</v>
      </c>
      <c r="X20" s="83">
        <v>600001</v>
      </c>
      <c r="Y20" s="139">
        <v>0.73241148190289296</v>
      </c>
    </row>
    <row r="21" spans="3:25" ht="11.25" customHeight="1" x14ac:dyDescent="0.15">
      <c r="C21" s="18"/>
      <c r="D21" s="18"/>
      <c r="E21" s="240" t="s">
        <v>474</v>
      </c>
      <c r="F21" s="240"/>
      <c r="G21" s="240"/>
      <c r="H21" s="240"/>
      <c r="I21" s="240"/>
      <c r="J21" s="240"/>
      <c r="K21" s="240"/>
      <c r="L21" s="240"/>
      <c r="M21" s="240"/>
      <c r="N21" s="240"/>
      <c r="O21" s="15"/>
      <c r="P21" s="7">
        <v>105081</v>
      </c>
      <c r="Q21" s="70">
        <v>0.14684039316630201</v>
      </c>
      <c r="R21" s="13">
        <v>100122</v>
      </c>
      <c r="S21" s="70">
        <v>0.13837574117718901</v>
      </c>
      <c r="T21" s="13">
        <v>83579</v>
      </c>
      <c r="U21" s="70">
        <v>0.116336263595572</v>
      </c>
      <c r="V21" s="13">
        <v>83980</v>
      </c>
      <c r="W21" s="70">
        <v>0.102086108599343</v>
      </c>
      <c r="X21" s="83">
        <v>80909</v>
      </c>
      <c r="Y21" s="139">
        <v>9.8764303041630197E-2</v>
      </c>
    </row>
    <row r="22" spans="3:25" ht="11.25" customHeight="1" x14ac:dyDescent="0.15">
      <c r="C22" s="18"/>
      <c r="D22" s="18"/>
      <c r="E22" s="18"/>
      <c r="F22" s="18"/>
      <c r="G22" s="18"/>
      <c r="H22" s="18"/>
      <c r="I22" s="18"/>
      <c r="J22" s="18"/>
      <c r="K22" s="18"/>
      <c r="L22" s="18"/>
      <c r="M22" s="18"/>
      <c r="N22" s="18"/>
      <c r="O22" s="15"/>
      <c r="P22" s="7"/>
      <c r="Q22" s="7"/>
      <c r="R22" s="13"/>
      <c r="S22" s="13"/>
      <c r="T22" s="13"/>
      <c r="U22" s="13"/>
      <c r="V22" s="13"/>
      <c r="W22" s="13"/>
      <c r="X22" s="83"/>
      <c r="Y22" s="83"/>
    </row>
    <row r="23" spans="3:25" ht="11.25" customHeight="1" x14ac:dyDescent="0.15">
      <c r="C23" s="270" t="s">
        <v>73</v>
      </c>
      <c r="D23" s="270"/>
      <c r="E23" s="270"/>
      <c r="F23" s="270"/>
      <c r="G23" s="270"/>
      <c r="H23" s="270"/>
      <c r="I23" s="270"/>
      <c r="J23" s="270"/>
      <c r="K23" s="270"/>
      <c r="L23" s="270"/>
      <c r="M23" s="270"/>
      <c r="N23" s="270"/>
      <c r="O23" s="85"/>
      <c r="P23" s="131">
        <v>39753215</v>
      </c>
      <c r="Q23" s="131"/>
      <c r="R23" s="132">
        <v>42353325</v>
      </c>
      <c r="S23" s="131"/>
      <c r="T23" s="132">
        <v>47110594</v>
      </c>
      <c r="U23" s="131"/>
      <c r="V23" s="132">
        <v>50276817</v>
      </c>
      <c r="W23" s="131"/>
      <c r="X23" s="134">
        <v>51147639</v>
      </c>
      <c r="Y23" s="133"/>
    </row>
    <row r="24" spans="3:25" ht="11.25" customHeight="1" x14ac:dyDescent="0.15">
      <c r="D24" s="273" t="s">
        <v>74</v>
      </c>
      <c r="E24" s="273"/>
      <c r="F24" s="273"/>
      <c r="G24" s="273"/>
      <c r="H24" s="273"/>
      <c r="I24" s="273"/>
      <c r="J24" s="273"/>
      <c r="K24" s="273"/>
      <c r="L24" s="273"/>
      <c r="M24" s="273"/>
      <c r="N24" s="273"/>
      <c r="O24" s="86"/>
      <c r="P24" s="7">
        <v>39610569</v>
      </c>
      <c r="Q24" s="70">
        <v>99.641171160621894</v>
      </c>
      <c r="R24" s="13">
        <v>42207312</v>
      </c>
      <c r="S24" s="70">
        <v>99.655250207628299</v>
      </c>
      <c r="T24" s="13">
        <v>46964209</v>
      </c>
      <c r="U24" s="70">
        <v>99.689273711980803</v>
      </c>
      <c r="V24" s="13">
        <v>50072468</v>
      </c>
      <c r="W24" s="70">
        <v>99.593552233030195</v>
      </c>
      <c r="X24" s="83">
        <v>50972042</v>
      </c>
      <c r="Y24" s="78">
        <v>99.656686010472598</v>
      </c>
    </row>
    <row r="25" spans="3:25" ht="11.25" customHeight="1" x14ac:dyDescent="0.15">
      <c r="D25" s="18"/>
      <c r="E25" s="240" t="s">
        <v>75</v>
      </c>
      <c r="F25" s="240"/>
      <c r="G25" s="240"/>
      <c r="H25" s="240"/>
      <c r="I25" s="240"/>
      <c r="J25" s="240"/>
      <c r="K25" s="240"/>
      <c r="L25" s="240"/>
      <c r="M25" s="240"/>
      <c r="N25" s="240"/>
      <c r="O25" s="15"/>
      <c r="P25" s="7">
        <v>8463073</v>
      </c>
      <c r="Q25" s="70">
        <v>21.289027818253199</v>
      </c>
      <c r="R25" s="13">
        <v>8958388</v>
      </c>
      <c r="S25" s="70">
        <v>21.151557758452299</v>
      </c>
      <c r="T25" s="13">
        <v>9195963</v>
      </c>
      <c r="U25" s="70">
        <v>19.519947042060199</v>
      </c>
      <c r="V25" s="13">
        <v>10660132</v>
      </c>
      <c r="W25" s="70">
        <v>21.202877660294199</v>
      </c>
      <c r="X25" s="83">
        <v>11074220</v>
      </c>
      <c r="Y25" s="139">
        <v>21.651478380067601</v>
      </c>
    </row>
    <row r="26" spans="3:25" ht="11.25" customHeight="1" x14ac:dyDescent="0.15">
      <c r="D26" s="18"/>
      <c r="E26" s="240" t="s">
        <v>37</v>
      </c>
      <c r="F26" s="240"/>
      <c r="G26" s="240"/>
      <c r="H26" s="240"/>
      <c r="I26" s="240"/>
      <c r="J26" s="240"/>
      <c r="K26" s="240"/>
      <c r="L26" s="240"/>
      <c r="M26" s="240"/>
      <c r="N26" s="240"/>
      <c r="O26" s="15"/>
      <c r="P26" s="7">
        <v>8975204</v>
      </c>
      <c r="Q26" s="70">
        <v>22.577303496081999</v>
      </c>
      <c r="R26" s="13">
        <v>9724096</v>
      </c>
      <c r="S26" s="70">
        <v>22.959463040977301</v>
      </c>
      <c r="T26" s="13">
        <v>10885047</v>
      </c>
      <c r="U26" s="70">
        <v>23.105306207771399</v>
      </c>
      <c r="V26" s="13">
        <v>11412334</v>
      </c>
      <c r="W26" s="70">
        <v>22.698998625947201</v>
      </c>
      <c r="X26" s="83">
        <v>11591361</v>
      </c>
      <c r="Y26" s="139">
        <v>22.662553397625999</v>
      </c>
    </row>
    <row r="27" spans="3:25" ht="11.25" customHeight="1" x14ac:dyDescent="0.15">
      <c r="D27" s="18"/>
      <c r="E27" s="240" t="s">
        <v>76</v>
      </c>
      <c r="F27" s="240"/>
      <c r="G27" s="240"/>
      <c r="H27" s="240"/>
      <c r="I27" s="240"/>
      <c r="J27" s="240"/>
      <c r="K27" s="240"/>
      <c r="L27" s="240"/>
      <c r="M27" s="240"/>
      <c r="N27" s="240"/>
      <c r="O27" s="15"/>
      <c r="P27" s="7">
        <v>11017002</v>
      </c>
      <c r="Q27" s="70">
        <v>27.7134868211288</v>
      </c>
      <c r="R27" s="13">
        <v>11905624</v>
      </c>
      <c r="S27" s="70">
        <v>28.110246362003501</v>
      </c>
      <c r="T27" s="13">
        <v>13307245</v>
      </c>
      <c r="U27" s="70">
        <v>28.2468206620362</v>
      </c>
      <c r="V27" s="13">
        <v>13493840</v>
      </c>
      <c r="W27" s="70">
        <v>26.839089674272699</v>
      </c>
      <c r="X27" s="83">
        <v>13814843</v>
      </c>
      <c r="Y27" s="139">
        <v>27.0097374387115</v>
      </c>
    </row>
    <row r="28" spans="3:25" ht="11.25" customHeight="1" x14ac:dyDescent="0.15">
      <c r="D28" s="18"/>
      <c r="E28" s="240" t="s">
        <v>36</v>
      </c>
      <c r="F28" s="240"/>
      <c r="G28" s="240"/>
      <c r="H28" s="240"/>
      <c r="I28" s="240"/>
      <c r="J28" s="240"/>
      <c r="K28" s="240"/>
      <c r="L28" s="240"/>
      <c r="M28" s="240"/>
      <c r="N28" s="240"/>
      <c r="O28" s="15"/>
      <c r="P28" s="7">
        <v>5972178</v>
      </c>
      <c r="Q28" s="70">
        <v>15.023132091329</v>
      </c>
      <c r="R28" s="13">
        <v>6102092</v>
      </c>
      <c r="S28" s="70">
        <v>14.407586653468201</v>
      </c>
      <c r="T28" s="13">
        <v>6788392</v>
      </c>
      <c r="U28" s="70">
        <v>14.4094808059521</v>
      </c>
      <c r="V28" s="13">
        <v>7164068</v>
      </c>
      <c r="W28" s="70">
        <v>14.249247322080899</v>
      </c>
      <c r="X28" s="83">
        <v>7342379</v>
      </c>
      <c r="Y28" s="139">
        <v>14.3552647659846</v>
      </c>
    </row>
    <row r="29" spans="3:25" ht="11.25" customHeight="1" x14ac:dyDescent="0.15">
      <c r="D29" s="18"/>
      <c r="E29" s="240" t="s">
        <v>35</v>
      </c>
      <c r="F29" s="240"/>
      <c r="G29" s="240"/>
      <c r="H29" s="240"/>
      <c r="I29" s="240"/>
      <c r="J29" s="240"/>
      <c r="K29" s="240"/>
      <c r="L29" s="240"/>
      <c r="M29" s="240"/>
      <c r="N29" s="240"/>
      <c r="O29" s="15"/>
      <c r="P29" s="7">
        <v>315</v>
      </c>
      <c r="Q29" s="70">
        <v>7.9238874138859005E-4</v>
      </c>
      <c r="R29" s="13">
        <v>1698</v>
      </c>
      <c r="S29" s="70">
        <v>4.0091303339230199E-3</v>
      </c>
      <c r="T29" s="13">
        <v>932</v>
      </c>
      <c r="U29" s="70">
        <v>1.9783236016934999E-3</v>
      </c>
      <c r="V29" s="13">
        <v>268</v>
      </c>
      <c r="W29" s="70">
        <v>5.3304886027291697E-4</v>
      </c>
      <c r="X29" s="83">
        <v>270</v>
      </c>
      <c r="Y29" s="139">
        <v>5.27883603776902E-4</v>
      </c>
    </row>
    <row r="30" spans="3:25" ht="11.25" customHeight="1" x14ac:dyDescent="0.15">
      <c r="D30" s="18"/>
      <c r="E30" s="240" t="s">
        <v>473</v>
      </c>
      <c r="F30" s="240"/>
      <c r="G30" s="240"/>
      <c r="H30" s="240"/>
      <c r="I30" s="240"/>
      <c r="J30" s="240"/>
      <c r="K30" s="240"/>
      <c r="L30" s="240"/>
      <c r="M30" s="240"/>
      <c r="N30" s="240"/>
      <c r="O30" s="15"/>
      <c r="P30" s="7">
        <v>5171961</v>
      </c>
      <c r="Q30" s="70">
        <v>13.010170372383699</v>
      </c>
      <c r="R30" s="13">
        <v>5504280</v>
      </c>
      <c r="S30" s="70">
        <v>12.9960988895205</v>
      </c>
      <c r="T30" s="13">
        <v>6773528</v>
      </c>
      <c r="U30" s="70">
        <v>14.377929516235801</v>
      </c>
      <c r="V30" s="13">
        <v>7326783</v>
      </c>
      <c r="W30" s="70">
        <v>14.5728855508096</v>
      </c>
      <c r="X30" s="83">
        <v>7130486</v>
      </c>
      <c r="Y30" s="139">
        <v>13.9409875791139</v>
      </c>
    </row>
    <row r="31" spans="3:25" ht="11.25" customHeight="1" x14ac:dyDescent="0.15">
      <c r="D31" s="18"/>
      <c r="E31" s="240" t="s">
        <v>472</v>
      </c>
      <c r="F31" s="240"/>
      <c r="G31" s="240"/>
      <c r="H31" s="240"/>
      <c r="I31" s="240"/>
      <c r="J31" s="240"/>
      <c r="K31" s="240"/>
      <c r="L31" s="240"/>
      <c r="M31" s="240"/>
      <c r="N31" s="240"/>
      <c r="O31" s="15"/>
      <c r="P31" s="7">
        <v>8463</v>
      </c>
      <c r="Q31" s="70">
        <v>2.1288844185306799E-2</v>
      </c>
      <c r="R31" s="13">
        <v>9084</v>
      </c>
      <c r="S31" s="70">
        <v>2.1448138959573999E-2</v>
      </c>
      <c r="T31" s="13">
        <v>11035</v>
      </c>
      <c r="U31" s="70">
        <v>2.3423606163827999E-2</v>
      </c>
      <c r="V31" s="13">
        <v>13542</v>
      </c>
      <c r="W31" s="70">
        <v>2.6934879350059102E-2</v>
      </c>
      <c r="X31" s="83">
        <v>16199</v>
      </c>
      <c r="Y31" s="139">
        <v>3.1671061102155701E-2</v>
      </c>
    </row>
    <row r="32" spans="3:25" ht="11.25" customHeight="1" x14ac:dyDescent="0.15">
      <c r="D32" s="18"/>
      <c r="E32" s="240" t="s">
        <v>474</v>
      </c>
      <c r="F32" s="240"/>
      <c r="G32" s="240"/>
      <c r="H32" s="240"/>
      <c r="I32" s="240"/>
      <c r="J32" s="240"/>
      <c r="K32" s="240"/>
      <c r="L32" s="240"/>
      <c r="M32" s="240"/>
      <c r="N32" s="240"/>
      <c r="O32" s="15"/>
      <c r="P32" s="7">
        <v>2373</v>
      </c>
      <c r="Q32" s="70">
        <v>5.9693285184607096E-3</v>
      </c>
      <c r="R32" s="13">
        <v>2050</v>
      </c>
      <c r="S32" s="70">
        <v>4.8402339131579401E-3</v>
      </c>
      <c r="T32" s="13">
        <v>2067</v>
      </c>
      <c r="U32" s="70">
        <v>4.3875481595498497E-3</v>
      </c>
      <c r="V32" s="13">
        <v>1501</v>
      </c>
      <c r="W32" s="70">
        <v>2.9854714151852499E-3</v>
      </c>
      <c r="X32" s="83">
        <v>2284</v>
      </c>
      <c r="Y32" s="139">
        <v>4.4655042630608998E-3</v>
      </c>
    </row>
    <row r="33" spans="3:25" ht="11.25" customHeight="1" x14ac:dyDescent="0.15">
      <c r="D33" s="273" t="s">
        <v>77</v>
      </c>
      <c r="E33" s="273"/>
      <c r="F33" s="273"/>
      <c r="G33" s="273"/>
      <c r="H33" s="273"/>
      <c r="I33" s="273"/>
      <c r="J33" s="273"/>
      <c r="K33" s="273"/>
      <c r="L33" s="273"/>
      <c r="M33" s="273"/>
      <c r="N33" s="273"/>
      <c r="O33" s="86"/>
      <c r="P33" s="7">
        <v>142646</v>
      </c>
      <c r="Q33" s="70">
        <v>0.35882883937814802</v>
      </c>
      <c r="R33" s="13">
        <v>146013</v>
      </c>
      <c r="S33" s="70">
        <v>0.34474979237167303</v>
      </c>
      <c r="T33" s="13">
        <v>146385</v>
      </c>
      <c r="U33" s="70">
        <v>0.31072628801920898</v>
      </c>
      <c r="V33" s="13">
        <v>204349</v>
      </c>
      <c r="W33" s="70">
        <v>0.40644776696981399</v>
      </c>
      <c r="X33" s="83">
        <v>175597</v>
      </c>
      <c r="Y33" s="139">
        <v>0.34331398952745401</v>
      </c>
    </row>
    <row r="34" spans="3:25" ht="11.25" customHeight="1" x14ac:dyDescent="0.15">
      <c r="D34" s="18"/>
      <c r="E34" s="240" t="s">
        <v>78</v>
      </c>
      <c r="F34" s="240"/>
      <c r="G34" s="240"/>
      <c r="H34" s="240"/>
      <c r="I34" s="240"/>
      <c r="J34" s="240"/>
      <c r="K34" s="240"/>
      <c r="L34" s="240"/>
      <c r="M34" s="240"/>
      <c r="N34" s="240"/>
      <c r="O34" s="15"/>
      <c r="P34" s="7">
        <v>68276</v>
      </c>
      <c r="Q34" s="70">
        <v>0.17174963081602301</v>
      </c>
      <c r="R34" s="13">
        <v>63872</v>
      </c>
      <c r="S34" s="70">
        <v>0.150807522195719</v>
      </c>
      <c r="T34" s="13">
        <v>53722</v>
      </c>
      <c r="U34" s="70">
        <v>0.114033798852122</v>
      </c>
      <c r="V34" s="13">
        <v>173074</v>
      </c>
      <c r="W34" s="70">
        <v>0.34424215836893601</v>
      </c>
      <c r="X34" s="83">
        <v>132601</v>
      </c>
      <c r="Y34" s="139">
        <v>0.25925145831266999</v>
      </c>
    </row>
    <row r="35" spans="3:25" ht="11.25" customHeight="1" x14ac:dyDescent="0.15">
      <c r="D35" s="18"/>
      <c r="E35" s="240" t="s">
        <v>473</v>
      </c>
      <c r="F35" s="240"/>
      <c r="G35" s="240"/>
      <c r="H35" s="240"/>
      <c r="I35" s="240"/>
      <c r="J35" s="240"/>
      <c r="K35" s="240"/>
      <c r="L35" s="240"/>
      <c r="M35" s="240"/>
      <c r="N35" s="240"/>
      <c r="O35" s="15"/>
      <c r="P35" s="7">
        <v>67970</v>
      </c>
      <c r="Q35" s="70">
        <v>0.17097988175296</v>
      </c>
      <c r="R35" s="13">
        <v>75591</v>
      </c>
      <c r="S35" s="70">
        <v>0.17847713255098599</v>
      </c>
      <c r="T35" s="13">
        <v>86024</v>
      </c>
      <c r="U35" s="70">
        <v>0.18260011750223301</v>
      </c>
      <c r="V35" s="13">
        <v>28532</v>
      </c>
      <c r="W35" s="70">
        <v>5.6749813736219602E-2</v>
      </c>
      <c r="X35" s="83">
        <v>40223</v>
      </c>
      <c r="Y35" s="139">
        <v>7.86409710915493E-2</v>
      </c>
    </row>
    <row r="36" spans="3:25" ht="11.25" customHeight="1" x14ac:dyDescent="0.15">
      <c r="D36" s="18"/>
      <c r="E36" s="240" t="s">
        <v>474</v>
      </c>
      <c r="F36" s="240"/>
      <c r="G36" s="240"/>
      <c r="H36" s="240"/>
      <c r="I36" s="240"/>
      <c r="J36" s="240"/>
      <c r="K36" s="240"/>
      <c r="L36" s="240"/>
      <c r="M36" s="240"/>
      <c r="N36" s="240"/>
      <c r="O36" s="15"/>
      <c r="P36" s="7">
        <v>6400</v>
      </c>
      <c r="Q36" s="70">
        <v>1.6099326809165E-2</v>
      </c>
      <c r="R36" s="13">
        <v>6550</v>
      </c>
      <c r="S36" s="70">
        <v>1.5465137624968E-2</v>
      </c>
      <c r="T36" s="13">
        <v>6639</v>
      </c>
      <c r="U36" s="70">
        <v>1.4092371664853101E-2</v>
      </c>
      <c r="V36" s="13">
        <v>2743</v>
      </c>
      <c r="W36" s="70">
        <v>5.4557948646589902E-3</v>
      </c>
      <c r="X36" s="83">
        <v>2773</v>
      </c>
      <c r="Y36" s="139">
        <v>5.4215601232346202E-3</v>
      </c>
    </row>
    <row r="37" spans="3:25" ht="11.25" customHeight="1" x14ac:dyDescent="0.15">
      <c r="C37" s="18"/>
      <c r="D37" s="18"/>
      <c r="E37" s="18"/>
      <c r="F37" s="18"/>
      <c r="G37" s="18"/>
      <c r="H37" s="18"/>
      <c r="I37" s="18"/>
      <c r="J37" s="18"/>
      <c r="K37" s="18"/>
      <c r="L37" s="18"/>
      <c r="M37" s="18"/>
      <c r="N37" s="18"/>
      <c r="O37" s="15"/>
      <c r="P37" s="13"/>
      <c r="Q37" s="7"/>
      <c r="R37" s="13"/>
      <c r="S37" s="7"/>
      <c r="T37" s="13"/>
      <c r="U37" s="7"/>
      <c r="V37" s="13"/>
      <c r="W37" s="7"/>
      <c r="X37" s="83"/>
      <c r="Y37" s="77"/>
    </row>
    <row r="38" spans="3:25" ht="11.25" customHeight="1" x14ac:dyDescent="0.15">
      <c r="C38" s="270" t="s">
        <v>79</v>
      </c>
      <c r="D38" s="270"/>
      <c r="E38" s="270"/>
      <c r="F38" s="270"/>
      <c r="G38" s="270"/>
      <c r="H38" s="270"/>
      <c r="I38" s="270"/>
      <c r="J38" s="270"/>
      <c r="K38" s="270"/>
      <c r="L38" s="270"/>
      <c r="M38" s="270"/>
      <c r="N38" s="270"/>
      <c r="O38" s="85"/>
      <c r="P38" s="131">
        <v>13693702</v>
      </c>
      <c r="Q38" s="131"/>
      <c r="R38" s="132">
        <v>13916445</v>
      </c>
      <c r="S38" s="131"/>
      <c r="T38" s="132">
        <v>14954433</v>
      </c>
      <c r="U38" s="131"/>
      <c r="V38" s="132">
        <v>14964283</v>
      </c>
      <c r="W38" s="131"/>
      <c r="X38" s="134">
        <v>15693781</v>
      </c>
      <c r="Y38" s="133"/>
    </row>
    <row r="39" spans="3:25" ht="11.25" customHeight="1" x14ac:dyDescent="0.15">
      <c r="C39" s="18"/>
      <c r="E39" s="278" t="s">
        <v>80</v>
      </c>
      <c r="F39" s="278"/>
      <c r="G39" s="278"/>
      <c r="H39" s="278"/>
      <c r="I39" s="278"/>
      <c r="J39" s="278"/>
      <c r="K39" s="278"/>
      <c r="L39" s="278"/>
      <c r="M39" s="278"/>
      <c r="N39" s="278"/>
      <c r="O39" s="15"/>
      <c r="P39" s="7">
        <v>6929012</v>
      </c>
      <c r="Q39" s="70">
        <v>50.599991149215903</v>
      </c>
      <c r="R39" s="13">
        <v>6776021</v>
      </c>
      <c r="S39" s="70">
        <v>48.690746810697703</v>
      </c>
      <c r="T39" s="13">
        <v>7452503</v>
      </c>
      <c r="U39" s="70">
        <v>49.834741310486301</v>
      </c>
      <c r="V39" s="13">
        <v>7264993</v>
      </c>
      <c r="W39" s="70">
        <v>48.548888042280403</v>
      </c>
      <c r="X39" s="83">
        <v>7775443</v>
      </c>
      <c r="Y39" s="78">
        <v>49.544740047028803</v>
      </c>
    </row>
    <row r="40" spans="3:25" ht="11.25" customHeight="1" x14ac:dyDescent="0.15">
      <c r="C40" s="18"/>
      <c r="E40" s="240" t="s">
        <v>69</v>
      </c>
      <c r="F40" s="240"/>
      <c r="G40" s="240"/>
      <c r="H40" s="240"/>
      <c r="I40" s="240"/>
      <c r="J40" s="240"/>
      <c r="K40" s="240"/>
      <c r="L40" s="240"/>
      <c r="M40" s="240"/>
      <c r="N40" s="240"/>
      <c r="O40" s="15"/>
      <c r="P40" s="7">
        <v>1</v>
      </c>
      <c r="Q40" s="70">
        <v>7.3026271493274802E-6</v>
      </c>
      <c r="R40" s="13">
        <v>1</v>
      </c>
      <c r="S40" s="70">
        <v>7.1857431980653103E-6</v>
      </c>
      <c r="T40" s="13">
        <v>1</v>
      </c>
      <c r="U40" s="70">
        <v>6.68698037565182E-6</v>
      </c>
      <c r="V40" s="13">
        <v>1</v>
      </c>
      <c r="W40" s="70">
        <v>6.6825787777469896E-6</v>
      </c>
      <c r="X40" s="83">
        <v>1</v>
      </c>
      <c r="Y40" s="139">
        <v>6.37195077464124E-6</v>
      </c>
    </row>
    <row r="41" spans="3:25" ht="11.25" customHeight="1" x14ac:dyDescent="0.15">
      <c r="C41" s="18"/>
      <c r="E41" s="240" t="s">
        <v>37</v>
      </c>
      <c r="F41" s="240"/>
      <c r="G41" s="240"/>
      <c r="H41" s="240"/>
      <c r="I41" s="240"/>
      <c r="J41" s="240"/>
      <c r="K41" s="240"/>
      <c r="L41" s="240"/>
      <c r="M41" s="240"/>
      <c r="N41" s="240"/>
      <c r="O41" s="15"/>
      <c r="P41" s="7">
        <v>0</v>
      </c>
      <c r="Q41" s="70">
        <v>0</v>
      </c>
      <c r="R41" s="13">
        <v>0</v>
      </c>
      <c r="S41" s="70">
        <v>0</v>
      </c>
      <c r="T41" s="13">
        <v>0</v>
      </c>
      <c r="U41" s="70">
        <v>0</v>
      </c>
      <c r="V41" s="13">
        <v>5547</v>
      </c>
      <c r="W41" s="70">
        <v>3.7068264480162497E-2</v>
      </c>
      <c r="X41" s="83">
        <v>0</v>
      </c>
      <c r="Y41" s="139">
        <v>0</v>
      </c>
    </row>
    <row r="42" spans="3:25" ht="11.25" customHeight="1" x14ac:dyDescent="0.15">
      <c r="C42" s="18"/>
      <c r="E42" s="240" t="s">
        <v>81</v>
      </c>
      <c r="F42" s="240"/>
      <c r="G42" s="240"/>
      <c r="H42" s="240"/>
      <c r="I42" s="240"/>
      <c r="J42" s="240"/>
      <c r="K42" s="240"/>
      <c r="L42" s="240"/>
      <c r="M42" s="240"/>
      <c r="N42" s="240"/>
      <c r="O42" s="15"/>
      <c r="P42" s="7">
        <v>398060</v>
      </c>
      <c r="Q42" s="70">
        <v>2.9068837630613</v>
      </c>
      <c r="R42" s="13">
        <v>437081</v>
      </c>
      <c r="S42" s="70">
        <v>3.1407518227535798</v>
      </c>
      <c r="T42" s="13">
        <v>440912</v>
      </c>
      <c r="U42" s="70">
        <v>2.9483698913894001</v>
      </c>
      <c r="V42" s="13">
        <v>483922</v>
      </c>
      <c r="W42" s="70">
        <v>3.23384688728488</v>
      </c>
      <c r="X42" s="83">
        <v>472434</v>
      </c>
      <c r="Y42" s="139">
        <v>3.0103261922668598</v>
      </c>
    </row>
    <row r="43" spans="3:25" ht="11.25" customHeight="1" x14ac:dyDescent="0.15">
      <c r="C43" s="18"/>
      <c r="E43" s="240" t="s">
        <v>473</v>
      </c>
      <c r="F43" s="240"/>
      <c r="G43" s="240"/>
      <c r="H43" s="240"/>
      <c r="I43" s="240"/>
      <c r="J43" s="240"/>
      <c r="K43" s="240"/>
      <c r="L43" s="240"/>
      <c r="M43" s="240"/>
      <c r="N43" s="240"/>
      <c r="O43" s="15"/>
      <c r="P43" s="7">
        <v>6346411</v>
      </c>
      <c r="Q43" s="70">
        <v>46.345473269390602</v>
      </c>
      <c r="R43" s="13">
        <v>6682915</v>
      </c>
      <c r="S43" s="70">
        <v>48.021711004498599</v>
      </c>
      <c r="T43" s="13">
        <v>7040587</v>
      </c>
      <c r="U43" s="70">
        <v>47.0802671020693</v>
      </c>
      <c r="V43" s="13">
        <v>7189385</v>
      </c>
      <c r="W43" s="70">
        <v>48.043631626052502</v>
      </c>
      <c r="X43" s="83">
        <v>7425452</v>
      </c>
      <c r="Y43" s="139">
        <v>47.314614623461402</v>
      </c>
    </row>
    <row r="44" spans="3:25" ht="11.25" customHeight="1" x14ac:dyDescent="0.15">
      <c r="C44" s="18"/>
      <c r="E44" s="240" t="s">
        <v>472</v>
      </c>
      <c r="F44" s="240"/>
      <c r="G44" s="240"/>
      <c r="H44" s="240"/>
      <c r="I44" s="240"/>
      <c r="J44" s="240"/>
      <c r="K44" s="240"/>
      <c r="L44" s="240"/>
      <c r="M44" s="240"/>
      <c r="N44" s="240"/>
      <c r="O44" s="15"/>
      <c r="P44" s="7">
        <v>20200</v>
      </c>
      <c r="Q44" s="70">
        <v>0.14751306841641501</v>
      </c>
      <c r="R44" s="13">
        <v>20200</v>
      </c>
      <c r="S44" s="70">
        <v>0.14515201260091901</v>
      </c>
      <c r="T44" s="13">
        <v>20200</v>
      </c>
      <c r="U44" s="70">
        <v>0.13507700358816699</v>
      </c>
      <c r="V44" s="13">
        <v>20200</v>
      </c>
      <c r="W44" s="70">
        <v>0.134988091310489</v>
      </c>
      <c r="X44" s="83">
        <v>20200</v>
      </c>
      <c r="Y44" s="139">
        <v>0.12871340564775299</v>
      </c>
    </row>
    <row r="45" spans="3:25" ht="11.25" customHeight="1" x14ac:dyDescent="0.15">
      <c r="C45" s="18"/>
      <c r="E45" s="240" t="s">
        <v>474</v>
      </c>
      <c r="F45" s="240"/>
      <c r="G45" s="240"/>
      <c r="H45" s="240"/>
      <c r="I45" s="240"/>
      <c r="J45" s="240"/>
      <c r="K45" s="240"/>
      <c r="L45" s="240"/>
      <c r="M45" s="240"/>
      <c r="N45" s="240"/>
      <c r="O45" s="15"/>
      <c r="P45" s="7">
        <v>18</v>
      </c>
      <c r="Q45" s="70">
        <v>1.3144728868789499E-4</v>
      </c>
      <c r="R45" s="13">
        <v>227</v>
      </c>
      <c r="S45" s="70">
        <v>1.6311637059608301E-3</v>
      </c>
      <c r="T45" s="13">
        <v>230</v>
      </c>
      <c r="U45" s="70">
        <v>1.53800548639992E-3</v>
      </c>
      <c r="V45" s="13">
        <v>235</v>
      </c>
      <c r="W45" s="70">
        <v>1.5704060127705399E-3</v>
      </c>
      <c r="X45" s="83">
        <v>251</v>
      </c>
      <c r="Y45" s="139">
        <v>1.5993596444349499E-3</v>
      </c>
    </row>
    <row r="46" spans="3:25" ht="11.25" customHeight="1" x14ac:dyDescent="0.15">
      <c r="C46" s="18"/>
      <c r="D46" s="18"/>
      <c r="E46" s="18"/>
      <c r="F46" s="18"/>
      <c r="G46" s="18"/>
      <c r="H46" s="18"/>
      <c r="I46" s="18"/>
      <c r="J46" s="18"/>
      <c r="K46" s="18"/>
      <c r="L46" s="18"/>
      <c r="M46" s="18"/>
      <c r="N46" s="18"/>
      <c r="O46" s="15"/>
      <c r="P46" s="7"/>
      <c r="Q46" s="7"/>
      <c r="R46" s="7"/>
      <c r="S46" s="7"/>
      <c r="T46" s="7"/>
      <c r="U46" s="7"/>
      <c r="V46" s="7"/>
      <c r="W46" s="7"/>
      <c r="X46" s="77"/>
      <c r="Y46" s="77"/>
    </row>
    <row r="47" spans="3:25" ht="11.25" customHeight="1" x14ac:dyDescent="0.15">
      <c r="C47" s="270" t="s">
        <v>82</v>
      </c>
      <c r="D47" s="270"/>
      <c r="E47" s="270"/>
      <c r="F47" s="270"/>
      <c r="G47" s="270"/>
      <c r="H47" s="270"/>
      <c r="I47" s="270"/>
      <c r="J47" s="270"/>
      <c r="K47" s="270"/>
      <c r="L47" s="270"/>
      <c r="M47" s="270"/>
      <c r="N47" s="270"/>
      <c r="O47" s="85"/>
      <c r="P47" s="131">
        <v>521564</v>
      </c>
      <c r="Q47" s="131"/>
      <c r="R47" s="132">
        <v>527437</v>
      </c>
      <c r="S47" s="131"/>
      <c r="T47" s="132">
        <v>520268</v>
      </c>
      <c r="U47" s="131"/>
      <c r="V47" s="132">
        <v>528468</v>
      </c>
      <c r="W47" s="131"/>
      <c r="X47" s="134">
        <v>551653</v>
      </c>
      <c r="Y47" s="133"/>
    </row>
    <row r="48" spans="3:25" ht="11.25" customHeight="1" x14ac:dyDescent="0.15">
      <c r="C48" s="18"/>
      <c r="E48" s="240" t="s">
        <v>473</v>
      </c>
      <c r="F48" s="240"/>
      <c r="G48" s="240"/>
      <c r="H48" s="240"/>
      <c r="I48" s="240"/>
      <c r="J48" s="240"/>
      <c r="K48" s="240"/>
      <c r="L48" s="240"/>
      <c r="M48" s="240"/>
      <c r="N48" s="240"/>
      <c r="O48" s="15"/>
      <c r="P48" s="7">
        <v>255858</v>
      </c>
      <c r="Q48" s="70">
        <v>49.055916435950301</v>
      </c>
      <c r="R48" s="13">
        <v>239829</v>
      </c>
      <c r="S48" s="70">
        <v>45.470643887326801</v>
      </c>
      <c r="T48" s="13">
        <v>226362</v>
      </c>
      <c r="U48" s="70">
        <v>43.508730116017098</v>
      </c>
      <c r="V48" s="13">
        <v>240862</v>
      </c>
      <c r="W48" s="70">
        <v>45.577404875981102</v>
      </c>
      <c r="X48" s="83">
        <v>248745</v>
      </c>
      <c r="Y48" s="139">
        <v>45.090845150846597</v>
      </c>
    </row>
    <row r="49" spans="2:25" ht="11.25" customHeight="1" x14ac:dyDescent="0.15">
      <c r="C49" s="18"/>
      <c r="E49" s="240" t="s">
        <v>472</v>
      </c>
      <c r="F49" s="240"/>
      <c r="G49" s="240"/>
      <c r="H49" s="240"/>
      <c r="I49" s="240"/>
      <c r="J49" s="240"/>
      <c r="K49" s="240"/>
      <c r="L49" s="240"/>
      <c r="M49" s="240"/>
      <c r="N49" s="240"/>
      <c r="O49" s="15"/>
      <c r="P49" s="7">
        <v>0</v>
      </c>
      <c r="Q49" s="70">
        <v>0</v>
      </c>
      <c r="R49" s="13">
        <v>1</v>
      </c>
      <c r="S49" s="70">
        <v>1.8959610342088201E-4</v>
      </c>
      <c r="T49" s="13">
        <v>1</v>
      </c>
      <c r="U49" s="70">
        <v>1.92208630936364E-4</v>
      </c>
      <c r="V49" s="13">
        <v>1</v>
      </c>
      <c r="W49" s="70">
        <v>1.8922621615689099E-4</v>
      </c>
      <c r="X49" s="83">
        <v>1</v>
      </c>
      <c r="Y49" s="139">
        <v>1.8127337293552301E-4</v>
      </c>
    </row>
    <row r="50" spans="2:25" ht="11.25" customHeight="1" x14ac:dyDescent="0.15">
      <c r="C50" s="18"/>
      <c r="E50" s="240" t="s">
        <v>474</v>
      </c>
      <c r="F50" s="240"/>
      <c r="G50" s="240"/>
      <c r="H50" s="240"/>
      <c r="I50" s="240"/>
      <c r="J50" s="240"/>
      <c r="K50" s="240"/>
      <c r="L50" s="240"/>
      <c r="M50" s="240"/>
      <c r="N50" s="240"/>
      <c r="O50" s="15"/>
      <c r="P50" s="7">
        <v>265706</v>
      </c>
      <c r="Q50" s="70">
        <v>50.944083564049699</v>
      </c>
      <c r="R50" s="13">
        <v>287607</v>
      </c>
      <c r="S50" s="70">
        <v>54.529166516569802</v>
      </c>
      <c r="T50" s="13">
        <v>293905</v>
      </c>
      <c r="U50" s="70">
        <v>56.491077675351903</v>
      </c>
      <c r="V50" s="13">
        <v>287605</v>
      </c>
      <c r="W50" s="70">
        <v>54.422405897802697</v>
      </c>
      <c r="X50" s="83">
        <v>302907</v>
      </c>
      <c r="Y50" s="139">
        <v>54.908973575780401</v>
      </c>
    </row>
    <row r="51" spans="2:25" ht="11.25" customHeight="1" x14ac:dyDescent="0.15">
      <c r="B51" s="9"/>
      <c r="C51" s="9"/>
      <c r="D51" s="9"/>
      <c r="E51" s="9"/>
      <c r="F51" s="9"/>
      <c r="G51" s="9"/>
      <c r="H51" s="9"/>
      <c r="I51" s="9"/>
      <c r="J51" s="9"/>
      <c r="K51" s="9"/>
      <c r="L51" s="9"/>
      <c r="M51" s="9"/>
      <c r="N51" s="9"/>
      <c r="O51" s="20"/>
      <c r="P51" s="9"/>
      <c r="Q51" s="9"/>
      <c r="R51" s="9"/>
      <c r="S51" s="9"/>
      <c r="T51" s="9"/>
      <c r="U51" s="9"/>
      <c r="V51" s="9"/>
      <c r="W51" s="9"/>
      <c r="X51" s="9"/>
      <c r="Y51" s="9"/>
    </row>
    <row r="52" spans="2:25" s="67" customFormat="1" ht="11.25" customHeight="1" x14ac:dyDescent="0.15">
      <c r="C52" s="244" t="s">
        <v>11</v>
      </c>
      <c r="D52" s="244"/>
      <c r="E52" s="67" t="s">
        <v>1</v>
      </c>
      <c r="F52" s="73" t="s">
        <v>571</v>
      </c>
      <c r="G52" s="73"/>
    </row>
    <row r="53" spans="2:25" ht="11.25" customHeight="1" x14ac:dyDescent="0.15">
      <c r="B53" s="245" t="s">
        <v>0</v>
      </c>
      <c r="C53" s="245"/>
      <c r="D53" s="245"/>
      <c r="E53" s="67" t="s">
        <v>1</v>
      </c>
      <c r="F53" s="67" t="s">
        <v>2</v>
      </c>
      <c r="G53" s="67"/>
      <c r="H53" s="67"/>
      <c r="I53" s="67"/>
      <c r="J53" s="67"/>
    </row>
    <row r="55" spans="2:25" ht="11.25" customHeight="1" x14ac:dyDescent="0.15">
      <c r="K55" s="5"/>
    </row>
  </sheetData>
  <mergeCells count="50">
    <mergeCell ref="B53:D53"/>
    <mergeCell ref="C52:D52"/>
    <mergeCell ref="E48:N48"/>
    <mergeCell ref="E49:N49"/>
    <mergeCell ref="E50:N50"/>
    <mergeCell ref="E40:N40"/>
    <mergeCell ref="E41:N41"/>
    <mergeCell ref="C47:N47"/>
    <mergeCell ref="E42:N42"/>
    <mergeCell ref="E43:N43"/>
    <mergeCell ref="E44:N44"/>
    <mergeCell ref="E45:N45"/>
    <mergeCell ref="E34:N34"/>
    <mergeCell ref="C38:N38"/>
    <mergeCell ref="E35:N35"/>
    <mergeCell ref="E36:N36"/>
    <mergeCell ref="E39:N39"/>
    <mergeCell ref="A1:M2"/>
    <mergeCell ref="B3:Y3"/>
    <mergeCell ref="B4:Y4"/>
    <mergeCell ref="B6:O7"/>
    <mergeCell ref="P6:Q6"/>
    <mergeCell ref="R6:S6"/>
    <mergeCell ref="T6:U6"/>
    <mergeCell ref="V6:W6"/>
    <mergeCell ref="X6:Y6"/>
    <mergeCell ref="C23:N23"/>
    <mergeCell ref="E15:N15"/>
    <mergeCell ref="E16:N16"/>
    <mergeCell ref="C9:N9"/>
    <mergeCell ref="E10:N10"/>
    <mergeCell ref="E11:N11"/>
    <mergeCell ref="E12:N12"/>
    <mergeCell ref="E13:N13"/>
    <mergeCell ref="E14:N14"/>
    <mergeCell ref="E17:N17"/>
    <mergeCell ref="E18:N18"/>
    <mergeCell ref="E19:N19"/>
    <mergeCell ref="E20:N20"/>
    <mergeCell ref="E21:N21"/>
    <mergeCell ref="D24:N24"/>
    <mergeCell ref="E25:N25"/>
    <mergeCell ref="E26:N26"/>
    <mergeCell ref="E27:N27"/>
    <mergeCell ref="E28:N28"/>
    <mergeCell ref="E29:N29"/>
    <mergeCell ref="E30:N30"/>
    <mergeCell ref="E31:N31"/>
    <mergeCell ref="E32:N32"/>
    <mergeCell ref="D33:N33"/>
  </mergeCells>
  <phoneticPr fontId="9"/>
  <printOptions horizontalCentered="1"/>
  <pageMargins left="0.39370078740157483" right="0.47244094488188981" top="0.31496062992125984" bottom="0.39370078740157483" header="0" footer="0"/>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A45"/>
  <sheetViews>
    <sheetView view="pageBreakPreview" zoomScaleNormal="100" zoomScaleSheetLayoutView="100" workbookViewId="0">
      <selection activeCell="AA1" sqref="AA1"/>
    </sheetView>
  </sheetViews>
  <sheetFormatPr defaultRowHeight="11.25" customHeight="1" x14ac:dyDescent="0.15"/>
  <cols>
    <col min="1" max="1" width="1" style="16" customWidth="1"/>
    <col min="2" max="15" width="1.625" style="16" customWidth="1"/>
    <col min="16" max="16" width="9.75" style="16" customWidth="1"/>
    <col min="17" max="17" width="5.625" style="16" customWidth="1"/>
    <col min="18" max="18" width="9.75" style="16" customWidth="1"/>
    <col min="19" max="19" width="5.625" style="16" customWidth="1"/>
    <col min="20" max="20" width="9.75" style="16" customWidth="1"/>
    <col min="21" max="21" width="5.625" style="16" customWidth="1"/>
    <col min="22" max="22" width="9.75" style="16" customWidth="1"/>
    <col min="23" max="23" width="5.625" style="16" customWidth="1"/>
    <col min="24" max="24" width="9.75" style="16" customWidth="1"/>
    <col min="25" max="25" width="5.625" style="16" customWidth="1"/>
    <col min="26" max="26" width="1.625" style="16" customWidth="1"/>
    <col min="27" max="27" width="13.875" style="16" bestFit="1" customWidth="1"/>
    <col min="28" max="16384" width="9" style="16"/>
  </cols>
  <sheetData>
    <row r="1" spans="2:27" ht="11.25" customHeight="1" x14ac:dyDescent="0.15">
      <c r="W1" s="233">
        <v>113</v>
      </c>
      <c r="X1" s="233"/>
      <c r="Y1" s="233"/>
      <c r="Z1" s="233"/>
    </row>
    <row r="2" spans="2:27" ht="11.25" customHeight="1" x14ac:dyDescent="0.15">
      <c r="W2" s="233"/>
      <c r="X2" s="233"/>
      <c r="Y2" s="233"/>
      <c r="Z2" s="233"/>
    </row>
    <row r="3" spans="2:27" s="224" customFormat="1" ht="17.25" customHeight="1" x14ac:dyDescent="0.15">
      <c r="C3" s="225" t="s">
        <v>779</v>
      </c>
      <c r="W3" s="223"/>
      <c r="X3" s="223"/>
      <c r="Y3" s="223"/>
      <c r="Z3" s="223"/>
    </row>
    <row r="4" spans="2:27" ht="11.25" customHeight="1" x14ac:dyDescent="0.15">
      <c r="B4" s="265" t="s">
        <v>482</v>
      </c>
      <c r="C4" s="265"/>
      <c r="D4" s="265"/>
      <c r="E4" s="265"/>
      <c r="F4" s="265"/>
      <c r="G4" s="265"/>
      <c r="H4" s="265"/>
      <c r="I4" s="265"/>
      <c r="J4" s="265"/>
      <c r="K4" s="265"/>
      <c r="L4" s="265"/>
      <c r="M4" s="265"/>
      <c r="N4" s="265"/>
      <c r="O4" s="265"/>
      <c r="P4" s="265"/>
      <c r="Q4" s="265"/>
      <c r="R4" s="265"/>
      <c r="S4" s="265"/>
      <c r="T4" s="265"/>
      <c r="U4" s="265"/>
      <c r="V4" s="265"/>
      <c r="W4" s="265"/>
      <c r="X4" s="265"/>
      <c r="Y4" s="265"/>
    </row>
    <row r="5" spans="2:27" ht="11.25" customHeight="1" x14ac:dyDescent="0.15">
      <c r="B5" s="9"/>
      <c r="C5" s="9"/>
      <c r="D5" s="9"/>
      <c r="E5" s="9"/>
      <c r="F5" s="9"/>
      <c r="G5" s="9"/>
      <c r="H5" s="9"/>
      <c r="I5" s="9"/>
      <c r="J5" s="9"/>
      <c r="K5" s="9"/>
      <c r="L5" s="9"/>
      <c r="M5" s="9"/>
      <c r="N5" s="9"/>
      <c r="O5" s="9"/>
      <c r="P5" s="9"/>
      <c r="Q5" s="9"/>
      <c r="R5" s="9"/>
      <c r="S5" s="9"/>
      <c r="T5" s="9"/>
      <c r="U5" s="9"/>
      <c r="V5" s="9"/>
      <c r="W5" s="9"/>
      <c r="X5" s="9"/>
      <c r="Y5" s="9"/>
    </row>
    <row r="6" spans="2:27" ht="11.25" customHeight="1" x14ac:dyDescent="0.15">
      <c r="B6" s="266" t="s">
        <v>83</v>
      </c>
      <c r="C6" s="267"/>
      <c r="D6" s="267"/>
      <c r="E6" s="267"/>
      <c r="F6" s="267"/>
      <c r="G6" s="267"/>
      <c r="H6" s="267"/>
      <c r="I6" s="267"/>
      <c r="J6" s="267"/>
      <c r="K6" s="267"/>
      <c r="L6" s="267"/>
      <c r="M6" s="267"/>
      <c r="N6" s="267"/>
      <c r="O6" s="267"/>
      <c r="P6" s="275" t="s">
        <v>541</v>
      </c>
      <c r="Q6" s="267"/>
      <c r="R6" s="275" t="s">
        <v>542</v>
      </c>
      <c r="S6" s="267"/>
      <c r="T6" s="275" t="s">
        <v>544</v>
      </c>
      <c r="U6" s="267"/>
      <c r="V6" s="275" t="s">
        <v>545</v>
      </c>
      <c r="W6" s="267"/>
      <c r="X6" s="276" t="s">
        <v>546</v>
      </c>
      <c r="Y6" s="277"/>
      <c r="AA6" s="5"/>
    </row>
    <row r="7" spans="2:27" ht="11.25" customHeight="1" x14ac:dyDescent="0.15">
      <c r="B7" s="268"/>
      <c r="C7" s="239"/>
      <c r="D7" s="239"/>
      <c r="E7" s="239"/>
      <c r="F7" s="239"/>
      <c r="G7" s="239"/>
      <c r="H7" s="239"/>
      <c r="I7" s="239"/>
      <c r="J7" s="239"/>
      <c r="K7" s="239"/>
      <c r="L7" s="239"/>
      <c r="M7" s="239"/>
      <c r="N7" s="239"/>
      <c r="O7" s="239"/>
      <c r="P7" s="74"/>
      <c r="Q7" s="75" t="s">
        <v>406</v>
      </c>
      <c r="R7" s="74"/>
      <c r="S7" s="75" t="s">
        <v>406</v>
      </c>
      <c r="T7" s="74"/>
      <c r="U7" s="75" t="s">
        <v>406</v>
      </c>
      <c r="V7" s="74"/>
      <c r="W7" s="75" t="s">
        <v>406</v>
      </c>
      <c r="X7" s="81"/>
      <c r="Y7" s="82" t="s">
        <v>406</v>
      </c>
    </row>
    <row r="8" spans="2:27" ht="11.25" customHeight="1" x14ac:dyDescent="0.15">
      <c r="B8" s="18"/>
      <c r="C8" s="18"/>
      <c r="D8" s="18"/>
      <c r="E8" s="18"/>
      <c r="F8" s="18"/>
      <c r="G8" s="18"/>
      <c r="H8" s="18"/>
      <c r="I8" s="18"/>
      <c r="J8" s="18"/>
      <c r="K8" s="18"/>
      <c r="L8" s="18"/>
      <c r="M8" s="18"/>
      <c r="N8" s="18"/>
      <c r="O8" s="3"/>
      <c r="P8" s="88" t="s">
        <v>25</v>
      </c>
      <c r="Q8" s="69" t="s">
        <v>470</v>
      </c>
      <c r="R8" s="69" t="s">
        <v>25</v>
      </c>
      <c r="S8" s="69" t="s">
        <v>470</v>
      </c>
      <c r="T8" s="69" t="s">
        <v>25</v>
      </c>
      <c r="U8" s="69" t="s">
        <v>470</v>
      </c>
      <c r="V8" s="69" t="s">
        <v>25</v>
      </c>
      <c r="W8" s="69" t="s">
        <v>470</v>
      </c>
      <c r="X8" s="69" t="s">
        <v>25</v>
      </c>
      <c r="Y8" s="69" t="s">
        <v>470</v>
      </c>
      <c r="AA8" s="5"/>
    </row>
    <row r="9" spans="2:27" ht="11.25" customHeight="1" x14ac:dyDescent="0.15">
      <c r="B9" s="18"/>
      <c r="C9" s="270" t="s">
        <v>66</v>
      </c>
      <c r="D9" s="270"/>
      <c r="E9" s="270"/>
      <c r="F9" s="270"/>
      <c r="G9" s="270"/>
      <c r="H9" s="270"/>
      <c r="I9" s="270"/>
      <c r="J9" s="270"/>
      <c r="K9" s="270"/>
      <c r="L9" s="270"/>
      <c r="M9" s="270"/>
      <c r="N9" s="270"/>
      <c r="O9" s="84"/>
      <c r="P9" s="131">
        <v>71561372</v>
      </c>
      <c r="Q9" s="131"/>
      <c r="R9" s="131">
        <v>72355168</v>
      </c>
      <c r="S9" s="131"/>
      <c r="T9" s="131">
        <v>71842603</v>
      </c>
      <c r="U9" s="131"/>
      <c r="V9" s="131">
        <v>82263886</v>
      </c>
      <c r="W9" s="131"/>
      <c r="X9" s="133">
        <v>81921299</v>
      </c>
      <c r="Y9" s="133"/>
      <c r="AA9" s="4"/>
    </row>
    <row r="10" spans="2:27" ht="11.25" customHeight="1" x14ac:dyDescent="0.15">
      <c r="B10" s="18"/>
      <c r="C10" s="18"/>
      <c r="E10" s="240" t="s">
        <v>725</v>
      </c>
      <c r="F10" s="240"/>
      <c r="G10" s="240"/>
      <c r="H10" s="240"/>
      <c r="I10" s="240"/>
      <c r="J10" s="240"/>
      <c r="K10" s="240"/>
      <c r="L10" s="240"/>
      <c r="M10" s="240"/>
      <c r="N10" s="240"/>
      <c r="O10" s="10"/>
      <c r="P10" s="7">
        <v>1291271</v>
      </c>
      <c r="Q10" s="70">
        <v>1.8044245993494901</v>
      </c>
      <c r="R10" s="7">
        <v>1377698</v>
      </c>
      <c r="S10" s="70">
        <v>1.9040768449324901</v>
      </c>
      <c r="T10" s="7">
        <v>1242264</v>
      </c>
      <c r="U10" s="70">
        <v>1.7291467014356401</v>
      </c>
      <c r="V10" s="7">
        <v>1274494</v>
      </c>
      <c r="W10" s="70">
        <v>1.54927521901895</v>
      </c>
      <c r="X10" s="77">
        <v>1189314</v>
      </c>
      <c r="Y10" s="78">
        <v>1.4517762956859399</v>
      </c>
      <c r="AA10" s="4"/>
    </row>
    <row r="11" spans="2:27" ht="11.25" customHeight="1" x14ac:dyDescent="0.15">
      <c r="B11" s="18"/>
      <c r="C11" s="18"/>
      <c r="E11" s="240" t="s">
        <v>84</v>
      </c>
      <c r="F11" s="240"/>
      <c r="G11" s="240"/>
      <c r="H11" s="240"/>
      <c r="I11" s="240"/>
      <c r="J11" s="240"/>
      <c r="K11" s="240"/>
      <c r="L11" s="240"/>
      <c r="M11" s="240"/>
      <c r="N11" s="240"/>
      <c r="O11" s="10"/>
      <c r="P11" s="7">
        <v>46545980</v>
      </c>
      <c r="Q11" s="70">
        <v>65.0434427109642</v>
      </c>
      <c r="R11" s="7">
        <v>46809359</v>
      </c>
      <c r="S11" s="70">
        <v>64.693870934001595</v>
      </c>
      <c r="T11" s="7">
        <v>46167390</v>
      </c>
      <c r="U11" s="70">
        <v>64.261855879581603</v>
      </c>
      <c r="V11" s="7">
        <v>45610885</v>
      </c>
      <c r="W11" s="70">
        <v>55.444602993833797</v>
      </c>
      <c r="X11" s="77">
        <v>44976589</v>
      </c>
      <c r="Y11" s="139">
        <v>54.902192163725303</v>
      </c>
      <c r="AA11" s="4"/>
    </row>
    <row r="12" spans="2:27" ht="11.25" customHeight="1" x14ac:dyDescent="0.15">
      <c r="B12" s="18"/>
      <c r="C12" s="18"/>
      <c r="E12" s="240" t="s">
        <v>85</v>
      </c>
      <c r="F12" s="240"/>
      <c r="G12" s="240"/>
      <c r="H12" s="240"/>
      <c r="I12" s="240"/>
      <c r="J12" s="240"/>
      <c r="K12" s="240"/>
      <c r="L12" s="240"/>
      <c r="M12" s="240"/>
      <c r="N12" s="240"/>
      <c r="O12" s="10"/>
      <c r="P12" s="7">
        <v>9807757</v>
      </c>
      <c r="Q12" s="70">
        <v>13.7053786503702</v>
      </c>
      <c r="R12" s="7">
        <v>10177479</v>
      </c>
      <c r="S12" s="70">
        <v>14.0660014776001</v>
      </c>
      <c r="T12" s="7">
        <v>10193288</v>
      </c>
      <c r="U12" s="70">
        <v>14.1883611873027</v>
      </c>
      <c r="V12" s="7">
        <v>10297407</v>
      </c>
      <c r="W12" s="70">
        <v>12.5175304750374</v>
      </c>
      <c r="X12" s="77">
        <v>10166676</v>
      </c>
      <c r="Y12" s="139">
        <v>12.410296374816999</v>
      </c>
      <c r="AA12" s="4"/>
    </row>
    <row r="13" spans="2:27" ht="11.25" customHeight="1" x14ac:dyDescent="0.15">
      <c r="B13" s="18"/>
      <c r="C13" s="18"/>
      <c r="E13" s="240" t="s">
        <v>86</v>
      </c>
      <c r="F13" s="240"/>
      <c r="G13" s="240"/>
      <c r="H13" s="240"/>
      <c r="I13" s="240"/>
      <c r="J13" s="240"/>
      <c r="K13" s="240"/>
      <c r="L13" s="240"/>
      <c r="M13" s="240"/>
      <c r="N13" s="240"/>
      <c r="O13" s="10"/>
      <c r="P13" s="7">
        <v>20050</v>
      </c>
      <c r="Q13" s="70">
        <v>2.8017908879667701E-2</v>
      </c>
      <c r="R13" s="7">
        <v>12634</v>
      </c>
      <c r="S13" s="70">
        <v>1.7461088612219101E-2</v>
      </c>
      <c r="T13" s="7">
        <v>15478</v>
      </c>
      <c r="U13" s="70">
        <v>2.1544319601003298E-2</v>
      </c>
      <c r="V13" s="7">
        <v>16381</v>
      </c>
      <c r="W13" s="70">
        <v>1.9912747618073899E-2</v>
      </c>
      <c r="X13" s="77">
        <v>15430</v>
      </c>
      <c r="Y13" s="139">
        <v>1.88351505510185E-2</v>
      </c>
      <c r="AA13" s="4"/>
    </row>
    <row r="14" spans="2:27" ht="11.25" customHeight="1" x14ac:dyDescent="0.15">
      <c r="B14" s="18"/>
      <c r="C14" s="18"/>
      <c r="E14" s="240" t="s">
        <v>87</v>
      </c>
      <c r="F14" s="240"/>
      <c r="G14" s="240"/>
      <c r="H14" s="240"/>
      <c r="I14" s="240"/>
      <c r="J14" s="240"/>
      <c r="K14" s="240"/>
      <c r="L14" s="240"/>
      <c r="M14" s="240"/>
      <c r="N14" s="240"/>
      <c r="O14" s="10"/>
      <c r="P14" s="7">
        <v>10592</v>
      </c>
      <c r="Q14" s="70">
        <v>1.4801281339323701E-2</v>
      </c>
      <c r="R14" s="7">
        <v>5515</v>
      </c>
      <c r="S14" s="70">
        <v>7.6221231356964E-3</v>
      </c>
      <c r="T14" s="7">
        <v>1386</v>
      </c>
      <c r="U14" s="70">
        <v>1.9292174032168601E-3</v>
      </c>
      <c r="V14" s="7">
        <v>860</v>
      </c>
      <c r="W14" s="70">
        <v>1.0454162109482599E-3</v>
      </c>
      <c r="X14" s="77">
        <v>460</v>
      </c>
      <c r="Y14" s="139">
        <v>5.6151453360132897E-4</v>
      </c>
      <c r="AA14" s="4"/>
    </row>
    <row r="15" spans="2:27" ht="11.25" customHeight="1" x14ac:dyDescent="0.15">
      <c r="B15" s="18"/>
      <c r="C15" s="18"/>
      <c r="E15" s="240" t="s">
        <v>88</v>
      </c>
      <c r="F15" s="240"/>
      <c r="G15" s="240"/>
      <c r="H15" s="240"/>
      <c r="I15" s="240"/>
      <c r="J15" s="240"/>
      <c r="K15" s="240"/>
      <c r="L15" s="240"/>
      <c r="M15" s="240"/>
      <c r="N15" s="240"/>
      <c r="O15" s="10"/>
      <c r="P15" s="7">
        <v>4209768</v>
      </c>
      <c r="Q15" s="70">
        <v>5.88273796651076</v>
      </c>
      <c r="R15" s="7">
        <v>4381706</v>
      </c>
      <c r="S15" s="70">
        <v>6.0558300410552599</v>
      </c>
      <c r="T15" s="7">
        <v>4385389</v>
      </c>
      <c r="U15" s="70">
        <v>6.1041621779767601</v>
      </c>
      <c r="V15" s="7">
        <v>4154234</v>
      </c>
      <c r="W15" s="70">
        <v>5.0498878693865699</v>
      </c>
      <c r="X15" s="77">
        <v>3911356</v>
      </c>
      <c r="Y15" s="139">
        <v>4.7745287828016503</v>
      </c>
      <c r="AA15" s="4"/>
    </row>
    <row r="16" spans="2:27" ht="11.25" customHeight="1" x14ac:dyDescent="0.15">
      <c r="B16" s="18"/>
      <c r="C16" s="18"/>
      <c r="E16" s="240" t="s">
        <v>89</v>
      </c>
      <c r="F16" s="240"/>
      <c r="G16" s="240"/>
      <c r="H16" s="240"/>
      <c r="I16" s="240"/>
      <c r="J16" s="240"/>
      <c r="K16" s="240"/>
      <c r="L16" s="240"/>
      <c r="M16" s="240"/>
      <c r="N16" s="240"/>
      <c r="O16" s="10"/>
      <c r="P16" s="7">
        <v>8040551</v>
      </c>
      <c r="Q16" s="70">
        <v>11.2358815591182</v>
      </c>
      <c r="R16" s="7">
        <v>7873818</v>
      </c>
      <c r="S16" s="70">
        <v>10.8821777595762</v>
      </c>
      <c r="T16" s="7">
        <v>8168273</v>
      </c>
      <c r="U16" s="70">
        <v>11.3696785179123</v>
      </c>
      <c r="V16" s="7">
        <v>19314731</v>
      </c>
      <c r="W16" s="70">
        <v>23.478991741284901</v>
      </c>
      <c r="X16" s="77">
        <v>20046329</v>
      </c>
      <c r="Y16" s="139">
        <v>24.470228432290799</v>
      </c>
      <c r="AA16" s="4"/>
    </row>
    <row r="17" spans="2:27" ht="11.25" customHeight="1" x14ac:dyDescent="0.15">
      <c r="B17" s="18"/>
      <c r="C17" s="18"/>
      <c r="E17" s="240" t="s">
        <v>90</v>
      </c>
      <c r="F17" s="240"/>
      <c r="G17" s="240"/>
      <c r="H17" s="240"/>
      <c r="I17" s="240"/>
      <c r="J17" s="240"/>
      <c r="K17" s="240"/>
      <c r="L17" s="240"/>
      <c r="M17" s="240"/>
      <c r="N17" s="240"/>
      <c r="O17" s="10"/>
      <c r="P17" s="7">
        <v>925038</v>
      </c>
      <c r="Q17" s="70">
        <v>1.2926498949740699</v>
      </c>
      <c r="R17" s="7">
        <v>997674</v>
      </c>
      <c r="S17" s="70">
        <v>1.3788565869959699</v>
      </c>
      <c r="T17" s="7">
        <v>941437</v>
      </c>
      <c r="U17" s="70">
        <v>1.3104160493739301</v>
      </c>
      <c r="V17" s="7">
        <v>870725</v>
      </c>
      <c r="W17" s="70">
        <v>1.05845352357899</v>
      </c>
      <c r="X17" s="77">
        <v>887044</v>
      </c>
      <c r="Y17" s="139">
        <v>1.08280021292143</v>
      </c>
      <c r="AA17" s="4"/>
    </row>
    <row r="18" spans="2:27" ht="11.25" customHeight="1" x14ac:dyDescent="0.15">
      <c r="B18" s="18"/>
      <c r="C18" s="18"/>
      <c r="E18" s="240" t="s">
        <v>64</v>
      </c>
      <c r="F18" s="240"/>
      <c r="G18" s="240"/>
      <c r="H18" s="240"/>
      <c r="I18" s="240"/>
      <c r="J18" s="240"/>
      <c r="K18" s="240"/>
      <c r="L18" s="240"/>
      <c r="M18" s="240"/>
      <c r="N18" s="240"/>
      <c r="O18" s="10"/>
      <c r="P18" s="7">
        <v>110365</v>
      </c>
      <c r="Q18" s="70">
        <v>0.15422426501269401</v>
      </c>
      <c r="R18" s="7">
        <v>119285</v>
      </c>
      <c r="S18" s="70">
        <v>0.16486037320789601</v>
      </c>
      <c r="T18" s="7">
        <v>127798</v>
      </c>
      <c r="U18" s="70">
        <v>0.17788609357598001</v>
      </c>
      <c r="V18" s="7">
        <v>124169</v>
      </c>
      <c r="W18" s="70">
        <v>0.15093986685725</v>
      </c>
      <c r="X18" s="77">
        <v>128101</v>
      </c>
      <c r="Y18" s="139">
        <v>0.15637081145405199</v>
      </c>
      <c r="AA18" s="4"/>
    </row>
    <row r="19" spans="2:27" ht="11.25" customHeight="1" x14ac:dyDescent="0.15">
      <c r="B19" s="18"/>
      <c r="C19" s="18"/>
      <c r="E19" s="240" t="s">
        <v>723</v>
      </c>
      <c r="F19" s="240"/>
      <c r="G19" s="240"/>
      <c r="H19" s="240"/>
      <c r="I19" s="240"/>
      <c r="J19" s="240"/>
      <c r="K19" s="240"/>
      <c r="L19" s="240"/>
      <c r="M19" s="240"/>
      <c r="N19" s="240"/>
      <c r="O19" s="10"/>
      <c r="P19" s="7">
        <v>600000</v>
      </c>
      <c r="Q19" s="70">
        <v>0.83844116348132602</v>
      </c>
      <c r="R19" s="7">
        <v>600000</v>
      </c>
      <c r="S19" s="70">
        <v>0.82924277088265497</v>
      </c>
      <c r="T19" s="7">
        <v>600000</v>
      </c>
      <c r="U19" s="70">
        <v>0.83515904901162896</v>
      </c>
      <c r="V19" s="7">
        <v>600000</v>
      </c>
      <c r="W19" s="70">
        <v>0.72936014717320796</v>
      </c>
      <c r="X19" s="77">
        <v>600000</v>
      </c>
      <c r="Y19" s="139">
        <v>0.732410261219124</v>
      </c>
      <c r="AA19" s="4"/>
    </row>
    <row r="20" spans="2:27" ht="11.25" customHeight="1" x14ac:dyDescent="0.15">
      <c r="B20" s="18"/>
      <c r="C20" s="18"/>
      <c r="D20" s="18"/>
      <c r="E20" s="18"/>
      <c r="F20" s="18"/>
      <c r="G20" s="18"/>
      <c r="H20" s="18"/>
      <c r="I20" s="18"/>
      <c r="J20" s="18"/>
      <c r="K20" s="18"/>
      <c r="L20" s="18"/>
      <c r="M20" s="18"/>
      <c r="N20" s="18"/>
      <c r="O20" s="10"/>
      <c r="P20" s="7"/>
      <c r="Q20" s="70"/>
      <c r="R20" s="7"/>
      <c r="S20" s="70"/>
      <c r="T20" s="7"/>
      <c r="U20" s="70"/>
      <c r="V20" s="7"/>
      <c r="W20" s="70"/>
      <c r="X20" s="77"/>
      <c r="Y20" s="78"/>
      <c r="AA20" s="4"/>
    </row>
    <row r="21" spans="2:27" ht="11.25" customHeight="1" x14ac:dyDescent="0.15">
      <c r="B21" s="18"/>
      <c r="C21" s="270" t="s">
        <v>73</v>
      </c>
      <c r="D21" s="270"/>
      <c r="E21" s="270"/>
      <c r="F21" s="270"/>
      <c r="G21" s="270"/>
      <c r="H21" s="270"/>
      <c r="I21" s="270"/>
      <c r="J21" s="270"/>
      <c r="K21" s="270"/>
      <c r="L21" s="270"/>
      <c r="M21" s="270"/>
      <c r="N21" s="270"/>
      <c r="O21" s="71"/>
      <c r="P21" s="131">
        <v>39753215</v>
      </c>
      <c r="Q21" s="131"/>
      <c r="R21" s="131">
        <v>42353325</v>
      </c>
      <c r="S21" s="131"/>
      <c r="T21" s="131">
        <v>47110594</v>
      </c>
      <c r="U21" s="131"/>
      <c r="V21" s="131">
        <v>50276817</v>
      </c>
      <c r="W21" s="131"/>
      <c r="X21" s="133">
        <v>51147639</v>
      </c>
      <c r="Y21" s="133"/>
      <c r="AA21" s="4"/>
    </row>
    <row r="22" spans="2:27" ht="11.25" customHeight="1" x14ac:dyDescent="0.15">
      <c r="B22" s="18"/>
      <c r="D22" s="273" t="s">
        <v>74</v>
      </c>
      <c r="E22" s="273"/>
      <c r="F22" s="273"/>
      <c r="G22" s="273"/>
      <c r="H22" s="273"/>
      <c r="I22" s="273"/>
      <c r="J22" s="273"/>
      <c r="K22" s="273"/>
      <c r="L22" s="273"/>
      <c r="M22" s="273"/>
      <c r="N22" s="273"/>
      <c r="O22" s="6"/>
      <c r="P22" s="7">
        <v>39610569</v>
      </c>
      <c r="Q22" s="70">
        <v>99.641171160621894</v>
      </c>
      <c r="R22" s="7">
        <v>42207312</v>
      </c>
      <c r="S22" s="70">
        <v>99.655250207628299</v>
      </c>
      <c r="T22" s="7">
        <v>46964209</v>
      </c>
      <c r="U22" s="70">
        <v>99.689273711980803</v>
      </c>
      <c r="V22" s="7">
        <v>50072468</v>
      </c>
      <c r="W22" s="70">
        <v>99.593552233030195</v>
      </c>
      <c r="X22" s="77">
        <v>50972042</v>
      </c>
      <c r="Y22" s="78">
        <v>99.656686010472598</v>
      </c>
      <c r="AA22" s="4"/>
    </row>
    <row r="23" spans="2:27" ht="11.25" customHeight="1" x14ac:dyDescent="0.15">
      <c r="B23" s="18"/>
      <c r="D23" s="18"/>
      <c r="E23" s="240" t="s">
        <v>84</v>
      </c>
      <c r="F23" s="240"/>
      <c r="G23" s="240"/>
      <c r="H23" s="240"/>
      <c r="I23" s="240"/>
      <c r="J23" s="240"/>
      <c r="K23" s="240"/>
      <c r="L23" s="240"/>
      <c r="M23" s="240"/>
      <c r="N23" s="240"/>
      <c r="O23" s="10"/>
      <c r="P23" s="7">
        <v>37864109</v>
      </c>
      <c r="Q23" s="70">
        <v>95.247916426382105</v>
      </c>
      <c r="R23" s="7">
        <v>40922243</v>
      </c>
      <c r="S23" s="70">
        <v>96.621087010287894</v>
      </c>
      <c r="T23" s="7">
        <v>45753598</v>
      </c>
      <c r="U23" s="70">
        <v>97.119552345274997</v>
      </c>
      <c r="V23" s="7">
        <v>46778173</v>
      </c>
      <c r="W23" s="70">
        <v>93.041238072012405</v>
      </c>
      <c r="X23" s="77">
        <v>47963487</v>
      </c>
      <c r="Y23" s="139">
        <v>93.774586545431703</v>
      </c>
      <c r="AA23" s="4"/>
    </row>
    <row r="24" spans="2:27" ht="11.25" customHeight="1" x14ac:dyDescent="0.15">
      <c r="B24" s="18"/>
      <c r="D24" s="18"/>
      <c r="E24" s="278" t="s">
        <v>91</v>
      </c>
      <c r="F24" s="278"/>
      <c r="G24" s="278"/>
      <c r="H24" s="278"/>
      <c r="I24" s="278"/>
      <c r="J24" s="278"/>
      <c r="K24" s="278"/>
      <c r="L24" s="278"/>
      <c r="M24" s="278"/>
      <c r="N24" s="278"/>
      <c r="O24" s="10"/>
      <c r="P24" s="7">
        <v>1</v>
      </c>
      <c r="Q24" s="70">
        <v>2.5155198139320298E-6</v>
      </c>
      <c r="R24" s="7">
        <v>1</v>
      </c>
      <c r="S24" s="70">
        <v>2.3610897137355799E-6</v>
      </c>
      <c r="T24" s="7">
        <v>1</v>
      </c>
      <c r="U24" s="70">
        <v>2.1226648086840099E-6</v>
      </c>
      <c r="V24" s="7">
        <v>1</v>
      </c>
      <c r="W24" s="70">
        <v>1.9889882846004398E-6</v>
      </c>
      <c r="X24" s="77">
        <v>1</v>
      </c>
      <c r="Y24" s="139">
        <v>1.9551244584329699E-6</v>
      </c>
      <c r="AA24" s="4"/>
    </row>
    <row r="25" spans="2:27" ht="11.25" customHeight="1" x14ac:dyDescent="0.15">
      <c r="B25" s="18"/>
      <c r="D25" s="18"/>
      <c r="E25" s="240" t="s">
        <v>92</v>
      </c>
      <c r="F25" s="240"/>
      <c r="G25" s="240"/>
      <c r="H25" s="240"/>
      <c r="I25" s="240"/>
      <c r="J25" s="240"/>
      <c r="K25" s="240"/>
      <c r="L25" s="240"/>
      <c r="M25" s="240"/>
      <c r="N25" s="240"/>
      <c r="O25" s="10"/>
      <c r="P25" s="7">
        <v>1158070</v>
      </c>
      <c r="Q25" s="70">
        <v>2.91314803092027</v>
      </c>
      <c r="R25" s="7">
        <v>1173110</v>
      </c>
      <c r="S25" s="70">
        <v>2.76981795408035</v>
      </c>
      <c r="T25" s="7">
        <v>1198638</v>
      </c>
      <c r="U25" s="70">
        <v>2.5443067009513798</v>
      </c>
      <c r="V25" s="7">
        <v>2813868</v>
      </c>
      <c r="W25" s="70">
        <v>5.5967504864120601</v>
      </c>
      <c r="X25" s="77">
        <v>2992080</v>
      </c>
      <c r="Y25" s="139">
        <v>5.8498887895881202</v>
      </c>
      <c r="AA25" s="4"/>
    </row>
    <row r="26" spans="2:27" ht="11.25" customHeight="1" x14ac:dyDescent="0.15">
      <c r="B26" s="18"/>
      <c r="D26" s="18"/>
      <c r="E26" s="240" t="s">
        <v>93</v>
      </c>
      <c r="F26" s="240"/>
      <c r="G26" s="240"/>
      <c r="H26" s="240"/>
      <c r="I26" s="240"/>
      <c r="J26" s="240"/>
      <c r="K26" s="240"/>
      <c r="L26" s="240"/>
      <c r="M26" s="240"/>
      <c r="N26" s="240"/>
      <c r="O26" s="10"/>
      <c r="P26" s="7">
        <v>579926</v>
      </c>
      <c r="Q26" s="70">
        <v>1.4588153436143501</v>
      </c>
      <c r="R26" s="7">
        <v>102874</v>
      </c>
      <c r="S26" s="70">
        <v>0.24289474321083401</v>
      </c>
      <c r="T26" s="7">
        <v>937</v>
      </c>
      <c r="U26" s="70">
        <v>1.98893692573692E-3</v>
      </c>
      <c r="V26" s="7">
        <v>466884</v>
      </c>
      <c r="W26" s="70">
        <v>0.92862680626739003</v>
      </c>
      <c r="X26" s="77">
        <v>275</v>
      </c>
      <c r="Y26" s="139">
        <v>5.3765922606906604E-4</v>
      </c>
      <c r="AA26" s="4"/>
    </row>
    <row r="27" spans="2:27" ht="11.25" customHeight="1" x14ac:dyDescent="0.15">
      <c r="B27" s="18"/>
      <c r="D27" s="18"/>
      <c r="E27" s="240" t="s">
        <v>64</v>
      </c>
      <c r="F27" s="240"/>
      <c r="G27" s="240"/>
      <c r="H27" s="240"/>
      <c r="I27" s="240"/>
      <c r="J27" s="240"/>
      <c r="K27" s="240"/>
      <c r="L27" s="240"/>
      <c r="M27" s="240"/>
      <c r="N27" s="240"/>
      <c r="O27" s="10"/>
      <c r="P27" s="7">
        <v>8463</v>
      </c>
      <c r="Q27" s="70">
        <v>2.1288844185306799E-2</v>
      </c>
      <c r="R27" s="7">
        <v>9084</v>
      </c>
      <c r="S27" s="70">
        <v>2.1448138959573999E-2</v>
      </c>
      <c r="T27" s="7">
        <v>11035</v>
      </c>
      <c r="U27" s="70">
        <v>2.3423606163827999E-2</v>
      </c>
      <c r="V27" s="7">
        <v>13542</v>
      </c>
      <c r="W27" s="70">
        <v>2.6934879350059102E-2</v>
      </c>
      <c r="X27" s="77">
        <v>16199</v>
      </c>
      <c r="Y27" s="139">
        <v>3.1671061102155701E-2</v>
      </c>
      <c r="AA27" s="4"/>
    </row>
    <row r="28" spans="2:27" ht="11.25" customHeight="1" x14ac:dyDescent="0.15">
      <c r="B28" s="18"/>
      <c r="D28" s="273" t="s">
        <v>77</v>
      </c>
      <c r="E28" s="273"/>
      <c r="F28" s="273"/>
      <c r="G28" s="273"/>
      <c r="H28" s="273"/>
      <c r="I28" s="273"/>
      <c r="J28" s="273"/>
      <c r="K28" s="273"/>
      <c r="L28" s="273"/>
      <c r="M28" s="273"/>
      <c r="N28" s="273"/>
      <c r="O28" s="6"/>
      <c r="P28" s="7">
        <v>142646</v>
      </c>
      <c r="Q28" s="70">
        <v>0.35882883937814802</v>
      </c>
      <c r="R28" s="7">
        <v>146013</v>
      </c>
      <c r="S28" s="70">
        <v>0.34474979237167303</v>
      </c>
      <c r="T28" s="7">
        <v>146385</v>
      </c>
      <c r="U28" s="70">
        <v>0.31072628801920898</v>
      </c>
      <c r="V28" s="7">
        <v>204349</v>
      </c>
      <c r="W28" s="70">
        <v>0.40644776696981399</v>
      </c>
      <c r="X28" s="77">
        <v>175597</v>
      </c>
      <c r="Y28" s="139">
        <v>0.34331398952745401</v>
      </c>
      <c r="AA28" s="4"/>
    </row>
    <row r="29" spans="2:27" ht="11.25" customHeight="1" x14ac:dyDescent="0.15">
      <c r="B29" s="18"/>
      <c r="D29" s="18"/>
      <c r="E29" s="240" t="s">
        <v>94</v>
      </c>
      <c r="F29" s="240"/>
      <c r="G29" s="240"/>
      <c r="H29" s="240"/>
      <c r="I29" s="240"/>
      <c r="J29" s="240"/>
      <c r="K29" s="240"/>
      <c r="L29" s="240"/>
      <c r="M29" s="240"/>
      <c r="N29" s="240"/>
      <c r="O29" s="10"/>
      <c r="P29" s="7">
        <v>142646</v>
      </c>
      <c r="Q29" s="70">
        <v>0.35882883937814802</v>
      </c>
      <c r="R29" s="7">
        <v>146013</v>
      </c>
      <c r="S29" s="70">
        <v>0.34474979237167303</v>
      </c>
      <c r="T29" s="7">
        <v>146385</v>
      </c>
      <c r="U29" s="70">
        <v>0.31072628801920898</v>
      </c>
      <c r="V29" s="7">
        <v>204349</v>
      </c>
      <c r="W29" s="70">
        <v>0.40644776696981399</v>
      </c>
      <c r="X29" s="77">
        <v>175597</v>
      </c>
      <c r="Y29" s="139">
        <v>0.34331398952745401</v>
      </c>
      <c r="AA29" s="4"/>
    </row>
    <row r="30" spans="2:27" ht="11.25" customHeight="1" x14ac:dyDescent="0.15">
      <c r="B30" s="18"/>
      <c r="C30" s="18"/>
      <c r="D30" s="18"/>
      <c r="E30" s="18"/>
      <c r="F30" s="18"/>
      <c r="G30" s="18"/>
      <c r="H30" s="18"/>
      <c r="I30" s="18"/>
      <c r="J30" s="18"/>
      <c r="K30" s="18"/>
      <c r="L30" s="18"/>
      <c r="M30" s="18"/>
      <c r="N30" s="18"/>
      <c r="O30" s="10"/>
      <c r="P30" s="7"/>
      <c r="Q30" s="70"/>
      <c r="R30" s="7"/>
      <c r="S30" s="70"/>
      <c r="T30" s="7"/>
      <c r="U30" s="70"/>
      <c r="V30" s="7"/>
      <c r="W30" s="70"/>
      <c r="X30" s="77"/>
      <c r="Y30" s="78"/>
      <c r="AA30" s="4"/>
    </row>
    <row r="31" spans="2:27" ht="11.25" customHeight="1" x14ac:dyDescent="0.15">
      <c r="B31" s="18"/>
      <c r="C31" s="270" t="s">
        <v>79</v>
      </c>
      <c r="D31" s="270"/>
      <c r="E31" s="270"/>
      <c r="F31" s="270"/>
      <c r="G31" s="270"/>
      <c r="H31" s="270"/>
      <c r="I31" s="270"/>
      <c r="J31" s="270"/>
      <c r="K31" s="270"/>
      <c r="L31" s="270"/>
      <c r="M31" s="270"/>
      <c r="N31" s="270"/>
      <c r="O31" s="71"/>
      <c r="P31" s="131">
        <v>13693702</v>
      </c>
      <c r="Q31" s="131"/>
      <c r="R31" s="131">
        <v>13916445</v>
      </c>
      <c r="S31" s="131"/>
      <c r="T31" s="131">
        <v>14954433</v>
      </c>
      <c r="U31" s="131"/>
      <c r="V31" s="131">
        <v>14964283</v>
      </c>
      <c r="W31" s="131"/>
      <c r="X31" s="133">
        <v>15693781</v>
      </c>
      <c r="Y31" s="133"/>
      <c r="AA31" s="4"/>
    </row>
    <row r="32" spans="2:27" ht="11.25" customHeight="1" x14ac:dyDescent="0.15">
      <c r="B32" s="18"/>
      <c r="C32" s="18"/>
      <c r="E32" s="240" t="s">
        <v>725</v>
      </c>
      <c r="F32" s="240"/>
      <c r="G32" s="240"/>
      <c r="H32" s="240"/>
      <c r="I32" s="240"/>
      <c r="J32" s="240"/>
      <c r="K32" s="240"/>
      <c r="L32" s="240"/>
      <c r="M32" s="240"/>
      <c r="N32" s="240"/>
      <c r="O32" s="10"/>
      <c r="P32" s="7">
        <v>176896</v>
      </c>
      <c r="Q32" s="70">
        <v>1.29180553220743</v>
      </c>
      <c r="R32" s="7">
        <v>131642</v>
      </c>
      <c r="S32" s="70">
        <v>0.94594560607971401</v>
      </c>
      <c r="T32" s="7">
        <v>162180</v>
      </c>
      <c r="U32" s="70">
        <v>1.0844944773232099</v>
      </c>
      <c r="V32" s="7">
        <v>137667</v>
      </c>
      <c r="W32" s="70">
        <v>0.91997057259609405</v>
      </c>
      <c r="X32" s="77">
        <v>173517</v>
      </c>
      <c r="Y32" s="78">
        <v>1.1056417825634199</v>
      </c>
      <c r="AA32" s="4"/>
    </row>
    <row r="33" spans="2:27" ht="11.25" customHeight="1" x14ac:dyDescent="0.15">
      <c r="B33" s="18"/>
      <c r="C33" s="18"/>
      <c r="E33" s="240" t="s">
        <v>95</v>
      </c>
      <c r="F33" s="240"/>
      <c r="G33" s="240"/>
      <c r="H33" s="240"/>
      <c r="I33" s="240"/>
      <c r="J33" s="240"/>
      <c r="K33" s="240"/>
      <c r="L33" s="240"/>
      <c r="M33" s="240"/>
      <c r="N33" s="240"/>
      <c r="O33" s="10"/>
      <c r="P33" s="7">
        <v>12701390</v>
      </c>
      <c r="Q33" s="70">
        <v>92.753515448196595</v>
      </c>
      <c r="R33" s="7">
        <v>12834520</v>
      </c>
      <c r="S33" s="70">
        <v>92.225564790433197</v>
      </c>
      <c r="T33" s="7">
        <v>13836816</v>
      </c>
      <c r="U33" s="70">
        <v>92.526517053505103</v>
      </c>
      <c r="V33" s="7">
        <v>13824726</v>
      </c>
      <c r="W33" s="70">
        <v>92.384820575766994</v>
      </c>
      <c r="X33" s="77">
        <v>14479531</v>
      </c>
      <c r="Y33" s="139">
        <v>92.262858771891899</v>
      </c>
      <c r="AA33" s="4"/>
    </row>
    <row r="34" spans="2:27" ht="11.25" customHeight="1" x14ac:dyDescent="0.15">
      <c r="B34" s="18"/>
      <c r="C34" s="18"/>
      <c r="E34" s="240" t="s">
        <v>90</v>
      </c>
      <c r="F34" s="240"/>
      <c r="G34" s="240"/>
      <c r="H34" s="240"/>
      <c r="I34" s="240"/>
      <c r="J34" s="240"/>
      <c r="K34" s="240"/>
      <c r="L34" s="240"/>
      <c r="M34" s="240"/>
      <c r="N34" s="240"/>
      <c r="O34" s="10"/>
      <c r="P34" s="7">
        <v>543215</v>
      </c>
      <c r="Q34" s="70">
        <v>3.9668966069219298</v>
      </c>
      <c r="R34" s="7">
        <v>652882</v>
      </c>
      <c r="S34" s="70">
        <v>4.6914423906392804</v>
      </c>
      <c r="T34" s="7">
        <v>658036</v>
      </c>
      <c r="U34" s="70">
        <v>4.4002738184724199</v>
      </c>
      <c r="V34" s="7">
        <v>704489</v>
      </c>
      <c r="W34" s="70">
        <v>4.7078032405562</v>
      </c>
      <c r="X34" s="77">
        <v>734932</v>
      </c>
      <c r="Y34" s="139">
        <v>4.6829505267086402</v>
      </c>
      <c r="AA34" s="4"/>
    </row>
    <row r="35" spans="2:27" ht="11.25" customHeight="1" x14ac:dyDescent="0.15">
      <c r="B35" s="18"/>
      <c r="C35" s="18"/>
      <c r="E35" s="240" t="s">
        <v>724</v>
      </c>
      <c r="F35" s="240"/>
      <c r="G35" s="240"/>
      <c r="H35" s="240"/>
      <c r="I35" s="240"/>
      <c r="J35" s="240"/>
      <c r="K35" s="240"/>
      <c r="L35" s="240"/>
      <c r="M35" s="240"/>
      <c r="N35" s="240"/>
      <c r="O35" s="10"/>
      <c r="P35" s="7">
        <v>252000</v>
      </c>
      <c r="Q35" s="70">
        <v>1.84026204163052</v>
      </c>
      <c r="R35" s="7">
        <v>277200</v>
      </c>
      <c r="S35" s="70">
        <v>1.9918880145036999</v>
      </c>
      <c r="T35" s="7">
        <v>277200</v>
      </c>
      <c r="U35" s="70">
        <v>1.85363096013068</v>
      </c>
      <c r="V35" s="7">
        <v>277200</v>
      </c>
      <c r="W35" s="70">
        <v>1.85241083719146</v>
      </c>
      <c r="X35" s="77">
        <v>285600</v>
      </c>
      <c r="Y35" s="139">
        <v>1.81982914123754</v>
      </c>
      <c r="AA35" s="4"/>
    </row>
    <row r="36" spans="2:27" ht="11.25" customHeight="1" x14ac:dyDescent="0.15">
      <c r="B36" s="18"/>
      <c r="C36" s="18"/>
      <c r="E36" s="240" t="s">
        <v>64</v>
      </c>
      <c r="F36" s="240"/>
      <c r="G36" s="240"/>
      <c r="H36" s="240"/>
      <c r="I36" s="240"/>
      <c r="J36" s="240"/>
      <c r="K36" s="240"/>
      <c r="L36" s="240"/>
      <c r="M36" s="240"/>
      <c r="N36" s="240"/>
      <c r="O36" s="10"/>
      <c r="P36" s="7">
        <v>20201</v>
      </c>
      <c r="Q36" s="70">
        <v>0.147520371043564</v>
      </c>
      <c r="R36" s="7">
        <v>20201</v>
      </c>
      <c r="S36" s="70">
        <v>0.145159198344117</v>
      </c>
      <c r="T36" s="7">
        <v>20201</v>
      </c>
      <c r="U36" s="70">
        <v>0.135083690568542</v>
      </c>
      <c r="V36" s="7">
        <v>20201</v>
      </c>
      <c r="W36" s="70">
        <v>0.13499477388926701</v>
      </c>
      <c r="X36" s="77">
        <v>20201</v>
      </c>
      <c r="Y36" s="139">
        <v>0.12871977759852801</v>
      </c>
      <c r="AA36" s="4"/>
    </row>
    <row r="37" spans="2:27" ht="11.25" customHeight="1" x14ac:dyDescent="0.15">
      <c r="B37" s="18"/>
      <c r="C37" s="18"/>
      <c r="D37" s="18"/>
      <c r="E37" s="18"/>
      <c r="F37" s="18"/>
      <c r="G37" s="18"/>
      <c r="H37" s="18"/>
      <c r="I37" s="18"/>
      <c r="J37" s="18"/>
      <c r="K37" s="18"/>
      <c r="L37" s="18"/>
      <c r="M37" s="18"/>
      <c r="N37" s="18"/>
      <c r="O37" s="10"/>
      <c r="P37" s="7"/>
      <c r="Q37" s="70"/>
      <c r="R37" s="7"/>
      <c r="S37" s="70"/>
      <c r="T37" s="7"/>
      <c r="U37" s="70"/>
      <c r="V37" s="7"/>
      <c r="W37" s="70"/>
      <c r="X37" s="77"/>
      <c r="Y37" s="78"/>
      <c r="AA37" s="4"/>
    </row>
    <row r="38" spans="2:27" ht="11.25" customHeight="1" x14ac:dyDescent="0.15">
      <c r="B38" s="18"/>
      <c r="C38" s="270" t="s">
        <v>82</v>
      </c>
      <c r="D38" s="270"/>
      <c r="E38" s="270"/>
      <c r="F38" s="270"/>
      <c r="G38" s="270"/>
      <c r="H38" s="270"/>
      <c r="I38" s="270"/>
      <c r="J38" s="270"/>
      <c r="K38" s="270"/>
      <c r="L38" s="270"/>
      <c r="M38" s="270"/>
      <c r="N38" s="270"/>
      <c r="O38" s="71"/>
      <c r="P38" s="131">
        <v>521564</v>
      </c>
      <c r="Q38" s="131"/>
      <c r="R38" s="131">
        <v>527437</v>
      </c>
      <c r="S38" s="131"/>
      <c r="T38" s="131">
        <v>520268</v>
      </c>
      <c r="U38" s="131"/>
      <c r="V38" s="131">
        <v>528468</v>
      </c>
      <c r="W38" s="131"/>
      <c r="X38" s="133">
        <v>551653</v>
      </c>
      <c r="Y38" s="133"/>
      <c r="AA38" s="4"/>
    </row>
    <row r="39" spans="2:27" ht="11.25" customHeight="1" x14ac:dyDescent="0.15">
      <c r="B39" s="18"/>
      <c r="C39" s="18"/>
      <c r="E39" s="240" t="s">
        <v>96</v>
      </c>
      <c r="F39" s="240"/>
      <c r="G39" s="240"/>
      <c r="H39" s="240"/>
      <c r="I39" s="240"/>
      <c r="J39" s="240"/>
      <c r="K39" s="240"/>
      <c r="L39" s="240"/>
      <c r="M39" s="240"/>
      <c r="N39" s="240"/>
      <c r="O39" s="10"/>
      <c r="P39" s="7">
        <v>282641</v>
      </c>
      <c r="Q39" s="70">
        <v>54.191048461933697</v>
      </c>
      <c r="R39" s="7">
        <v>288512</v>
      </c>
      <c r="S39" s="70">
        <v>54.700750990165602</v>
      </c>
      <c r="T39" s="7">
        <v>278249</v>
      </c>
      <c r="U39" s="70">
        <v>53.481859349412197</v>
      </c>
      <c r="V39" s="7">
        <v>282122</v>
      </c>
      <c r="W39" s="70">
        <v>53.384878554614502</v>
      </c>
      <c r="X39" s="77">
        <v>311842</v>
      </c>
      <c r="Y39" s="78">
        <v>56.528651162959299</v>
      </c>
      <c r="AA39" s="4"/>
    </row>
    <row r="40" spans="2:27" ht="11.25" customHeight="1" x14ac:dyDescent="0.15">
      <c r="B40" s="18"/>
      <c r="C40" s="18"/>
      <c r="E40" s="240" t="s">
        <v>722</v>
      </c>
      <c r="F40" s="240"/>
      <c r="G40" s="240"/>
      <c r="H40" s="240"/>
      <c r="I40" s="240"/>
      <c r="J40" s="240"/>
      <c r="K40" s="240"/>
      <c r="L40" s="240"/>
      <c r="M40" s="240"/>
      <c r="N40" s="240"/>
      <c r="O40" s="10"/>
      <c r="P40" s="7">
        <v>233923</v>
      </c>
      <c r="Q40" s="70">
        <v>44.850296416163701</v>
      </c>
      <c r="R40" s="7">
        <v>233924</v>
      </c>
      <c r="S40" s="70">
        <v>44.351078896626497</v>
      </c>
      <c r="T40" s="7">
        <v>233924</v>
      </c>
      <c r="U40" s="70">
        <v>44.962211783157898</v>
      </c>
      <c r="V40" s="7">
        <v>233924</v>
      </c>
      <c r="W40" s="70">
        <v>44.264553388284597</v>
      </c>
      <c r="X40" s="77">
        <v>233924</v>
      </c>
      <c r="Y40" s="139">
        <v>42.404192490569301</v>
      </c>
      <c r="AA40" s="4"/>
    </row>
    <row r="41" spans="2:27" ht="11.25" customHeight="1" x14ac:dyDescent="0.15">
      <c r="B41" s="18"/>
      <c r="C41" s="18"/>
      <c r="E41" s="240" t="s">
        <v>64</v>
      </c>
      <c r="F41" s="240"/>
      <c r="G41" s="240"/>
      <c r="H41" s="240"/>
      <c r="I41" s="240"/>
      <c r="J41" s="240"/>
      <c r="K41" s="240"/>
      <c r="L41" s="240"/>
      <c r="M41" s="240"/>
      <c r="N41" s="240"/>
      <c r="O41" s="10"/>
      <c r="P41" s="7">
        <v>0</v>
      </c>
      <c r="Q41" s="70">
        <v>0</v>
      </c>
      <c r="R41" s="7">
        <v>1</v>
      </c>
      <c r="S41" s="70">
        <v>1.8959610342088201E-4</v>
      </c>
      <c r="T41" s="7">
        <v>3095</v>
      </c>
      <c r="U41" s="70">
        <v>0.59488571274804503</v>
      </c>
      <c r="V41" s="7">
        <v>7422</v>
      </c>
      <c r="W41" s="70">
        <v>1.4044369763164499</v>
      </c>
      <c r="X41" s="77">
        <v>887</v>
      </c>
      <c r="Y41" s="139">
        <v>0.160789481793809</v>
      </c>
      <c r="AA41" s="4"/>
    </row>
    <row r="42" spans="2:27" ht="11.25" customHeight="1" x14ac:dyDescent="0.15">
      <c r="B42" s="18"/>
      <c r="C42" s="18"/>
      <c r="E42" s="240" t="s">
        <v>723</v>
      </c>
      <c r="F42" s="240"/>
      <c r="G42" s="240"/>
      <c r="H42" s="240"/>
      <c r="I42" s="240"/>
      <c r="J42" s="240"/>
      <c r="K42" s="240"/>
      <c r="L42" s="240"/>
      <c r="M42" s="240"/>
      <c r="N42" s="240"/>
      <c r="O42" s="10"/>
      <c r="P42" s="7">
        <v>5000</v>
      </c>
      <c r="Q42" s="70">
        <v>0.95865512190258495</v>
      </c>
      <c r="R42" s="7">
        <v>5000</v>
      </c>
      <c r="S42" s="70">
        <v>0.947980517104412</v>
      </c>
      <c r="T42" s="7">
        <v>5000</v>
      </c>
      <c r="U42" s="70">
        <v>0.961043154681818</v>
      </c>
      <c r="V42" s="7">
        <v>5000</v>
      </c>
      <c r="W42" s="70">
        <v>0.94613108078445596</v>
      </c>
      <c r="X42" s="77">
        <v>5000</v>
      </c>
      <c r="Y42" s="139">
        <v>0.90636686467761396</v>
      </c>
      <c r="AA42" s="4"/>
    </row>
    <row r="43" spans="2:27" ht="11.25" customHeight="1" x14ac:dyDescent="0.15">
      <c r="B43" s="9"/>
      <c r="C43" s="9"/>
      <c r="D43" s="9"/>
      <c r="E43" s="9"/>
      <c r="F43" s="9"/>
      <c r="G43" s="9"/>
      <c r="H43" s="9"/>
      <c r="I43" s="9"/>
      <c r="J43" s="9"/>
      <c r="K43" s="9"/>
      <c r="L43" s="9"/>
      <c r="M43" s="9"/>
      <c r="N43" s="9"/>
      <c r="O43" s="20"/>
      <c r="P43" s="87"/>
      <c r="Q43" s="9"/>
      <c r="R43" s="9"/>
      <c r="S43" s="9"/>
      <c r="T43" s="9"/>
      <c r="U43" s="9"/>
      <c r="V43" s="9"/>
      <c r="W43" s="9"/>
      <c r="X43" s="9"/>
      <c r="Y43" s="9"/>
    </row>
    <row r="44" spans="2:27" s="67" customFormat="1" ht="11.25" customHeight="1" x14ac:dyDescent="0.15">
      <c r="C44" s="244" t="s">
        <v>11</v>
      </c>
      <c r="D44" s="244"/>
      <c r="E44" s="67" t="s">
        <v>1</v>
      </c>
      <c r="F44" s="73" t="s">
        <v>571</v>
      </c>
      <c r="G44" s="73"/>
    </row>
    <row r="45" spans="2:27" ht="11.25" customHeight="1" x14ac:dyDescent="0.15">
      <c r="B45" s="245" t="s">
        <v>0</v>
      </c>
      <c r="C45" s="245"/>
      <c r="D45" s="245"/>
      <c r="E45" s="67" t="s">
        <v>1</v>
      </c>
      <c r="F45" s="67" t="s">
        <v>2</v>
      </c>
      <c r="G45" s="67"/>
      <c r="H45" s="67"/>
      <c r="I45" s="67"/>
      <c r="J45" s="67"/>
    </row>
  </sheetData>
  <mergeCells count="41">
    <mergeCell ref="B45:D45"/>
    <mergeCell ref="C44:D44"/>
    <mergeCell ref="E14:N14"/>
    <mergeCell ref="C21:N21"/>
    <mergeCell ref="C31:N31"/>
    <mergeCell ref="E34:N34"/>
    <mergeCell ref="C38:N38"/>
    <mergeCell ref="E35:N35"/>
    <mergeCell ref="E36:N36"/>
    <mergeCell ref="E39:N39"/>
    <mergeCell ref="E40:N40"/>
    <mergeCell ref="E15:N15"/>
    <mergeCell ref="E16:N16"/>
    <mergeCell ref="E17:N17"/>
    <mergeCell ref="E18:N18"/>
    <mergeCell ref="E19:N19"/>
    <mergeCell ref="D22:N22"/>
    <mergeCell ref="W1:Z2"/>
    <mergeCell ref="E10:N10"/>
    <mergeCell ref="E11:N11"/>
    <mergeCell ref="E12:N12"/>
    <mergeCell ref="E13:N13"/>
    <mergeCell ref="B4:Y4"/>
    <mergeCell ref="B6:O7"/>
    <mergeCell ref="P6:Q6"/>
    <mergeCell ref="X6:Y6"/>
    <mergeCell ref="C9:N9"/>
    <mergeCell ref="R6:S6"/>
    <mergeCell ref="T6:U6"/>
    <mergeCell ref="V6:W6"/>
    <mergeCell ref="E23:N23"/>
    <mergeCell ref="E24:N24"/>
    <mergeCell ref="E25:N25"/>
    <mergeCell ref="E26:N26"/>
    <mergeCell ref="E41:N41"/>
    <mergeCell ref="E42:N42"/>
    <mergeCell ref="E27:N27"/>
    <mergeCell ref="D28:N28"/>
    <mergeCell ref="E29:N29"/>
    <mergeCell ref="E32:N32"/>
    <mergeCell ref="E33:N33"/>
  </mergeCells>
  <phoneticPr fontId="9"/>
  <printOptions horizontalCentered="1"/>
  <pageMargins left="0.39370078740157483" right="0.47244094488188981" top="0.31496062992125984" bottom="0.39370078740157483" header="0" footer="0"/>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61"/>
  <sheetViews>
    <sheetView view="pageBreakPreview" zoomScaleNormal="100" zoomScaleSheetLayoutView="100" workbookViewId="0">
      <selection activeCell="AD1" sqref="AD1"/>
    </sheetView>
  </sheetViews>
  <sheetFormatPr defaultRowHeight="11.25" customHeight="1" x14ac:dyDescent="0.15"/>
  <cols>
    <col min="1" max="20" width="1.625" style="16" customWidth="1"/>
    <col min="21" max="22" width="15.625" style="16" hidden="1" customWidth="1"/>
    <col min="23" max="23" width="15.75" style="16" customWidth="1"/>
    <col min="24" max="24" width="7.125" style="16" customWidth="1"/>
    <col min="25" max="25" width="15.75" style="16" customWidth="1"/>
    <col min="26" max="26" width="7.125" style="16" customWidth="1"/>
    <col min="27" max="27" width="15.75" style="16" customWidth="1"/>
    <col min="28" max="28" width="7" style="16" customWidth="1"/>
    <col min="29" max="29" width="1.625" style="16" customWidth="1"/>
    <col min="30" max="16384" width="9" style="16"/>
  </cols>
  <sheetData>
    <row r="1" spans="1:28" ht="11.25" customHeight="1" x14ac:dyDescent="0.15">
      <c r="A1" s="235">
        <v>114</v>
      </c>
      <c r="B1" s="235"/>
      <c r="C1" s="235"/>
      <c r="D1" s="235"/>
      <c r="E1" s="235"/>
      <c r="F1" s="235"/>
      <c r="G1" s="235"/>
      <c r="H1" s="235"/>
      <c r="I1" s="235"/>
      <c r="J1" s="235"/>
      <c r="K1" s="235"/>
      <c r="L1" s="235"/>
      <c r="M1" s="235"/>
      <c r="N1" s="235"/>
      <c r="O1" s="235"/>
      <c r="P1" s="235"/>
      <c r="Q1" s="235"/>
      <c r="R1" s="235"/>
      <c r="S1" s="235"/>
    </row>
    <row r="2" spans="1:28" ht="11.25" customHeight="1" x14ac:dyDescent="0.15">
      <c r="A2" s="235"/>
      <c r="B2" s="235"/>
      <c r="C2" s="235"/>
      <c r="D2" s="235"/>
      <c r="E2" s="235"/>
      <c r="F2" s="235"/>
      <c r="G2" s="235"/>
      <c r="H2" s="235"/>
      <c r="I2" s="235"/>
      <c r="J2" s="235"/>
      <c r="K2" s="235"/>
      <c r="L2" s="235"/>
      <c r="M2" s="235"/>
      <c r="N2" s="235"/>
      <c r="O2" s="235"/>
      <c r="P2" s="235"/>
      <c r="Q2" s="235"/>
      <c r="R2" s="235"/>
      <c r="S2" s="235"/>
    </row>
    <row r="3" spans="1:28" ht="17.25" customHeight="1" x14ac:dyDescent="0.15">
      <c r="B3" s="237" t="s">
        <v>665</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row>
    <row r="4" spans="1:28" ht="11.25" customHeight="1" x14ac:dyDescent="0.15">
      <c r="B4" s="265" t="s">
        <v>483</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row>
    <row r="5" spans="1:28" ht="11.25" customHeight="1" x14ac:dyDescent="0.15">
      <c r="B5" s="9"/>
      <c r="C5" s="9"/>
      <c r="D5" s="9"/>
      <c r="E5" s="9"/>
      <c r="F5" s="9"/>
      <c r="G5" s="9"/>
      <c r="H5" s="9"/>
      <c r="I5" s="9"/>
      <c r="J5" s="9"/>
      <c r="K5" s="9"/>
      <c r="L5" s="9"/>
      <c r="M5" s="9"/>
      <c r="N5" s="9"/>
      <c r="O5" s="9"/>
      <c r="P5" s="9"/>
      <c r="Q5" s="9"/>
      <c r="R5" s="9"/>
      <c r="S5" s="9"/>
      <c r="T5" s="9"/>
      <c r="U5" s="9"/>
      <c r="V5" s="9"/>
      <c r="W5" s="9"/>
      <c r="X5" s="9"/>
      <c r="Y5" s="9"/>
      <c r="Z5" s="9"/>
      <c r="AA5" s="9"/>
      <c r="AB5" s="9"/>
    </row>
    <row r="6" spans="1:28" ht="11.25" customHeight="1" x14ac:dyDescent="0.15">
      <c r="B6" s="266" t="s">
        <v>83</v>
      </c>
      <c r="C6" s="267"/>
      <c r="D6" s="267"/>
      <c r="E6" s="267"/>
      <c r="F6" s="267"/>
      <c r="G6" s="267"/>
      <c r="H6" s="267"/>
      <c r="I6" s="267"/>
      <c r="J6" s="267"/>
      <c r="K6" s="267"/>
      <c r="L6" s="267"/>
      <c r="M6" s="267"/>
      <c r="N6" s="267"/>
      <c r="O6" s="267"/>
      <c r="P6" s="267"/>
      <c r="Q6" s="267"/>
      <c r="R6" s="267"/>
      <c r="S6" s="267"/>
      <c r="T6" s="267"/>
      <c r="U6" s="90" t="s">
        <v>102</v>
      </c>
      <c r="V6" s="90" t="s">
        <v>51</v>
      </c>
      <c r="W6" s="267" t="s">
        <v>542</v>
      </c>
      <c r="X6" s="261"/>
      <c r="Y6" s="267" t="s">
        <v>544</v>
      </c>
      <c r="Z6" s="261"/>
      <c r="AA6" s="279" t="s">
        <v>416</v>
      </c>
      <c r="AB6" s="277"/>
    </row>
    <row r="7" spans="1:28" ht="11.25" customHeight="1" x14ac:dyDescent="0.15">
      <c r="B7" s="268"/>
      <c r="C7" s="239"/>
      <c r="D7" s="239"/>
      <c r="E7" s="239"/>
      <c r="F7" s="239"/>
      <c r="G7" s="239"/>
      <c r="H7" s="239"/>
      <c r="I7" s="239"/>
      <c r="J7" s="239"/>
      <c r="K7" s="239"/>
      <c r="L7" s="239"/>
      <c r="M7" s="239"/>
      <c r="N7" s="239"/>
      <c r="O7" s="239"/>
      <c r="P7" s="239"/>
      <c r="Q7" s="239"/>
      <c r="R7" s="239"/>
      <c r="S7" s="239"/>
      <c r="T7" s="239"/>
      <c r="U7" s="75" t="s">
        <v>101</v>
      </c>
      <c r="V7" s="75" t="s">
        <v>101</v>
      </c>
      <c r="W7" s="75" t="s">
        <v>101</v>
      </c>
      <c r="X7" s="76" t="s">
        <v>100</v>
      </c>
      <c r="Y7" s="75" t="s">
        <v>101</v>
      </c>
      <c r="Z7" s="76" t="s">
        <v>100</v>
      </c>
      <c r="AA7" s="95" t="s">
        <v>101</v>
      </c>
      <c r="AB7" s="82" t="s">
        <v>100</v>
      </c>
    </row>
    <row r="8" spans="1:28" ht="11.25" customHeight="1" x14ac:dyDescent="0.15">
      <c r="B8" s="18"/>
      <c r="C8" s="18"/>
      <c r="D8" s="18"/>
      <c r="E8" s="18"/>
      <c r="F8" s="18"/>
      <c r="G8" s="18"/>
      <c r="H8" s="18"/>
      <c r="I8" s="18"/>
      <c r="J8" s="18"/>
      <c r="K8" s="18"/>
      <c r="L8" s="18"/>
      <c r="M8" s="18"/>
      <c r="N8" s="18"/>
      <c r="O8" s="18"/>
      <c r="P8" s="18"/>
      <c r="Q8" s="18"/>
      <c r="R8" s="18"/>
      <c r="S8" s="18"/>
      <c r="T8" s="3"/>
      <c r="U8" s="16" t="s">
        <v>106</v>
      </c>
      <c r="V8" s="16" t="s">
        <v>106</v>
      </c>
      <c r="W8" s="13" t="s">
        <v>106</v>
      </c>
      <c r="X8" s="13" t="s">
        <v>470</v>
      </c>
      <c r="Y8" s="13" t="s">
        <v>106</v>
      </c>
      <c r="Z8" s="13" t="s">
        <v>470</v>
      </c>
      <c r="AA8" s="13" t="s">
        <v>106</v>
      </c>
      <c r="AB8" s="13" t="s">
        <v>470</v>
      </c>
    </row>
    <row r="9" spans="1:28" ht="11.25" customHeight="1" x14ac:dyDescent="0.15">
      <c r="B9" s="18"/>
      <c r="C9" s="270" t="s">
        <v>99</v>
      </c>
      <c r="D9" s="270"/>
      <c r="E9" s="270"/>
      <c r="F9" s="270"/>
      <c r="G9" s="270"/>
      <c r="H9" s="270"/>
      <c r="I9" s="270"/>
      <c r="J9" s="270"/>
      <c r="K9" s="270"/>
      <c r="L9" s="270"/>
      <c r="M9" s="270"/>
      <c r="N9" s="270"/>
      <c r="O9" s="270"/>
      <c r="P9" s="270"/>
      <c r="Q9" s="270"/>
      <c r="R9" s="270"/>
      <c r="S9" s="270"/>
      <c r="T9" s="71"/>
      <c r="U9" s="91">
        <v>233819378542</v>
      </c>
      <c r="V9" s="91">
        <v>225451024063</v>
      </c>
      <c r="W9" s="132">
        <v>231808186385</v>
      </c>
      <c r="X9" s="135">
        <v>97.7</v>
      </c>
      <c r="Y9" s="132">
        <v>251913992461</v>
      </c>
      <c r="Z9" s="135">
        <v>99</v>
      </c>
      <c r="AA9" s="134">
        <v>252995511716</v>
      </c>
      <c r="AB9" s="136">
        <v>99.4</v>
      </c>
    </row>
    <row r="10" spans="1:28" ht="11.25" customHeight="1" x14ac:dyDescent="0.15">
      <c r="B10" s="18"/>
      <c r="C10" s="18"/>
      <c r="D10" s="18"/>
      <c r="E10" s="18"/>
      <c r="F10" s="18"/>
      <c r="G10" s="18"/>
      <c r="H10" s="18"/>
      <c r="I10" s="18"/>
      <c r="J10" s="18"/>
      <c r="K10" s="18"/>
      <c r="L10" s="18"/>
      <c r="M10" s="18"/>
      <c r="N10" s="18"/>
      <c r="O10" s="18"/>
      <c r="P10" s="18"/>
      <c r="Q10" s="18"/>
      <c r="R10" s="18"/>
      <c r="S10" s="18"/>
      <c r="T10" s="10"/>
      <c r="W10" s="13"/>
      <c r="X10" s="12"/>
      <c r="Y10" s="13"/>
      <c r="Z10" s="12"/>
      <c r="AA10" s="83"/>
      <c r="AB10" s="94"/>
    </row>
    <row r="11" spans="1:28" ht="11.25" customHeight="1" x14ac:dyDescent="0.15">
      <c r="B11" s="18"/>
      <c r="C11" s="240" t="s">
        <v>475</v>
      </c>
      <c r="D11" s="240"/>
      <c r="E11" s="240"/>
      <c r="F11" s="240"/>
      <c r="G11" s="240"/>
      <c r="H11" s="240"/>
      <c r="I11" s="240"/>
      <c r="J11" s="240"/>
      <c r="K11" s="240"/>
      <c r="L11" s="240"/>
      <c r="M11" s="240"/>
      <c r="N11" s="240"/>
      <c r="O11" s="240"/>
      <c r="P11" s="240"/>
      <c r="Q11" s="240"/>
      <c r="R11" s="240"/>
      <c r="S11" s="240"/>
      <c r="T11" s="10"/>
      <c r="U11" s="16">
        <v>63229891886</v>
      </c>
      <c r="V11" s="16">
        <v>59940319349</v>
      </c>
      <c r="W11" s="13">
        <v>61609767417</v>
      </c>
      <c r="X11" s="12">
        <v>100.7</v>
      </c>
      <c r="Y11" s="13">
        <v>62985595888</v>
      </c>
      <c r="Z11" s="12">
        <v>100.5</v>
      </c>
      <c r="AA11" s="83">
        <v>64231682670</v>
      </c>
      <c r="AB11" s="94">
        <v>100.7</v>
      </c>
    </row>
    <row r="12" spans="1:28" ht="11.25" customHeight="1" x14ac:dyDescent="0.15">
      <c r="B12" s="18"/>
      <c r="C12" s="240" t="s">
        <v>47</v>
      </c>
      <c r="D12" s="240"/>
      <c r="E12" s="240"/>
      <c r="F12" s="240"/>
      <c r="G12" s="240"/>
      <c r="H12" s="240"/>
      <c r="I12" s="240"/>
      <c r="J12" s="240"/>
      <c r="K12" s="240"/>
      <c r="L12" s="240"/>
      <c r="M12" s="240"/>
      <c r="N12" s="240"/>
      <c r="O12" s="240"/>
      <c r="P12" s="240"/>
      <c r="Q12" s="240"/>
      <c r="R12" s="240"/>
      <c r="S12" s="240"/>
      <c r="T12" s="10"/>
      <c r="U12" s="16">
        <v>1199915697</v>
      </c>
      <c r="V12" s="16">
        <v>1164186833</v>
      </c>
      <c r="W12" s="13">
        <v>1011227011</v>
      </c>
      <c r="X12" s="12">
        <v>98.5</v>
      </c>
      <c r="Y12" s="13">
        <v>963988017</v>
      </c>
      <c r="Z12" s="12">
        <v>99.1</v>
      </c>
      <c r="AA12" s="83">
        <v>1009696018</v>
      </c>
      <c r="AB12" s="94">
        <v>99.9</v>
      </c>
    </row>
    <row r="13" spans="1:28" ht="11.25" customHeight="1" x14ac:dyDescent="0.15">
      <c r="B13" s="18"/>
      <c r="C13" s="240" t="s">
        <v>46</v>
      </c>
      <c r="D13" s="240"/>
      <c r="E13" s="240"/>
      <c r="F13" s="240"/>
      <c r="G13" s="240"/>
      <c r="H13" s="240"/>
      <c r="I13" s="240"/>
      <c r="J13" s="240"/>
      <c r="K13" s="240"/>
      <c r="L13" s="240"/>
      <c r="M13" s="240"/>
      <c r="N13" s="240"/>
      <c r="O13" s="240"/>
      <c r="P13" s="240"/>
      <c r="Q13" s="240"/>
      <c r="R13" s="240"/>
      <c r="S13" s="240"/>
      <c r="T13" s="10"/>
      <c r="U13" s="16">
        <v>888039000</v>
      </c>
      <c r="V13" s="16">
        <v>883149000</v>
      </c>
      <c r="W13" s="13">
        <v>1012888000</v>
      </c>
      <c r="X13" s="12">
        <v>101.8</v>
      </c>
      <c r="Y13" s="13">
        <v>1023936000</v>
      </c>
      <c r="Z13" s="12">
        <v>102.4</v>
      </c>
      <c r="AA13" s="83">
        <v>881112000</v>
      </c>
      <c r="AB13" s="94">
        <v>90.5</v>
      </c>
    </row>
    <row r="14" spans="1:28" ht="11.25" customHeight="1" x14ac:dyDescent="0.15">
      <c r="B14" s="18"/>
      <c r="C14" s="240" t="s">
        <v>45</v>
      </c>
      <c r="D14" s="240"/>
      <c r="E14" s="240"/>
      <c r="F14" s="240"/>
      <c r="G14" s="240"/>
      <c r="H14" s="240"/>
      <c r="I14" s="240"/>
      <c r="J14" s="240"/>
      <c r="K14" s="240"/>
      <c r="L14" s="240"/>
      <c r="M14" s="240"/>
      <c r="N14" s="240"/>
      <c r="O14" s="240"/>
      <c r="P14" s="240"/>
      <c r="Q14" s="240"/>
      <c r="R14" s="240"/>
      <c r="S14" s="240"/>
      <c r="T14" s="10"/>
      <c r="U14" s="16">
        <v>268900000</v>
      </c>
      <c r="V14" s="16">
        <v>333025000</v>
      </c>
      <c r="W14" s="13">
        <v>690168000</v>
      </c>
      <c r="X14" s="12">
        <v>140.6</v>
      </c>
      <c r="Y14" s="13">
        <v>1291521000</v>
      </c>
      <c r="Z14" s="12">
        <v>105.9</v>
      </c>
      <c r="AA14" s="83">
        <v>1059279000</v>
      </c>
      <c r="AB14" s="94">
        <v>82.6</v>
      </c>
    </row>
    <row r="15" spans="1:28" ht="11.25" customHeight="1" x14ac:dyDescent="0.15">
      <c r="B15" s="18"/>
      <c r="C15" s="240" t="s">
        <v>44</v>
      </c>
      <c r="D15" s="240"/>
      <c r="E15" s="240"/>
      <c r="F15" s="240"/>
      <c r="G15" s="240"/>
      <c r="H15" s="240"/>
      <c r="I15" s="240"/>
      <c r="J15" s="240"/>
      <c r="K15" s="240"/>
      <c r="L15" s="240"/>
      <c r="M15" s="240"/>
      <c r="N15" s="240"/>
      <c r="O15" s="240"/>
      <c r="P15" s="240"/>
      <c r="Q15" s="240"/>
      <c r="R15" s="240"/>
      <c r="S15" s="240"/>
      <c r="T15" s="10"/>
      <c r="U15" s="16">
        <v>114039000</v>
      </c>
      <c r="V15" s="16">
        <v>102437000</v>
      </c>
      <c r="W15" s="13">
        <v>900168000</v>
      </c>
      <c r="X15" s="12">
        <v>180</v>
      </c>
      <c r="Y15" s="13">
        <v>1085957000</v>
      </c>
      <c r="Z15" s="12">
        <v>120.7</v>
      </c>
      <c r="AA15" s="83">
        <v>1043445000</v>
      </c>
      <c r="AB15" s="94">
        <v>104.3</v>
      </c>
    </row>
    <row r="16" spans="1:28" ht="11.25" customHeight="1" x14ac:dyDescent="0.15">
      <c r="B16" s="18"/>
      <c r="C16" s="240" t="s">
        <v>43</v>
      </c>
      <c r="D16" s="240"/>
      <c r="E16" s="240"/>
      <c r="F16" s="240"/>
      <c r="G16" s="240"/>
      <c r="H16" s="240"/>
      <c r="I16" s="240"/>
      <c r="J16" s="240"/>
      <c r="K16" s="240"/>
      <c r="L16" s="240"/>
      <c r="M16" s="240"/>
      <c r="N16" s="240"/>
      <c r="O16" s="240"/>
      <c r="P16" s="240"/>
      <c r="Q16" s="240"/>
      <c r="R16" s="240"/>
      <c r="S16" s="240"/>
      <c r="T16" s="10"/>
      <c r="U16" s="16">
        <v>6653626000</v>
      </c>
      <c r="V16" s="16">
        <v>6642195000</v>
      </c>
      <c r="W16" s="13">
        <v>6533583000</v>
      </c>
      <c r="X16" s="12">
        <v>101.3</v>
      </c>
      <c r="Y16" s="13">
        <v>8514826000</v>
      </c>
      <c r="Z16" s="12">
        <v>99</v>
      </c>
      <c r="AA16" s="83">
        <v>15564202000</v>
      </c>
      <c r="AB16" s="94">
        <v>103.8</v>
      </c>
    </row>
    <row r="17" spans="2:33" ht="11.25" customHeight="1" x14ac:dyDescent="0.15">
      <c r="B17" s="18"/>
      <c r="C17" s="240" t="s">
        <v>98</v>
      </c>
      <c r="D17" s="240"/>
      <c r="E17" s="240"/>
      <c r="F17" s="240"/>
      <c r="G17" s="240"/>
      <c r="H17" s="240"/>
      <c r="I17" s="240"/>
      <c r="J17" s="240"/>
      <c r="K17" s="240"/>
      <c r="L17" s="240"/>
      <c r="M17" s="240"/>
      <c r="N17" s="240"/>
      <c r="O17" s="240"/>
      <c r="P17" s="240"/>
      <c r="Q17" s="240"/>
      <c r="R17" s="240"/>
      <c r="S17" s="240"/>
      <c r="T17" s="10"/>
      <c r="U17" s="16">
        <v>614637000</v>
      </c>
      <c r="V17" s="16">
        <v>689837000</v>
      </c>
      <c r="W17" s="13">
        <v>623687000</v>
      </c>
      <c r="X17" s="12">
        <v>98.9</v>
      </c>
      <c r="Y17" s="13">
        <v>320540000</v>
      </c>
      <c r="Z17" s="12">
        <v>100.2</v>
      </c>
      <c r="AA17" s="83">
        <v>452594000</v>
      </c>
      <c r="AB17" s="94">
        <v>113.1</v>
      </c>
    </row>
    <row r="18" spans="2:33" ht="11.25" customHeight="1" x14ac:dyDescent="0.15">
      <c r="B18" s="18"/>
      <c r="C18" s="240" t="s">
        <v>42</v>
      </c>
      <c r="D18" s="240"/>
      <c r="E18" s="240"/>
      <c r="F18" s="240"/>
      <c r="G18" s="240"/>
      <c r="H18" s="240"/>
      <c r="I18" s="240"/>
      <c r="J18" s="240"/>
      <c r="K18" s="240"/>
      <c r="L18" s="240"/>
      <c r="M18" s="240"/>
      <c r="N18" s="240"/>
      <c r="O18" s="240"/>
      <c r="P18" s="240"/>
      <c r="Q18" s="240"/>
      <c r="R18" s="240"/>
      <c r="S18" s="240"/>
      <c r="T18" s="10"/>
      <c r="U18" s="16">
        <v>1262909000</v>
      </c>
      <c r="V18" s="16">
        <v>1093402000</v>
      </c>
      <c r="W18" s="13">
        <v>401503000</v>
      </c>
      <c r="X18" s="185" t="s">
        <v>619</v>
      </c>
      <c r="Y18" s="13">
        <v>352428000</v>
      </c>
      <c r="Z18" s="185" t="s">
        <v>616</v>
      </c>
      <c r="AA18" s="83">
        <v>337563000</v>
      </c>
      <c r="AB18" s="184" t="s">
        <v>619</v>
      </c>
    </row>
    <row r="19" spans="2:33" ht="11.25" customHeight="1" x14ac:dyDescent="0.15">
      <c r="B19" s="18"/>
      <c r="C19" s="240" t="s">
        <v>41</v>
      </c>
      <c r="D19" s="240"/>
      <c r="E19" s="240"/>
      <c r="F19" s="240"/>
      <c r="G19" s="240"/>
      <c r="H19" s="240"/>
      <c r="I19" s="240"/>
      <c r="J19" s="240"/>
      <c r="K19" s="240"/>
      <c r="L19" s="240"/>
      <c r="M19" s="240"/>
      <c r="N19" s="240"/>
      <c r="O19" s="240"/>
      <c r="P19" s="240"/>
      <c r="Q19" s="240"/>
      <c r="R19" s="240"/>
      <c r="S19" s="240"/>
      <c r="T19" s="10"/>
      <c r="U19" s="16">
        <v>71270514000</v>
      </c>
      <c r="V19" s="16">
        <v>72707654000</v>
      </c>
      <c r="W19" s="13">
        <v>81281194000</v>
      </c>
      <c r="X19" s="12">
        <v>100.8</v>
      </c>
      <c r="Y19" s="13">
        <v>82154472000</v>
      </c>
      <c r="Z19" s="12">
        <v>100.9</v>
      </c>
      <c r="AA19" s="83">
        <v>83880587000</v>
      </c>
      <c r="AB19" s="94">
        <v>101.4</v>
      </c>
    </row>
    <row r="20" spans="2:33" ht="11.25" customHeight="1" x14ac:dyDescent="0.15">
      <c r="B20" s="18"/>
      <c r="C20" s="240" t="s">
        <v>40</v>
      </c>
      <c r="D20" s="240"/>
      <c r="E20" s="240"/>
      <c r="F20" s="240"/>
      <c r="G20" s="240"/>
      <c r="H20" s="240"/>
      <c r="I20" s="240"/>
      <c r="J20" s="240"/>
      <c r="K20" s="240"/>
      <c r="L20" s="240"/>
      <c r="M20" s="240"/>
      <c r="N20" s="240"/>
      <c r="O20" s="240"/>
      <c r="P20" s="240"/>
      <c r="Q20" s="240"/>
      <c r="R20" s="240"/>
      <c r="S20" s="240"/>
      <c r="T20" s="10"/>
      <c r="U20" s="16">
        <v>104979000</v>
      </c>
      <c r="V20" s="16">
        <v>98755000</v>
      </c>
      <c r="W20" s="13">
        <v>84460000</v>
      </c>
      <c r="X20" s="12">
        <v>93.8</v>
      </c>
      <c r="Y20" s="13">
        <v>70855000</v>
      </c>
      <c r="Z20" s="12">
        <v>101.2</v>
      </c>
      <c r="AA20" s="83">
        <v>73797000</v>
      </c>
      <c r="AB20" s="94">
        <v>102.5</v>
      </c>
    </row>
    <row r="21" spans="2:33" ht="11.25" customHeight="1" x14ac:dyDescent="0.15">
      <c r="B21" s="18"/>
      <c r="C21" s="240" t="s">
        <v>97</v>
      </c>
      <c r="D21" s="240"/>
      <c r="E21" s="240"/>
      <c r="F21" s="240"/>
      <c r="G21" s="240"/>
      <c r="H21" s="240"/>
      <c r="I21" s="240"/>
      <c r="J21" s="240"/>
      <c r="K21" s="240"/>
      <c r="L21" s="240"/>
      <c r="M21" s="240"/>
      <c r="N21" s="240"/>
      <c r="O21" s="240"/>
      <c r="P21" s="240"/>
      <c r="Q21" s="240"/>
      <c r="R21" s="240"/>
      <c r="S21" s="240"/>
      <c r="T21" s="10"/>
      <c r="U21" s="16">
        <v>1653375679</v>
      </c>
      <c r="V21" s="16">
        <v>1660376190</v>
      </c>
      <c r="W21" s="13">
        <v>1996772949</v>
      </c>
      <c r="X21" s="12">
        <v>107.2</v>
      </c>
      <c r="Y21" s="13">
        <v>2162300973</v>
      </c>
      <c r="Z21" s="12">
        <v>101.8</v>
      </c>
      <c r="AA21" s="83">
        <v>1145621923</v>
      </c>
      <c r="AB21" s="94">
        <v>98.2</v>
      </c>
    </row>
    <row r="22" spans="2:33" ht="11.25" customHeight="1" x14ac:dyDescent="0.15">
      <c r="B22" s="18"/>
      <c r="C22" s="240" t="s">
        <v>69</v>
      </c>
      <c r="D22" s="240"/>
      <c r="E22" s="240"/>
      <c r="F22" s="240"/>
      <c r="G22" s="240"/>
      <c r="H22" s="240"/>
      <c r="I22" s="240"/>
      <c r="J22" s="240"/>
      <c r="K22" s="240"/>
      <c r="L22" s="240"/>
      <c r="M22" s="240"/>
      <c r="N22" s="240"/>
      <c r="O22" s="240"/>
      <c r="P22" s="240"/>
      <c r="Q22" s="240"/>
      <c r="R22" s="240"/>
      <c r="S22" s="240"/>
      <c r="T22" s="10"/>
      <c r="U22" s="16">
        <v>3584049735</v>
      </c>
      <c r="V22" s="16">
        <v>3776193876</v>
      </c>
      <c r="W22" s="13">
        <v>3432363544</v>
      </c>
      <c r="X22" s="12">
        <v>97.8</v>
      </c>
      <c r="Y22" s="13">
        <v>3437053813</v>
      </c>
      <c r="Z22" s="12">
        <v>98.1</v>
      </c>
      <c r="AA22" s="83">
        <v>4719419935</v>
      </c>
      <c r="AB22" s="94">
        <v>99.3</v>
      </c>
    </row>
    <row r="23" spans="2:33" ht="11.25" customHeight="1" x14ac:dyDescent="0.15">
      <c r="B23" s="18"/>
      <c r="C23" s="240" t="s">
        <v>37</v>
      </c>
      <c r="D23" s="240"/>
      <c r="E23" s="240"/>
      <c r="F23" s="240"/>
      <c r="G23" s="240"/>
      <c r="H23" s="240"/>
      <c r="I23" s="240"/>
      <c r="J23" s="240"/>
      <c r="K23" s="240"/>
      <c r="L23" s="240"/>
      <c r="M23" s="240"/>
      <c r="N23" s="240"/>
      <c r="O23" s="240"/>
      <c r="P23" s="240"/>
      <c r="Q23" s="240"/>
      <c r="R23" s="240"/>
      <c r="S23" s="240"/>
      <c r="T23" s="10"/>
      <c r="U23" s="16">
        <v>38362504594</v>
      </c>
      <c r="V23" s="16">
        <v>40601754439</v>
      </c>
      <c r="W23" s="13">
        <v>43333976427</v>
      </c>
      <c r="X23" s="12">
        <v>94.1</v>
      </c>
      <c r="Y23" s="13">
        <v>46151821926</v>
      </c>
      <c r="Z23" s="12">
        <v>97.7</v>
      </c>
      <c r="AA23" s="83">
        <v>46046841827</v>
      </c>
      <c r="AB23" s="94">
        <v>98.9</v>
      </c>
    </row>
    <row r="24" spans="2:33" ht="11.25" customHeight="1" x14ac:dyDescent="0.15">
      <c r="B24" s="18"/>
      <c r="C24" s="240" t="s">
        <v>476</v>
      </c>
      <c r="D24" s="240"/>
      <c r="E24" s="240"/>
      <c r="F24" s="240"/>
      <c r="G24" s="240"/>
      <c r="H24" s="240"/>
      <c r="I24" s="240"/>
      <c r="J24" s="240"/>
      <c r="K24" s="240"/>
      <c r="L24" s="240"/>
      <c r="M24" s="240"/>
      <c r="N24" s="240"/>
      <c r="O24" s="240"/>
      <c r="P24" s="240"/>
      <c r="Q24" s="240"/>
      <c r="R24" s="240"/>
      <c r="S24" s="240"/>
      <c r="T24" s="10"/>
      <c r="U24" s="16">
        <v>13521971699</v>
      </c>
      <c r="V24" s="16">
        <v>13553656663</v>
      </c>
      <c r="W24" s="13">
        <v>15220267332</v>
      </c>
      <c r="X24" s="12">
        <v>103.8</v>
      </c>
      <c r="Y24" s="13">
        <v>17277409143</v>
      </c>
      <c r="Z24" s="12">
        <v>102.4</v>
      </c>
      <c r="AA24" s="83">
        <v>16426212710</v>
      </c>
      <c r="AB24" s="94">
        <v>96.3</v>
      </c>
    </row>
    <row r="25" spans="2:33" ht="11.25" customHeight="1" x14ac:dyDescent="0.15">
      <c r="B25" s="18"/>
      <c r="C25" s="240" t="s">
        <v>477</v>
      </c>
      <c r="D25" s="240"/>
      <c r="E25" s="240"/>
      <c r="F25" s="240"/>
      <c r="G25" s="240"/>
      <c r="H25" s="240"/>
      <c r="I25" s="240"/>
      <c r="J25" s="240"/>
      <c r="K25" s="240"/>
      <c r="L25" s="240"/>
      <c r="M25" s="240"/>
      <c r="N25" s="240"/>
      <c r="O25" s="240"/>
      <c r="P25" s="240"/>
      <c r="Q25" s="240"/>
      <c r="R25" s="240"/>
      <c r="S25" s="240"/>
      <c r="T25" s="10"/>
      <c r="U25" s="16">
        <v>475126073</v>
      </c>
      <c r="V25" s="16">
        <v>450684899</v>
      </c>
      <c r="W25" s="13">
        <v>466956103</v>
      </c>
      <c r="X25" s="12">
        <v>99.5</v>
      </c>
      <c r="Y25" s="13">
        <v>1233249834</v>
      </c>
      <c r="Z25" s="12">
        <v>94.7</v>
      </c>
      <c r="AA25" s="83">
        <v>450398602</v>
      </c>
      <c r="AB25" s="94">
        <v>100.2</v>
      </c>
    </row>
    <row r="26" spans="2:33" ht="11.25" customHeight="1" x14ac:dyDescent="0.15">
      <c r="B26" s="18"/>
      <c r="C26" s="240" t="s">
        <v>726</v>
      </c>
      <c r="D26" s="240"/>
      <c r="E26" s="240"/>
      <c r="F26" s="240"/>
      <c r="G26" s="240"/>
      <c r="H26" s="240"/>
      <c r="I26" s="240"/>
      <c r="J26" s="240"/>
      <c r="K26" s="240"/>
      <c r="L26" s="240"/>
      <c r="M26" s="240"/>
      <c r="N26" s="240"/>
      <c r="O26" s="240"/>
      <c r="P26" s="240"/>
      <c r="Q26" s="240"/>
      <c r="R26" s="240"/>
      <c r="S26" s="240"/>
      <c r="T26" s="10"/>
      <c r="U26" s="16">
        <v>117766293</v>
      </c>
      <c r="V26" s="16">
        <v>57129385</v>
      </c>
      <c r="W26" s="13">
        <v>12841882</v>
      </c>
      <c r="X26" s="12">
        <v>102.6</v>
      </c>
      <c r="Y26" s="13">
        <v>131088151</v>
      </c>
      <c r="Z26" s="12">
        <v>101.6</v>
      </c>
      <c r="AA26" s="83">
        <v>60772770</v>
      </c>
      <c r="AB26" s="94">
        <v>125.2</v>
      </c>
    </row>
    <row r="27" spans="2:33" ht="11.25" customHeight="1" x14ac:dyDescent="0.15">
      <c r="B27" s="18"/>
      <c r="C27" s="240" t="s">
        <v>727</v>
      </c>
      <c r="D27" s="240"/>
      <c r="E27" s="240"/>
      <c r="F27" s="240"/>
      <c r="G27" s="240"/>
      <c r="H27" s="240"/>
      <c r="I27" s="240"/>
      <c r="J27" s="240"/>
      <c r="K27" s="240"/>
      <c r="L27" s="240"/>
      <c r="M27" s="240"/>
      <c r="N27" s="240"/>
      <c r="O27" s="240"/>
      <c r="P27" s="240"/>
      <c r="Q27" s="240"/>
      <c r="R27" s="240"/>
      <c r="S27" s="240"/>
      <c r="T27" s="10"/>
      <c r="U27" s="16">
        <v>9768573900</v>
      </c>
      <c r="V27" s="16">
        <v>9580499859</v>
      </c>
      <c r="W27" s="13">
        <v>1064453901</v>
      </c>
      <c r="X27" s="12">
        <v>21.6</v>
      </c>
      <c r="Y27" s="13">
        <v>9463489372</v>
      </c>
      <c r="Z27" s="12">
        <v>82.7</v>
      </c>
      <c r="AA27" s="83">
        <v>4857771681</v>
      </c>
      <c r="AB27" s="94">
        <v>70.599999999999994</v>
      </c>
    </row>
    <row r="28" spans="2:33" ht="11.25" customHeight="1" x14ac:dyDescent="0.15">
      <c r="B28" s="18"/>
      <c r="C28" s="240" t="s">
        <v>728</v>
      </c>
      <c r="D28" s="240"/>
      <c r="E28" s="240"/>
      <c r="F28" s="240"/>
      <c r="G28" s="240"/>
      <c r="H28" s="240"/>
      <c r="I28" s="240"/>
      <c r="J28" s="240"/>
      <c r="K28" s="240"/>
      <c r="L28" s="240"/>
      <c r="M28" s="240"/>
      <c r="N28" s="240"/>
      <c r="O28" s="240"/>
      <c r="P28" s="240"/>
      <c r="Q28" s="240"/>
      <c r="R28" s="240"/>
      <c r="S28" s="240"/>
      <c r="T28" s="10"/>
      <c r="U28" s="16">
        <v>9166159978</v>
      </c>
      <c r="V28" s="16">
        <v>2189687947</v>
      </c>
      <c r="W28" s="13">
        <v>3047942852</v>
      </c>
      <c r="X28" s="12">
        <v>100</v>
      </c>
      <c r="Y28" s="13">
        <v>2646516081</v>
      </c>
      <c r="Z28" s="12">
        <v>100</v>
      </c>
      <c r="AA28" s="83">
        <v>2254836145</v>
      </c>
      <c r="AB28" s="94">
        <v>100</v>
      </c>
      <c r="AG28" s="5"/>
    </row>
    <row r="29" spans="2:33" ht="11.25" customHeight="1" x14ac:dyDescent="0.15">
      <c r="B29" s="18"/>
      <c r="C29" s="240" t="s">
        <v>729</v>
      </c>
      <c r="D29" s="240"/>
      <c r="E29" s="240"/>
      <c r="F29" s="240"/>
      <c r="G29" s="240"/>
      <c r="H29" s="240"/>
      <c r="I29" s="240"/>
      <c r="J29" s="240"/>
      <c r="K29" s="240"/>
      <c r="L29" s="240"/>
      <c r="M29" s="240"/>
      <c r="N29" s="240"/>
      <c r="O29" s="240"/>
      <c r="P29" s="240"/>
      <c r="Q29" s="240"/>
      <c r="R29" s="240"/>
      <c r="S29" s="240"/>
      <c r="T29" s="10"/>
      <c r="U29" s="16">
        <v>4103193008</v>
      </c>
      <c r="V29" s="16">
        <v>4797385123</v>
      </c>
      <c r="W29" s="13">
        <v>4553517967</v>
      </c>
      <c r="X29" s="12">
        <v>100.9</v>
      </c>
      <c r="Y29" s="13">
        <v>4851831463</v>
      </c>
      <c r="Z29" s="12">
        <v>103.4</v>
      </c>
      <c r="AA29" s="83">
        <v>4566740135</v>
      </c>
      <c r="AB29" s="94">
        <v>102.8</v>
      </c>
    </row>
    <row r="30" spans="2:33" ht="11.25" customHeight="1" x14ac:dyDescent="0.15">
      <c r="B30" s="18"/>
      <c r="C30" s="240" t="s">
        <v>478</v>
      </c>
      <c r="D30" s="240"/>
      <c r="E30" s="240"/>
      <c r="F30" s="240"/>
      <c r="G30" s="240"/>
      <c r="H30" s="240"/>
      <c r="I30" s="240"/>
      <c r="J30" s="240"/>
      <c r="K30" s="240"/>
      <c r="L30" s="240"/>
      <c r="M30" s="240"/>
      <c r="N30" s="240"/>
      <c r="O30" s="240"/>
      <c r="P30" s="240"/>
      <c r="Q30" s="240"/>
      <c r="R30" s="240"/>
      <c r="S30" s="240"/>
      <c r="T30" s="10"/>
      <c r="U30" s="16">
        <v>7459207000</v>
      </c>
      <c r="V30" s="16">
        <v>5128695500</v>
      </c>
      <c r="W30" s="13">
        <v>4530448000</v>
      </c>
      <c r="X30" s="12">
        <v>79.3</v>
      </c>
      <c r="Y30" s="13">
        <v>5795112800</v>
      </c>
      <c r="Z30" s="12">
        <v>83.1</v>
      </c>
      <c r="AA30" s="83">
        <v>3932938300</v>
      </c>
      <c r="AB30" s="94">
        <v>89.3</v>
      </c>
    </row>
    <row r="31" spans="2:33" ht="11.25" customHeight="1" x14ac:dyDescent="0.15">
      <c r="B31" s="9"/>
      <c r="C31" s="9"/>
      <c r="D31" s="9"/>
      <c r="E31" s="9"/>
      <c r="F31" s="9"/>
      <c r="G31" s="9"/>
      <c r="H31" s="9"/>
      <c r="I31" s="9"/>
      <c r="J31" s="9"/>
      <c r="K31" s="9"/>
      <c r="L31" s="9"/>
      <c r="M31" s="9"/>
      <c r="N31" s="9"/>
      <c r="O31" s="9"/>
      <c r="P31" s="9"/>
      <c r="Q31" s="9"/>
      <c r="R31" s="9"/>
      <c r="S31" s="9"/>
      <c r="T31" s="20"/>
      <c r="U31" s="9"/>
      <c r="V31" s="9"/>
      <c r="W31" s="9"/>
      <c r="X31" s="9"/>
      <c r="Y31" s="9"/>
      <c r="Z31" s="9"/>
      <c r="AA31" s="9"/>
      <c r="AB31" s="9"/>
    </row>
    <row r="32" spans="2:33" s="67" customFormat="1" ht="11.25" customHeight="1" x14ac:dyDescent="0.15">
      <c r="C32" s="244" t="s">
        <v>11</v>
      </c>
      <c r="D32" s="244"/>
      <c r="E32" s="67" t="s">
        <v>1</v>
      </c>
      <c r="F32" s="73" t="s">
        <v>629</v>
      </c>
      <c r="G32" s="73"/>
      <c r="I32" s="73"/>
      <c r="J32" s="73"/>
      <c r="K32" s="73"/>
      <c r="L32" s="73"/>
      <c r="M32" s="73"/>
      <c r="N32" s="73"/>
      <c r="O32" s="73"/>
      <c r="P32" s="73"/>
      <c r="Q32" s="73"/>
      <c r="R32" s="73"/>
      <c r="S32" s="73"/>
      <c r="T32" s="73"/>
      <c r="U32" s="73"/>
      <c r="V32" s="73"/>
    </row>
    <row r="33" spans="2:28" ht="11.25" customHeight="1" x14ac:dyDescent="0.15">
      <c r="B33" s="245" t="s">
        <v>0</v>
      </c>
      <c r="C33" s="245"/>
      <c r="D33" s="245"/>
      <c r="E33" s="67" t="s">
        <v>458</v>
      </c>
      <c r="F33" s="67" t="s">
        <v>23</v>
      </c>
      <c r="G33" s="67"/>
    </row>
    <row r="35" spans="2:28" ht="17.25" customHeight="1" x14ac:dyDescent="0.15">
      <c r="B35" s="237" t="s">
        <v>639</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row>
    <row r="36" spans="2:28" ht="11.25" customHeight="1" x14ac:dyDescent="0.15">
      <c r="B36" s="5"/>
      <c r="C36" s="5"/>
      <c r="D36" s="5"/>
    </row>
    <row r="37" spans="2:28" ht="11.25" customHeight="1" x14ac:dyDescent="0.15">
      <c r="B37" s="5"/>
      <c r="C37" s="5"/>
      <c r="D37" s="5"/>
    </row>
    <row r="38" spans="2:28" ht="11.25" customHeight="1" x14ac:dyDescent="0.15">
      <c r="B38" s="5"/>
      <c r="C38" s="5"/>
      <c r="D38" s="5"/>
    </row>
    <row r="39" spans="2:28" ht="11.25" customHeight="1" x14ac:dyDescent="0.15">
      <c r="B39" s="5"/>
      <c r="C39" s="5"/>
      <c r="D39" s="5"/>
    </row>
    <row r="40" spans="2:28" ht="11.25" customHeight="1" x14ac:dyDescent="0.15">
      <c r="B40" s="5"/>
      <c r="C40" s="5"/>
      <c r="D40" s="5"/>
    </row>
    <row r="41" spans="2:28" ht="11.25" customHeight="1" x14ac:dyDescent="0.15">
      <c r="B41" s="5"/>
      <c r="C41" s="5"/>
      <c r="D41" s="5"/>
    </row>
    <row r="42" spans="2:28" ht="11.25" customHeight="1" x14ac:dyDescent="0.15">
      <c r="B42" s="5"/>
      <c r="C42" s="5"/>
      <c r="D42" s="5"/>
    </row>
    <row r="43" spans="2:28" ht="11.25" customHeight="1" x14ac:dyDescent="0.15">
      <c r="B43" s="5"/>
      <c r="C43" s="5"/>
      <c r="D43" s="5"/>
    </row>
    <row r="44" spans="2:28" ht="11.25" customHeight="1" x14ac:dyDescent="0.15">
      <c r="B44" s="5"/>
      <c r="C44" s="5"/>
      <c r="D44" s="5"/>
    </row>
    <row r="45" spans="2:28" ht="11.25" customHeight="1" x14ac:dyDescent="0.15">
      <c r="B45" s="5"/>
      <c r="C45" s="5"/>
      <c r="D45" s="5"/>
    </row>
    <row r="46" spans="2:28" ht="11.25" customHeight="1" x14ac:dyDescent="0.15">
      <c r="B46" s="5"/>
      <c r="C46" s="5"/>
      <c r="D46" s="5"/>
    </row>
    <row r="47" spans="2:28" ht="11.25" customHeight="1" x14ac:dyDescent="0.15">
      <c r="B47" s="5"/>
      <c r="C47" s="5"/>
      <c r="D47" s="5"/>
    </row>
    <row r="48" spans="2:28" ht="11.25" customHeight="1" x14ac:dyDescent="0.15">
      <c r="B48" s="5"/>
      <c r="C48" s="5"/>
      <c r="D48" s="5"/>
    </row>
    <row r="49" spans="2:4" ht="11.25" customHeight="1" x14ac:dyDescent="0.15">
      <c r="B49" s="5"/>
      <c r="C49" s="5"/>
      <c r="D49" s="5"/>
    </row>
    <row r="50" spans="2:4" ht="11.25" customHeight="1" x14ac:dyDescent="0.15">
      <c r="B50" s="5"/>
      <c r="C50" s="5"/>
      <c r="D50" s="5"/>
    </row>
    <row r="51" spans="2:4" ht="11.25" customHeight="1" x14ac:dyDescent="0.15">
      <c r="B51" s="5"/>
      <c r="C51" s="5"/>
      <c r="D51" s="5"/>
    </row>
    <row r="52" spans="2:4" ht="11.25" customHeight="1" x14ac:dyDescent="0.15">
      <c r="B52" s="5"/>
      <c r="C52" s="5"/>
      <c r="D52" s="5"/>
    </row>
    <row r="53" spans="2:4" ht="11.25" customHeight="1" x14ac:dyDescent="0.15">
      <c r="B53" s="5"/>
      <c r="C53" s="5"/>
      <c r="D53" s="5"/>
    </row>
    <row r="54" spans="2:4" ht="11.25" customHeight="1" x14ac:dyDescent="0.15">
      <c r="B54" s="5"/>
      <c r="C54" s="5"/>
      <c r="D54" s="5"/>
    </row>
    <row r="55" spans="2:4" ht="11.25" customHeight="1" x14ac:dyDescent="0.15">
      <c r="B55" s="5"/>
      <c r="C55" s="5"/>
      <c r="D55" s="5"/>
    </row>
    <row r="56" spans="2:4" ht="11.25" customHeight="1" x14ac:dyDescent="0.15">
      <c r="B56" s="5"/>
      <c r="C56" s="5"/>
      <c r="D56" s="5"/>
    </row>
    <row r="57" spans="2:4" ht="11.25" customHeight="1" x14ac:dyDescent="0.15">
      <c r="B57" s="5"/>
      <c r="C57" s="5"/>
      <c r="D57" s="5"/>
    </row>
    <row r="58" spans="2:4" ht="11.25" customHeight="1" x14ac:dyDescent="0.15">
      <c r="B58" s="5"/>
      <c r="C58" s="5"/>
      <c r="D58" s="5"/>
    </row>
    <row r="59" spans="2:4" ht="11.25" customHeight="1" x14ac:dyDescent="0.15">
      <c r="B59" s="5"/>
      <c r="C59" s="5"/>
      <c r="D59" s="5"/>
    </row>
    <row r="60" spans="2:4" ht="11.25" customHeight="1" x14ac:dyDescent="0.15">
      <c r="B60" s="5"/>
      <c r="C60" s="5"/>
      <c r="D60" s="5"/>
    </row>
    <row r="61" spans="2:4" ht="11.25" customHeight="1" x14ac:dyDescent="0.15">
      <c r="B61" s="5"/>
      <c r="C61" s="5"/>
      <c r="D61" s="5"/>
    </row>
  </sheetData>
  <mergeCells count="31">
    <mergeCell ref="C29:S29"/>
    <mergeCell ref="C20:S20"/>
    <mergeCell ref="C25:S25"/>
    <mergeCell ref="B3:AB3"/>
    <mergeCell ref="B4:AB4"/>
    <mergeCell ref="AA6:AB6"/>
    <mergeCell ref="C23:S23"/>
    <mergeCell ref="Y6:Z6"/>
    <mergeCell ref="B6:T7"/>
    <mergeCell ref="C15:S15"/>
    <mergeCell ref="C16:S16"/>
    <mergeCell ref="C17:S17"/>
    <mergeCell ref="C9:S9"/>
    <mergeCell ref="C11:S11"/>
    <mergeCell ref="C22:S22"/>
    <mergeCell ref="C32:D32"/>
    <mergeCell ref="A1:S2"/>
    <mergeCell ref="B35:AB35"/>
    <mergeCell ref="C30:S30"/>
    <mergeCell ref="B33:D33"/>
    <mergeCell ref="W6:X6"/>
    <mergeCell ref="C27:S27"/>
    <mergeCell ref="C18:S18"/>
    <mergeCell ref="C19:S19"/>
    <mergeCell ref="C13:S13"/>
    <mergeCell ref="C14:S14"/>
    <mergeCell ref="C12:S12"/>
    <mergeCell ref="C26:S26"/>
    <mergeCell ref="C24:S24"/>
    <mergeCell ref="C21:S21"/>
    <mergeCell ref="C28:S28"/>
  </mergeCells>
  <phoneticPr fontId="9"/>
  <pageMargins left="0.39370078740157483" right="0.47244094488188981" top="0.31496062992125984" bottom="0.39370078740157483" header="0" footer="0"/>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A31"/>
  <sheetViews>
    <sheetView view="pageBreakPreview" zoomScaleNormal="100" zoomScaleSheetLayoutView="100" workbookViewId="0">
      <selection activeCell="AB1" sqref="AB1"/>
    </sheetView>
  </sheetViews>
  <sheetFormatPr defaultRowHeight="11.25" customHeight="1" x14ac:dyDescent="0.15"/>
  <cols>
    <col min="1" max="1" width="1" style="16" customWidth="1"/>
    <col min="2" max="20" width="1.625" style="16" customWidth="1"/>
    <col min="21" max="21" width="16" style="16" customWidth="1"/>
    <col min="22" max="22" width="7.125" style="16" customWidth="1"/>
    <col min="23" max="23" width="16" style="16" customWidth="1"/>
    <col min="24" max="24" width="7.125" style="16" customWidth="1"/>
    <col min="25" max="25" width="16" style="16" customWidth="1"/>
    <col min="26" max="26" width="7.125" style="16" customWidth="1"/>
    <col min="27" max="27" width="1.625" style="16" customWidth="1"/>
    <col min="28" max="16384" width="9" style="16"/>
  </cols>
  <sheetData>
    <row r="1" spans="2:27" ht="11.25" customHeight="1" x14ac:dyDescent="0.15">
      <c r="Y1" s="233">
        <v>115</v>
      </c>
      <c r="Z1" s="233"/>
      <c r="AA1" s="233"/>
    </row>
    <row r="2" spans="2:27" ht="11.25" customHeight="1" x14ac:dyDescent="0.15">
      <c r="Y2" s="233"/>
      <c r="Z2" s="233"/>
      <c r="AA2" s="233"/>
    </row>
    <row r="3" spans="2:27" s="224" customFormat="1" ht="17.25" customHeight="1" x14ac:dyDescent="0.15">
      <c r="D3" s="225" t="s">
        <v>779</v>
      </c>
      <c r="Y3" s="223"/>
      <c r="Z3" s="223"/>
      <c r="AA3" s="223"/>
    </row>
    <row r="4" spans="2:27" ht="11.25" customHeight="1" x14ac:dyDescent="0.15">
      <c r="B4" s="265" t="s">
        <v>484</v>
      </c>
      <c r="C4" s="265"/>
      <c r="D4" s="265"/>
      <c r="E4" s="265"/>
      <c r="F4" s="265"/>
      <c r="G4" s="265"/>
      <c r="H4" s="265"/>
      <c r="I4" s="265"/>
      <c r="J4" s="265"/>
      <c r="K4" s="265"/>
      <c r="L4" s="265"/>
      <c r="M4" s="265"/>
      <c r="N4" s="265"/>
      <c r="O4" s="265"/>
      <c r="P4" s="265"/>
      <c r="Q4" s="265"/>
      <c r="R4" s="265"/>
      <c r="S4" s="265"/>
      <c r="T4" s="265"/>
      <c r="U4" s="265"/>
      <c r="V4" s="265"/>
      <c r="W4" s="265"/>
      <c r="X4" s="265"/>
      <c r="Y4" s="265"/>
      <c r="Z4" s="265"/>
    </row>
    <row r="5" spans="2:27" ht="11.25" customHeight="1" x14ac:dyDescent="0.15">
      <c r="B5" s="9"/>
      <c r="C5" s="9"/>
      <c r="D5" s="9"/>
      <c r="E5" s="9"/>
      <c r="F5" s="9"/>
      <c r="G5" s="9"/>
      <c r="H5" s="9"/>
      <c r="I5" s="9"/>
      <c r="J5" s="9"/>
      <c r="K5" s="9"/>
      <c r="L5" s="9"/>
      <c r="M5" s="9"/>
      <c r="N5" s="9"/>
      <c r="O5" s="9"/>
      <c r="P5" s="9"/>
      <c r="Q5" s="9"/>
      <c r="R5" s="9"/>
      <c r="S5" s="9"/>
      <c r="T5" s="9"/>
      <c r="U5" s="9"/>
      <c r="V5" s="9"/>
      <c r="W5" s="9"/>
      <c r="X5" s="9"/>
      <c r="Y5" s="9"/>
      <c r="Z5" s="9"/>
    </row>
    <row r="6" spans="2:27" ht="11.25" customHeight="1" x14ac:dyDescent="0.15">
      <c r="B6" s="266" t="s">
        <v>83</v>
      </c>
      <c r="C6" s="267"/>
      <c r="D6" s="267"/>
      <c r="E6" s="267"/>
      <c r="F6" s="267"/>
      <c r="G6" s="267"/>
      <c r="H6" s="267"/>
      <c r="I6" s="267"/>
      <c r="J6" s="267"/>
      <c r="K6" s="267"/>
      <c r="L6" s="267"/>
      <c r="M6" s="267"/>
      <c r="N6" s="267"/>
      <c r="O6" s="267"/>
      <c r="P6" s="267"/>
      <c r="Q6" s="267"/>
      <c r="R6" s="267"/>
      <c r="S6" s="267"/>
      <c r="T6" s="267"/>
      <c r="U6" s="267" t="s">
        <v>542</v>
      </c>
      <c r="V6" s="261"/>
      <c r="W6" s="267" t="s">
        <v>544</v>
      </c>
      <c r="X6" s="261"/>
      <c r="Y6" s="279" t="s">
        <v>416</v>
      </c>
      <c r="Z6" s="277"/>
    </row>
    <row r="7" spans="2:27" ht="11.25" customHeight="1" x14ac:dyDescent="0.15">
      <c r="B7" s="268"/>
      <c r="C7" s="239"/>
      <c r="D7" s="239"/>
      <c r="E7" s="239"/>
      <c r="F7" s="239"/>
      <c r="G7" s="239"/>
      <c r="H7" s="239"/>
      <c r="I7" s="239"/>
      <c r="J7" s="239"/>
      <c r="K7" s="239"/>
      <c r="L7" s="239"/>
      <c r="M7" s="239"/>
      <c r="N7" s="239"/>
      <c r="O7" s="239"/>
      <c r="P7" s="239"/>
      <c r="Q7" s="239"/>
      <c r="R7" s="239"/>
      <c r="S7" s="239"/>
      <c r="T7" s="239"/>
      <c r="U7" s="75" t="s">
        <v>105</v>
      </c>
      <c r="V7" s="76" t="s">
        <v>104</v>
      </c>
      <c r="W7" s="75" t="s">
        <v>105</v>
      </c>
      <c r="X7" s="76" t="s">
        <v>104</v>
      </c>
      <c r="Y7" s="95" t="s">
        <v>105</v>
      </c>
      <c r="Z7" s="82" t="s">
        <v>104</v>
      </c>
    </row>
    <row r="8" spans="2:27" ht="11.25" customHeight="1" x14ac:dyDescent="0.15">
      <c r="B8" s="18"/>
      <c r="C8" s="18"/>
      <c r="D8" s="18"/>
      <c r="E8" s="18"/>
      <c r="F8" s="18"/>
      <c r="G8" s="18"/>
      <c r="H8" s="18"/>
      <c r="I8" s="18"/>
      <c r="J8" s="18"/>
      <c r="K8" s="18"/>
      <c r="L8" s="18"/>
      <c r="M8" s="18"/>
      <c r="N8" s="18"/>
      <c r="O8" s="18"/>
      <c r="P8" s="18"/>
      <c r="Q8" s="18"/>
      <c r="R8" s="18"/>
      <c r="S8" s="18"/>
      <c r="T8" s="3"/>
      <c r="U8" s="13" t="s">
        <v>106</v>
      </c>
      <c r="V8" s="13" t="s">
        <v>470</v>
      </c>
      <c r="W8" s="13" t="s">
        <v>106</v>
      </c>
      <c r="X8" s="13" t="s">
        <v>470</v>
      </c>
      <c r="Y8" s="13" t="s">
        <v>106</v>
      </c>
      <c r="Z8" s="13" t="s">
        <v>470</v>
      </c>
    </row>
    <row r="9" spans="2:27" ht="11.25" customHeight="1" x14ac:dyDescent="0.15">
      <c r="B9" s="18"/>
      <c r="C9" s="270" t="s">
        <v>5</v>
      </c>
      <c r="D9" s="270"/>
      <c r="E9" s="270"/>
      <c r="F9" s="270"/>
      <c r="G9" s="270"/>
      <c r="H9" s="270"/>
      <c r="I9" s="270"/>
      <c r="J9" s="270"/>
      <c r="K9" s="270"/>
      <c r="L9" s="270"/>
      <c r="M9" s="270"/>
      <c r="N9" s="270"/>
      <c r="O9" s="270"/>
      <c r="P9" s="270"/>
      <c r="Q9" s="270"/>
      <c r="R9" s="270"/>
      <c r="S9" s="270"/>
      <c r="T9" s="71"/>
      <c r="U9" s="132">
        <v>227005670304</v>
      </c>
      <c r="V9" s="135">
        <v>95.7</v>
      </c>
      <c r="W9" s="132">
        <v>247452156316</v>
      </c>
      <c r="X9" s="135">
        <v>97.2</v>
      </c>
      <c r="Y9" s="134">
        <v>246699808526</v>
      </c>
      <c r="Z9" s="136">
        <v>96.9</v>
      </c>
    </row>
    <row r="10" spans="2:27" ht="11.25" customHeight="1" x14ac:dyDescent="0.15">
      <c r="B10" s="18"/>
      <c r="C10" s="18"/>
      <c r="D10" s="18"/>
      <c r="E10" s="18"/>
      <c r="F10" s="18"/>
      <c r="G10" s="18"/>
      <c r="H10" s="18"/>
      <c r="I10" s="18"/>
      <c r="J10" s="18"/>
      <c r="K10" s="18"/>
      <c r="L10" s="18"/>
      <c r="M10" s="18"/>
      <c r="N10" s="18"/>
      <c r="O10" s="18"/>
      <c r="P10" s="18"/>
      <c r="Q10" s="18"/>
      <c r="R10" s="18"/>
      <c r="S10" s="18"/>
      <c r="T10" s="10"/>
      <c r="Y10" s="96"/>
      <c r="Z10" s="96"/>
    </row>
    <row r="11" spans="2:27" ht="11.25" customHeight="1" x14ac:dyDescent="0.15">
      <c r="B11" s="18"/>
      <c r="C11" s="240" t="s">
        <v>732</v>
      </c>
      <c r="D11" s="240"/>
      <c r="E11" s="240"/>
      <c r="F11" s="240"/>
      <c r="G11" s="240"/>
      <c r="H11" s="240"/>
      <c r="I11" s="240"/>
      <c r="J11" s="240"/>
      <c r="K11" s="240"/>
      <c r="L11" s="240"/>
      <c r="M11" s="240"/>
      <c r="N11" s="240"/>
      <c r="O11" s="240"/>
      <c r="P11" s="240"/>
      <c r="Q11" s="240"/>
      <c r="R11" s="240"/>
      <c r="S11" s="240"/>
      <c r="T11" s="10"/>
      <c r="U11" s="13">
        <v>1074053932</v>
      </c>
      <c r="V11" s="12">
        <v>97.6</v>
      </c>
      <c r="W11" s="13">
        <v>1070980146</v>
      </c>
      <c r="X11" s="12">
        <v>98.4</v>
      </c>
      <c r="Y11" s="83">
        <v>1111778430</v>
      </c>
      <c r="Z11" s="94">
        <v>97.3</v>
      </c>
    </row>
    <row r="12" spans="2:27" ht="11.25" customHeight="1" x14ac:dyDescent="0.15">
      <c r="B12" s="18"/>
      <c r="C12" s="240" t="s">
        <v>734</v>
      </c>
      <c r="D12" s="240"/>
      <c r="E12" s="240"/>
      <c r="F12" s="240"/>
      <c r="G12" s="240"/>
      <c r="H12" s="240"/>
      <c r="I12" s="240"/>
      <c r="J12" s="240"/>
      <c r="K12" s="240"/>
      <c r="L12" s="240"/>
      <c r="M12" s="240"/>
      <c r="N12" s="240"/>
      <c r="O12" s="240"/>
      <c r="P12" s="240"/>
      <c r="Q12" s="240"/>
      <c r="R12" s="240"/>
      <c r="S12" s="240"/>
      <c r="T12" s="10"/>
      <c r="U12" s="13">
        <v>16420861328</v>
      </c>
      <c r="V12" s="12">
        <v>95.6</v>
      </c>
      <c r="W12" s="13">
        <v>21680610079</v>
      </c>
      <c r="X12" s="12">
        <v>98.2</v>
      </c>
      <c r="Y12" s="83">
        <v>16348712512</v>
      </c>
      <c r="Z12" s="94">
        <v>95.6</v>
      </c>
    </row>
    <row r="13" spans="2:27" ht="11.25" customHeight="1" x14ac:dyDescent="0.15">
      <c r="B13" s="18"/>
      <c r="C13" s="240" t="s">
        <v>735</v>
      </c>
      <c r="D13" s="240"/>
      <c r="E13" s="240"/>
      <c r="F13" s="240"/>
      <c r="G13" s="240"/>
      <c r="H13" s="240"/>
      <c r="I13" s="240"/>
      <c r="J13" s="240"/>
      <c r="K13" s="240"/>
      <c r="L13" s="240"/>
      <c r="M13" s="240"/>
      <c r="N13" s="240"/>
      <c r="O13" s="240"/>
      <c r="P13" s="240"/>
      <c r="Q13" s="240"/>
      <c r="R13" s="240"/>
      <c r="S13" s="240"/>
      <c r="T13" s="10"/>
      <c r="U13" s="13">
        <v>18598493460</v>
      </c>
      <c r="V13" s="12">
        <v>90.6</v>
      </c>
      <c r="W13" s="13">
        <v>20911433295</v>
      </c>
      <c r="X13" s="12">
        <v>95.8</v>
      </c>
      <c r="Y13" s="83">
        <v>22514779470</v>
      </c>
      <c r="Z13" s="94">
        <v>96.1</v>
      </c>
    </row>
    <row r="14" spans="2:27" ht="11.25" customHeight="1" x14ac:dyDescent="0.15">
      <c r="B14" s="18"/>
      <c r="C14" s="240" t="s">
        <v>55</v>
      </c>
      <c r="D14" s="240"/>
      <c r="E14" s="240"/>
      <c r="F14" s="240"/>
      <c r="G14" s="240"/>
      <c r="H14" s="240"/>
      <c r="I14" s="240"/>
      <c r="J14" s="240"/>
      <c r="K14" s="240"/>
      <c r="L14" s="240"/>
      <c r="M14" s="240"/>
      <c r="N14" s="240"/>
      <c r="O14" s="240"/>
      <c r="P14" s="240"/>
      <c r="Q14" s="240"/>
      <c r="R14" s="240"/>
      <c r="S14" s="240"/>
      <c r="T14" s="10"/>
      <c r="U14" s="13">
        <v>3505908957</v>
      </c>
      <c r="V14" s="12">
        <v>96.1</v>
      </c>
      <c r="W14" s="13">
        <v>2256352089</v>
      </c>
      <c r="X14" s="12">
        <v>79.900000000000006</v>
      </c>
      <c r="Y14" s="83">
        <v>2492786662</v>
      </c>
      <c r="Z14" s="94">
        <v>94.5</v>
      </c>
    </row>
    <row r="15" spans="2:27" ht="11.25" customHeight="1" x14ac:dyDescent="0.15">
      <c r="B15" s="18"/>
      <c r="C15" s="240" t="s">
        <v>56</v>
      </c>
      <c r="D15" s="240"/>
      <c r="E15" s="240"/>
      <c r="F15" s="240"/>
      <c r="G15" s="240"/>
      <c r="H15" s="240"/>
      <c r="I15" s="240"/>
      <c r="J15" s="240"/>
      <c r="K15" s="240"/>
      <c r="L15" s="240"/>
      <c r="M15" s="240"/>
      <c r="N15" s="240"/>
      <c r="O15" s="240"/>
      <c r="P15" s="240"/>
      <c r="Q15" s="240"/>
      <c r="R15" s="240"/>
      <c r="S15" s="240"/>
      <c r="T15" s="10"/>
      <c r="U15" s="13">
        <v>5699639941</v>
      </c>
      <c r="V15" s="12">
        <v>95.8</v>
      </c>
      <c r="W15" s="13">
        <v>5861567804</v>
      </c>
      <c r="X15" s="12">
        <v>97.4</v>
      </c>
      <c r="Y15" s="83">
        <v>5834085458</v>
      </c>
      <c r="Z15" s="94">
        <v>96.1</v>
      </c>
    </row>
    <row r="16" spans="2:27" ht="11.25" customHeight="1" x14ac:dyDescent="0.15">
      <c r="B16" s="18"/>
      <c r="C16" s="240" t="s">
        <v>57</v>
      </c>
      <c r="D16" s="240"/>
      <c r="E16" s="240"/>
      <c r="F16" s="240"/>
      <c r="G16" s="240"/>
      <c r="H16" s="240"/>
      <c r="I16" s="240"/>
      <c r="J16" s="240"/>
      <c r="K16" s="240"/>
      <c r="L16" s="240"/>
      <c r="M16" s="240"/>
      <c r="N16" s="240"/>
      <c r="O16" s="240"/>
      <c r="P16" s="240"/>
      <c r="Q16" s="240"/>
      <c r="R16" s="240"/>
      <c r="S16" s="240"/>
      <c r="T16" s="10"/>
      <c r="U16" s="13">
        <v>68659128636</v>
      </c>
      <c r="V16" s="12">
        <v>94.7</v>
      </c>
      <c r="W16" s="13">
        <v>73471983748</v>
      </c>
      <c r="X16" s="12">
        <v>97.5</v>
      </c>
      <c r="Y16" s="83">
        <v>74109706307</v>
      </c>
      <c r="Z16" s="94">
        <v>98</v>
      </c>
    </row>
    <row r="17" spans="2:26" ht="11.25" customHeight="1" x14ac:dyDescent="0.15">
      <c r="B17" s="18"/>
      <c r="C17" s="240" t="s">
        <v>736</v>
      </c>
      <c r="D17" s="240"/>
      <c r="E17" s="240"/>
      <c r="F17" s="240"/>
      <c r="G17" s="240"/>
      <c r="H17" s="240"/>
      <c r="I17" s="240"/>
      <c r="J17" s="240"/>
      <c r="K17" s="240"/>
      <c r="L17" s="240"/>
      <c r="M17" s="240"/>
      <c r="N17" s="240"/>
      <c r="O17" s="240"/>
      <c r="P17" s="240"/>
      <c r="Q17" s="240"/>
      <c r="R17" s="240"/>
      <c r="S17" s="240"/>
      <c r="T17" s="10"/>
      <c r="U17" s="13">
        <v>11270729148</v>
      </c>
      <c r="V17" s="12">
        <v>97.8</v>
      </c>
      <c r="W17" s="13">
        <v>12640405247</v>
      </c>
      <c r="X17" s="12">
        <v>98</v>
      </c>
      <c r="Y17" s="83">
        <v>10922327298</v>
      </c>
      <c r="Z17" s="94">
        <v>96.5</v>
      </c>
    </row>
    <row r="18" spans="2:26" ht="11.25" customHeight="1" x14ac:dyDescent="0.15">
      <c r="B18" s="18"/>
      <c r="C18" s="240" t="s">
        <v>59</v>
      </c>
      <c r="D18" s="240"/>
      <c r="E18" s="240"/>
      <c r="F18" s="240"/>
      <c r="G18" s="240"/>
      <c r="H18" s="240"/>
      <c r="I18" s="240"/>
      <c r="J18" s="240"/>
      <c r="K18" s="240"/>
      <c r="L18" s="240"/>
      <c r="M18" s="240"/>
      <c r="N18" s="240"/>
      <c r="O18" s="240"/>
      <c r="P18" s="240"/>
      <c r="Q18" s="240"/>
      <c r="R18" s="240"/>
      <c r="S18" s="240"/>
      <c r="T18" s="10"/>
      <c r="U18" s="13">
        <v>5422306581</v>
      </c>
      <c r="V18" s="12">
        <v>90.2</v>
      </c>
      <c r="W18" s="13">
        <v>10628367749</v>
      </c>
      <c r="X18" s="12">
        <v>98.3</v>
      </c>
      <c r="Y18" s="83">
        <v>4956631605</v>
      </c>
      <c r="Z18" s="94">
        <v>97</v>
      </c>
    </row>
    <row r="19" spans="2:26" ht="11.25" customHeight="1" x14ac:dyDescent="0.15">
      <c r="B19" s="18"/>
      <c r="C19" s="240" t="s">
        <v>737</v>
      </c>
      <c r="D19" s="240"/>
      <c r="E19" s="240"/>
      <c r="F19" s="240"/>
      <c r="G19" s="240"/>
      <c r="H19" s="240"/>
      <c r="I19" s="240"/>
      <c r="J19" s="240"/>
      <c r="K19" s="240"/>
      <c r="L19" s="240"/>
      <c r="M19" s="240"/>
      <c r="N19" s="240"/>
      <c r="O19" s="240"/>
      <c r="P19" s="240"/>
      <c r="Q19" s="240"/>
      <c r="R19" s="240"/>
      <c r="S19" s="240"/>
      <c r="T19" s="10"/>
      <c r="U19" s="13">
        <v>12807286746</v>
      </c>
      <c r="V19" s="12">
        <v>97.5</v>
      </c>
      <c r="W19" s="13">
        <v>13430523882</v>
      </c>
      <c r="X19" s="12">
        <v>94.1</v>
      </c>
      <c r="Y19" s="83">
        <v>10286022329</v>
      </c>
      <c r="Z19" s="94">
        <v>95.3</v>
      </c>
    </row>
    <row r="20" spans="2:26" ht="11.25" customHeight="1" x14ac:dyDescent="0.15">
      <c r="B20" s="18"/>
      <c r="C20" s="240" t="s">
        <v>738</v>
      </c>
      <c r="D20" s="240"/>
      <c r="E20" s="240"/>
      <c r="F20" s="240"/>
      <c r="G20" s="240"/>
      <c r="H20" s="240"/>
      <c r="I20" s="240"/>
      <c r="J20" s="240"/>
      <c r="K20" s="240"/>
      <c r="L20" s="240"/>
      <c r="M20" s="240"/>
      <c r="N20" s="240"/>
      <c r="O20" s="240"/>
      <c r="P20" s="240"/>
      <c r="Q20" s="240"/>
      <c r="R20" s="240"/>
      <c r="S20" s="240"/>
      <c r="T20" s="10"/>
      <c r="U20" s="13">
        <v>23967483487</v>
      </c>
      <c r="V20" s="12">
        <v>97.3</v>
      </c>
      <c r="W20" s="13">
        <v>25037889773</v>
      </c>
      <c r="X20" s="12">
        <v>97.6</v>
      </c>
      <c r="Y20" s="83">
        <v>27138378801</v>
      </c>
      <c r="Z20" s="94">
        <v>96.7</v>
      </c>
    </row>
    <row r="21" spans="2:26" ht="11.25" customHeight="1" x14ac:dyDescent="0.15">
      <c r="B21" s="18"/>
      <c r="C21" s="240" t="s">
        <v>62</v>
      </c>
      <c r="D21" s="240"/>
      <c r="E21" s="240"/>
      <c r="F21" s="240"/>
      <c r="G21" s="240"/>
      <c r="H21" s="240"/>
      <c r="I21" s="240"/>
      <c r="J21" s="240"/>
      <c r="K21" s="240"/>
      <c r="L21" s="240"/>
      <c r="M21" s="240"/>
      <c r="N21" s="240"/>
      <c r="O21" s="240"/>
      <c r="P21" s="240"/>
      <c r="Q21" s="240"/>
      <c r="R21" s="240"/>
      <c r="S21" s="240"/>
      <c r="T21" s="10"/>
      <c r="U21" s="13">
        <v>47848651217</v>
      </c>
      <c r="V21" s="12">
        <v>97.6</v>
      </c>
      <c r="W21" s="13">
        <v>50173660041</v>
      </c>
      <c r="X21" s="12">
        <v>98</v>
      </c>
      <c r="Y21" s="83">
        <v>52680891158</v>
      </c>
      <c r="Z21" s="94">
        <v>96.1</v>
      </c>
    </row>
    <row r="22" spans="2:26" ht="11.25" customHeight="1" x14ac:dyDescent="0.15">
      <c r="B22" s="18"/>
      <c r="C22" s="240" t="s">
        <v>740</v>
      </c>
      <c r="D22" s="240"/>
      <c r="E22" s="240"/>
      <c r="F22" s="240"/>
      <c r="G22" s="240"/>
      <c r="H22" s="240"/>
      <c r="I22" s="240"/>
      <c r="J22" s="240"/>
      <c r="K22" s="240"/>
      <c r="L22" s="240"/>
      <c r="M22" s="240"/>
      <c r="N22" s="240"/>
      <c r="O22" s="240"/>
      <c r="P22" s="240"/>
      <c r="Q22" s="240"/>
      <c r="R22" s="240"/>
      <c r="S22" s="240"/>
      <c r="T22" s="10"/>
      <c r="U22" s="13">
        <v>10117772761</v>
      </c>
      <c r="V22" s="12">
        <v>100</v>
      </c>
      <c r="W22" s="13">
        <v>5886636066</v>
      </c>
      <c r="X22" s="12">
        <v>100</v>
      </c>
      <c r="Y22" s="83">
        <v>8557260963</v>
      </c>
      <c r="Z22" s="94">
        <v>100</v>
      </c>
    </row>
    <row r="23" spans="2:26" ht="11.25" customHeight="1" x14ac:dyDescent="0.15">
      <c r="B23" s="18"/>
      <c r="C23" s="240" t="s">
        <v>103</v>
      </c>
      <c r="D23" s="240"/>
      <c r="E23" s="240"/>
      <c r="F23" s="240"/>
      <c r="G23" s="240"/>
      <c r="H23" s="240"/>
      <c r="I23" s="240"/>
      <c r="J23" s="240"/>
      <c r="K23" s="240"/>
      <c r="L23" s="240"/>
      <c r="M23" s="240"/>
      <c r="N23" s="240"/>
      <c r="O23" s="240"/>
      <c r="P23" s="240"/>
      <c r="Q23" s="240"/>
      <c r="R23" s="240"/>
      <c r="S23" s="240"/>
      <c r="T23" s="10"/>
      <c r="U23" s="13">
        <v>1613354110</v>
      </c>
      <c r="V23" s="12">
        <v>97.7</v>
      </c>
      <c r="W23" s="13">
        <v>4401746397</v>
      </c>
      <c r="X23" s="12">
        <v>99.8</v>
      </c>
      <c r="Y23" s="83">
        <v>9746447533</v>
      </c>
      <c r="Z23" s="94">
        <v>100</v>
      </c>
    </row>
    <row r="24" spans="2:26" ht="11.25" customHeight="1" x14ac:dyDescent="0.15">
      <c r="B24" s="18"/>
      <c r="C24" s="240" t="s">
        <v>731</v>
      </c>
      <c r="D24" s="240"/>
      <c r="E24" s="240"/>
      <c r="F24" s="240"/>
      <c r="G24" s="240"/>
      <c r="H24" s="240"/>
      <c r="I24" s="240"/>
      <c r="J24" s="240"/>
      <c r="K24" s="240"/>
      <c r="L24" s="240"/>
      <c r="M24" s="240"/>
      <c r="N24" s="240"/>
      <c r="O24" s="240"/>
      <c r="P24" s="240"/>
      <c r="Q24" s="240"/>
      <c r="R24" s="240"/>
      <c r="S24" s="240"/>
      <c r="T24" s="10"/>
      <c r="U24" s="92">
        <v>0</v>
      </c>
      <c r="V24" s="92">
        <v>0</v>
      </c>
      <c r="W24" s="92">
        <v>0</v>
      </c>
      <c r="X24" s="92">
        <v>0</v>
      </c>
      <c r="Y24" s="97" t="s">
        <v>612</v>
      </c>
      <c r="Z24" s="97" t="s">
        <v>612</v>
      </c>
    </row>
    <row r="25" spans="2:26" ht="11.25" customHeight="1" x14ac:dyDescent="0.15">
      <c r="B25" s="9"/>
      <c r="C25" s="9"/>
      <c r="D25" s="9"/>
      <c r="E25" s="9"/>
      <c r="F25" s="9"/>
      <c r="G25" s="9"/>
      <c r="H25" s="9"/>
      <c r="I25" s="9"/>
      <c r="J25" s="9"/>
      <c r="K25" s="9"/>
      <c r="L25" s="9"/>
      <c r="M25" s="9"/>
      <c r="N25" s="9"/>
      <c r="O25" s="9"/>
      <c r="P25" s="9"/>
      <c r="Q25" s="9"/>
      <c r="R25" s="9"/>
      <c r="S25" s="9"/>
      <c r="T25" s="20"/>
      <c r="U25" s="9"/>
      <c r="V25" s="9"/>
      <c r="W25" s="9"/>
      <c r="X25" s="9"/>
      <c r="Y25" s="9"/>
      <c r="Z25" s="9"/>
    </row>
    <row r="26" spans="2:26" s="166" customFormat="1" ht="11.25" customHeight="1" x14ac:dyDescent="0.15">
      <c r="C26" s="280" t="s">
        <v>11</v>
      </c>
      <c r="D26" s="280"/>
      <c r="E26" s="166" t="s">
        <v>1</v>
      </c>
      <c r="F26" s="249" t="s">
        <v>466</v>
      </c>
      <c r="G26" s="249"/>
      <c r="H26" s="171" t="s">
        <v>615</v>
      </c>
      <c r="I26" s="171"/>
      <c r="J26" s="171"/>
      <c r="K26" s="171"/>
      <c r="L26" s="171"/>
      <c r="M26" s="171"/>
      <c r="N26" s="171"/>
      <c r="O26" s="171"/>
      <c r="P26" s="171"/>
      <c r="Q26" s="171"/>
      <c r="R26" s="171"/>
      <c r="S26" s="171"/>
      <c r="T26" s="171"/>
    </row>
    <row r="27" spans="2:26" s="166" customFormat="1" ht="11.25" customHeight="1" x14ac:dyDescent="0.15">
      <c r="C27" s="170"/>
      <c r="D27" s="170"/>
      <c r="F27" s="250" t="s">
        <v>468</v>
      </c>
      <c r="G27" s="250"/>
      <c r="H27" s="170" t="s">
        <v>613</v>
      </c>
      <c r="I27" s="170"/>
      <c r="J27" s="170"/>
      <c r="K27" s="170"/>
      <c r="L27" s="170"/>
      <c r="M27" s="170"/>
      <c r="N27" s="170"/>
      <c r="O27" s="170"/>
      <c r="P27" s="170"/>
      <c r="Q27" s="170"/>
      <c r="R27" s="170"/>
      <c r="S27" s="170"/>
      <c r="T27" s="170"/>
    </row>
    <row r="28" spans="2:26" ht="11.25" customHeight="1" x14ac:dyDescent="0.15">
      <c r="B28" s="245" t="s">
        <v>0</v>
      </c>
      <c r="C28" s="245"/>
      <c r="D28" s="245"/>
      <c r="E28" s="67" t="s">
        <v>457</v>
      </c>
      <c r="F28" s="67" t="s">
        <v>23</v>
      </c>
      <c r="G28" s="67"/>
    </row>
    <row r="29" spans="2:26" ht="11.25" customHeight="1" x14ac:dyDescent="0.15">
      <c r="B29" s="5"/>
      <c r="C29" s="5"/>
      <c r="D29" s="5"/>
    </row>
    <row r="30" spans="2:26" ht="17.25" customHeight="1" x14ac:dyDescent="0.15">
      <c r="B30" s="237" t="s">
        <v>661</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row>
    <row r="31" spans="2:26" ht="11.25" customHeight="1" x14ac:dyDescent="0.15">
      <c r="B31" s="5"/>
      <c r="C31" s="5"/>
      <c r="D31" s="5"/>
    </row>
  </sheetData>
  <mergeCells count="26">
    <mergeCell ref="B30:Z30"/>
    <mergeCell ref="Y1:AA2"/>
    <mergeCell ref="C15:S15"/>
    <mergeCell ref="C16:S16"/>
    <mergeCell ref="Y6:Z6"/>
    <mergeCell ref="C13:S13"/>
    <mergeCell ref="C14:S14"/>
    <mergeCell ref="C12:S12"/>
    <mergeCell ref="B6:T7"/>
    <mergeCell ref="W6:X6"/>
    <mergeCell ref="C9:S9"/>
    <mergeCell ref="C11:S11"/>
    <mergeCell ref="U6:V6"/>
    <mergeCell ref="B4:Z4"/>
    <mergeCell ref="C20:S20"/>
    <mergeCell ref="C18:S18"/>
    <mergeCell ref="C19:S19"/>
    <mergeCell ref="C17:S17"/>
    <mergeCell ref="B28:D28"/>
    <mergeCell ref="C26:D26"/>
    <mergeCell ref="F26:G26"/>
    <mergeCell ref="F27:G27"/>
    <mergeCell ref="C24:S24"/>
    <mergeCell ref="C21:S21"/>
    <mergeCell ref="C22:S22"/>
    <mergeCell ref="C23:S23"/>
  </mergeCells>
  <phoneticPr fontId="9"/>
  <printOptions horizontalCentered="1"/>
  <pageMargins left="0.39370078740157483" right="0.47244094488188981"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'133'!Print_Area</vt:lpstr>
      <vt:lpstr>'134'!Print_Area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2017-03-29T02:56:56Z</dcterms:modified>
</cp:coreProperties>
</file>