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7表紙" sheetId="1" r:id="rId1"/>
    <sheet name="7表紙裏" sheetId="2" r:id="rId2"/>
    <sheet name="7-1" sheetId="3" r:id="rId3"/>
    <sheet name="7-2" sheetId="4" r:id="rId4"/>
    <sheet name="7-3" sheetId="5" r:id="rId5"/>
    <sheet name="7-4" sheetId="6" r:id="rId6"/>
    <sheet name="7-5" sheetId="7" r:id="rId7"/>
    <sheet name="7-6" sheetId="8" r:id="rId8"/>
    <sheet name="7-7" sheetId="9" r:id="rId9"/>
    <sheet name="7-8" sheetId="10" r:id="rId10"/>
    <sheet name="7-9" sheetId="11" r:id="rId11"/>
    <sheet name="7-10" sheetId="12" r:id="rId12"/>
    <sheet name="7-11" sheetId="13" r:id="rId13"/>
    <sheet name="7-12" sheetId="14" r:id="rId14"/>
    <sheet name="7-13" sheetId="15" r:id="rId15"/>
    <sheet name="7-14" sheetId="16" r:id="rId16"/>
    <sheet name="7-15" sheetId="17" r:id="rId17"/>
    <sheet name="7-16" sheetId="18" r:id="rId18"/>
    <sheet name="グラフ元データ(工場数の構成比)" sheetId="19" r:id="rId19"/>
  </sheets>
  <definedNames>
    <definedName name="_xlnm.Print_Area" localSheetId="2">'7-1'!$A$1:$BK$72</definedName>
    <definedName name="_xlnm.Print_Area" localSheetId="11">'7-10'!$A$1:$BK$80</definedName>
    <definedName name="_xlnm.Print_Area" localSheetId="12">'7-11'!$A$1:$BK$80</definedName>
    <definedName name="_xlnm.Print_Area" localSheetId="13">'7-12'!$A$1:$BK$81</definedName>
    <definedName name="_xlnm.Print_Area" localSheetId="14">'7-13'!$A$1:$BK$81</definedName>
    <definedName name="_xlnm.Print_Area" localSheetId="15">'7-14'!$A$1:$BK$82</definedName>
    <definedName name="_xlnm.Print_Area" localSheetId="16">'7-15'!$A$1:$BK$82</definedName>
    <definedName name="_xlnm.Print_Area" localSheetId="17">'7-16'!$A$1:$BK$64</definedName>
    <definedName name="_xlnm.Print_Area" localSheetId="3">'7-2'!$A$1:$BK$65</definedName>
    <definedName name="_xlnm.Print_Area" localSheetId="4">'7-3'!$A$1:$BK$66</definedName>
    <definedName name="_xlnm.Print_Area" localSheetId="5">'7-4'!$A$1:$BK$68</definedName>
    <definedName name="_xlnm.Print_Area" localSheetId="6">'7-5'!$A$1:$BK$67</definedName>
    <definedName name="_xlnm.Print_Area" localSheetId="7">'7-6'!$A$1:$BK$79</definedName>
    <definedName name="_xlnm.Print_Area" localSheetId="8">'7-7'!$A$1:$BK$77</definedName>
    <definedName name="_xlnm.Print_Area" localSheetId="9">'7-8'!$A$1:$BK$87</definedName>
    <definedName name="_xlnm.Print_Area" localSheetId="10">'7-9'!$A$1:$BK$84</definedName>
    <definedName name="_xlnm.Print_Area" localSheetId="0">'7表紙'!$A$1:$BK$48</definedName>
    <definedName name="_xlnm.Print_Area" localSheetId="1">'7表紙裏'!$A$1:$BJ$51</definedName>
  </definedNames>
  <calcPr fullCalcOnLoad="1"/>
</workbook>
</file>

<file path=xl/sharedStrings.xml><?xml version="1.0" encoding="utf-8"?>
<sst xmlns="http://schemas.openxmlformats.org/spreadsheetml/2006/main" count="1916" uniqueCount="679">
  <si>
    <t>＝　調査の概要　＝</t>
  </si>
  <si>
    <t>わが国の工業の実態を明らかにすることを目的とする調査で、甲・乙の２調査からなる。毎年12月31日現在を</t>
  </si>
  <si>
    <t>調査期日とする。</t>
  </si>
  <si>
    <t>＝　調査の対象　＝</t>
  </si>
  <si>
    <t>日本標準産業分類に定める製造業に属する事業所(国の事業に属する事業所を除く)のうち、従業者４人以上の</t>
  </si>
  <si>
    <t>事業所。ただし、工場と同一の場所にない本社・本店は対象としない。</t>
  </si>
  <si>
    <t>従前は、西暦末尾０、３、５、８年については全事業所、それ以外の年は従業者４人以上の事業所を対象と</t>
  </si>
  <si>
    <t>していたが、平成22年調査から全事業所を対象とする調査が廃止され、調査範囲は従業者４人以上の事業所のみに</t>
  </si>
  <si>
    <t>変更された。</t>
  </si>
  <si>
    <t>なお、各調査の対象は、つぎのとおりである。</t>
  </si>
  <si>
    <t>１　　甲調査　従業者30人以上の事業所</t>
  </si>
  <si>
    <t>＝　用語の解説　＝</t>
  </si>
  <si>
    <t>工場</t>
  </si>
  <si>
    <t>従業者</t>
  </si>
  <si>
    <t>現金給与総額</t>
  </si>
  <si>
    <t>原材料使用額等</t>
  </si>
  <si>
    <t>製造品出荷額等</t>
  </si>
  <si>
    <t>製造業の事業所。</t>
  </si>
  <si>
    <t>常用労働者と個人事業主と無給家族従業者を合わせたもの。</t>
  </si>
  <si>
    <t>１年間に常用労働者に対して支給した現金給与の総額。</t>
  </si>
  <si>
    <t>１年間の原材料使用額、燃料使用額、電力使用額および委託生産費の合計額。</t>
  </si>
  <si>
    <t>１年間の製造品出荷額、加工賃収入額、修理料収入額、製造工程から出たくずおよび廃物の</t>
  </si>
  <si>
    <t>出荷額およびその他の収入額の合計額。</t>
  </si>
  <si>
    <t>なお、製造品出荷額には、同一企業に属するほかの事業所へ引き渡したもの、その事業所に</t>
  </si>
  <si>
    <t>おいて最終製品として使用されたものおよび委託販売に出したものを含む。</t>
  </si>
  <si>
    <t>加工賃収入</t>
  </si>
  <si>
    <t>内国消費税額</t>
  </si>
  <si>
    <t>付加価値額</t>
  </si>
  <si>
    <t>生産額</t>
  </si>
  <si>
    <t>他の企業が所有する原材料または製品に賃加工をして受けとった加工賃。</t>
  </si>
  <si>
    <t>消費税、酒税、たばこ税等の納付税額または納付すべき税額。</t>
  </si>
  <si>
    <t>生産額から、内国消費税額、原材料使用額等および減価償却額を引いたもの。</t>
  </si>
  <si>
    <t>生産額は以下の式で求める。</t>
  </si>
  <si>
    <t>生産額＝製造品出荷額等＋（製造品年末在庫額－製造品年初在庫額）</t>
  </si>
  <si>
    <t>　　　　　　　　　　　＋（半製品および仕掛品年末価額－半製品および仕掛品年初価額）</t>
  </si>
  <si>
    <t>粗付加価値額</t>
  </si>
  <si>
    <t>製造品出荷額等から、内国消費税額および原材料使用額等を引いたもの。</t>
  </si>
  <si>
    <t>粗付加価値額は、①製造品出荷額等を生産額とみなす、②減価償却額を調査しない、の２点で</t>
  </si>
  <si>
    <t>付加価値額と異なる。</t>
  </si>
  <si>
    <t>産業分類</t>
  </si>
  <si>
    <t>日本標準産業分類に基づく分類(中・小・細)により、事業所の主要な製造品目から１事業所を</t>
  </si>
  <si>
    <t>１分類に格付けしている。</t>
  </si>
  <si>
    <t>７　工 業 統 計 調 査</t>
  </si>
  <si>
    <t>工業統計調査　7- 1</t>
  </si>
  <si>
    <t>45　工場数、従業者数および製造品出荷額等の推移</t>
  </si>
  <si>
    <t>(各年12月31日現在)</t>
  </si>
  <si>
    <t>年次</t>
  </si>
  <si>
    <t>工場数</t>
  </si>
  <si>
    <t>従業者数</t>
  </si>
  <si>
    <t>総数</t>
  </si>
  <si>
    <t>常用労働者</t>
  </si>
  <si>
    <t>個人事業主
お　よ　び
家族従業者</t>
  </si>
  <si>
    <t>百万円</t>
  </si>
  <si>
    <t>昭和</t>
  </si>
  <si>
    <t>年</t>
  </si>
  <si>
    <t>*</t>
  </si>
  <si>
    <t>平成</t>
  </si>
  <si>
    <t>２</t>
  </si>
  <si>
    <t>３</t>
  </si>
  <si>
    <t>８</t>
  </si>
  <si>
    <t>注</t>
  </si>
  <si>
    <t>：</t>
  </si>
  <si>
    <t>資料</t>
  </si>
  <si>
    <t>「製造品出荷額等」は、「くず・廃物出荷額」および「その他の収入額」を含む。</t>
  </si>
  <si>
    <t>＊印の付してある年次は従業者４人以上の工場についての数値である。</t>
  </si>
  <si>
    <t>(　)内は従業者１～３人の特定業種の工場についての数値で、外数である。</t>
  </si>
  <si>
    <t>平成14年から特定業種の工場についての調査は中止になった。</t>
  </si>
  <si>
    <t>「粗付加価値額」＝「製造品出荷額等総額」－「内国消費税額」－「原材料使用額等」。</t>
  </si>
  <si>
    <t>表示されている数値未満は四捨五入してある。</t>
  </si>
  <si>
    <t>7- 2　工業統計調査</t>
  </si>
  <si>
    <t>45　工場数、従業者数および製造品出荷額等の推移(つづき)</t>
  </si>
  <si>
    <t>(各年12月31日現在)</t>
  </si>
  <si>
    <t>年次</t>
  </si>
  <si>
    <t>製造品出荷額等</t>
  </si>
  <si>
    <t>粗付加価値額</t>
  </si>
  <si>
    <t>総額</t>
  </si>
  <si>
    <t>製造品出荷額</t>
  </si>
  <si>
    <t>加工賃収入額</t>
  </si>
  <si>
    <t>その他の収入額</t>
  </si>
  <si>
    <t>百万円</t>
  </si>
  <si>
    <t>昭和</t>
  </si>
  <si>
    <t>年</t>
  </si>
  <si>
    <t>２</t>
  </si>
  <si>
    <t>３</t>
  </si>
  <si>
    <t>５</t>
  </si>
  <si>
    <t>６</t>
  </si>
  <si>
    <t>７</t>
  </si>
  <si>
    <t>８</t>
  </si>
  <si>
    <t>*</t>
  </si>
  <si>
    <t>平成</t>
  </si>
  <si>
    <t>工業統計調査　7- 3</t>
  </si>
  <si>
    <t>46　町　別　・　従　業　者　規　模　別　工　場　数</t>
  </si>
  <si>
    <t>(平成22年12月31日現在)</t>
  </si>
  <si>
    <t>町名</t>
  </si>
  <si>
    <t>総数</t>
  </si>
  <si>
    <t>　４ ～</t>
  </si>
  <si>
    <t>９ 人　</t>
  </si>
  <si>
    <t>　10 ～</t>
  </si>
  <si>
    <t>19 人　</t>
  </si>
  <si>
    <t>　20 ～</t>
  </si>
  <si>
    <t>29 人　</t>
  </si>
  <si>
    <t>　30 ～</t>
  </si>
  <si>
    <t>49 人　</t>
  </si>
  <si>
    <t>　50 ～</t>
  </si>
  <si>
    <t>99 人　</t>
  </si>
  <si>
    <t xml:space="preserve"> 100 ～</t>
  </si>
  <si>
    <t xml:space="preserve">299 人 </t>
  </si>
  <si>
    <t>以　上</t>
  </si>
  <si>
    <t>資料</t>
  </si>
  <si>
    <t>：</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</si>
  <si>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</si>
  <si>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</si>
  <si>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</si>
  <si>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</si>
  <si>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</si>
  <si>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</si>
  <si>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</si>
  <si>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</si>
  <si>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</si>
  <si>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</si>
  <si>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</si>
  <si>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</si>
  <si>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</si>
  <si>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</si>
  <si>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</si>
  <si>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</si>
  <si>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</si>
  <si>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</si>
  <si>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</si>
  <si>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</si>
  <si>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</si>
  <si>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</si>
  <si>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</si>
  <si>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</si>
  <si>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</si>
  <si>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</si>
  <si>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</si>
  <si>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</si>
  <si>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</si>
  <si>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</si>
  <si>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</si>
  <si>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</si>
  <si>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</si>
  <si>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</si>
  <si>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</si>
  <si>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</si>
  <si>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</si>
  <si>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</si>
  <si>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</si>
  <si>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</si>
  <si>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</si>
  <si>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</si>
  <si>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</si>
  <si>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</si>
  <si>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</si>
  <si>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</si>
  <si>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 xml:space="preserve"> 300 ～</t>
  </si>
  <si>
    <t xml:space="preserve">499 人 </t>
  </si>
  <si>
    <t>500 人</t>
  </si>
  <si>
    <t>7- 4　工業統計調査</t>
  </si>
  <si>
    <t>47　町　別　・　産　業　</t>
  </si>
  <si>
    <t>町名</t>
  </si>
  <si>
    <t>総数</t>
  </si>
  <si>
    <t>食料品</t>
  </si>
  <si>
    <t>飲料・</t>
  </si>
  <si>
    <t>たばこ・</t>
  </si>
  <si>
    <t>飼料</t>
  </si>
  <si>
    <t>繊維工業</t>
  </si>
  <si>
    <t>木材・
木製品</t>
  </si>
  <si>
    <t>家具・
装備品</t>
  </si>
  <si>
    <t>パルプ・</t>
  </si>
  <si>
    <t>紙　・</t>
  </si>
  <si>
    <t>紙加工品</t>
  </si>
  <si>
    <t>印刷・
同関連業</t>
  </si>
  <si>
    <t>化学工業</t>
  </si>
  <si>
    <t>石油製品</t>
  </si>
  <si>
    <t>・</t>
  </si>
  <si>
    <t>石炭製品</t>
  </si>
  <si>
    <t>プラス</t>
  </si>
  <si>
    <t>チック</t>
  </si>
  <si>
    <t>製　品</t>
  </si>
  <si>
    <t>ゴム製品</t>
  </si>
  <si>
    <t>資料</t>
  </si>
  <si>
    <t>：</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</si>
  <si>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</si>
  <si>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</si>
  <si>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</si>
  <si>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</si>
  <si>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</si>
  <si>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</si>
  <si>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</si>
  <si>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</si>
  <si>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</si>
  <si>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</si>
  <si>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</si>
  <si>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</si>
  <si>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</si>
  <si>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</si>
  <si>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</si>
  <si>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</si>
  <si>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</si>
  <si>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</si>
  <si>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</si>
  <si>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</si>
  <si>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</si>
  <si>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</si>
  <si>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</si>
  <si>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</si>
  <si>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</si>
  <si>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</si>
  <si>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</si>
  <si>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</si>
  <si>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</si>
  <si>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</si>
  <si>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</si>
  <si>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</si>
  <si>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</si>
  <si>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</si>
  <si>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</si>
  <si>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</si>
  <si>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</si>
  <si>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</si>
  <si>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</si>
  <si>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</si>
  <si>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</si>
  <si>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</si>
  <si>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</si>
  <si>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</si>
  <si>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</si>
  <si>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</si>
  <si>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ページ計</t>
  </si>
  <si>
    <t>次ページ計</t>
  </si>
  <si>
    <t>工業統計調査　7- 5</t>
  </si>
  <si>
    <t>　別　工　場　数</t>
  </si>
  <si>
    <t>(平成22年12月31日現在)</t>
  </si>
  <si>
    <t>なめし革
・同製品
・毛　皮</t>
  </si>
  <si>
    <t>窯 業 ・
土石製品</t>
  </si>
  <si>
    <t>鉄鋼業</t>
  </si>
  <si>
    <t>非鉄金属</t>
  </si>
  <si>
    <t>金属製品</t>
  </si>
  <si>
    <t>は ん 用
機械器具</t>
  </si>
  <si>
    <t>生 産 用
機械器具</t>
  </si>
  <si>
    <t>業 務 用
機械器具</t>
  </si>
  <si>
    <t>電　　気
機械器具</t>
  </si>
  <si>
    <t>情報通信
機械器具</t>
  </si>
  <si>
    <t>輸 送 用
機械器具</t>
  </si>
  <si>
    <t>その他</t>
  </si>
  <si>
    <t>町名</t>
  </si>
  <si>
    <r>
      <rPr>
        <sz val="7"/>
        <color indexed="8"/>
        <rFont val="ＭＳ 明朝"/>
        <family val="1"/>
      </rPr>
      <t>電子部品</t>
    </r>
    <r>
      <rPr>
        <sz val="5"/>
        <color indexed="8"/>
        <rFont val="ＭＳ 明朝"/>
        <family val="1"/>
      </rPr>
      <t>・
デバイス・</t>
    </r>
    <r>
      <rPr>
        <sz val="6"/>
        <color indexed="8"/>
        <rFont val="ＭＳ 明朝"/>
        <family val="1"/>
      </rPr>
      <t xml:space="preserve">
</t>
    </r>
    <r>
      <rPr>
        <sz val="7"/>
        <color indexed="8"/>
        <rFont val="ＭＳ 明朝"/>
        <family val="1"/>
      </rPr>
      <t>電子回路</t>
    </r>
  </si>
  <si>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</si>
  <si>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</si>
  <si>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</si>
  <si>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</si>
  <si>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</si>
  <si>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</si>
  <si>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</si>
  <si>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</si>
  <si>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</si>
  <si>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</si>
  <si>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</si>
  <si>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</si>
  <si>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</si>
  <si>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</si>
  <si>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</si>
  <si>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</si>
  <si>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</si>
  <si>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</si>
  <si>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</si>
  <si>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</si>
  <si>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</si>
  <si>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</si>
  <si>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</si>
  <si>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</si>
  <si>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</si>
  <si>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</si>
  <si>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</si>
  <si>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</si>
  <si>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</si>
  <si>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</si>
  <si>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</si>
  <si>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</si>
  <si>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</si>
  <si>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</si>
  <si>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</si>
  <si>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</si>
  <si>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</si>
  <si>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</si>
  <si>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</si>
  <si>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</si>
  <si>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</si>
  <si>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</si>
  <si>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</si>
  <si>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</si>
  <si>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</si>
  <si>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</si>
  <si>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</si>
  <si>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7- 6　工業統計調査</t>
  </si>
  <si>
    <t>48　産 業 別 お よ び 従 業 者 規 模 別 工 場 数 、　</t>
  </si>
  <si>
    <t>区分</t>
  </si>
  <si>
    <t>工場数</t>
  </si>
  <si>
    <t>従業者数</t>
  </si>
  <si>
    <t>計</t>
  </si>
  <si>
    <t>常用労働者</t>
  </si>
  <si>
    <t>個人事業主
お　よ　び
家族従業者</t>
  </si>
  <si>
    <t>現金給与総額</t>
  </si>
  <si>
    <t>原 材 料
使用額等</t>
  </si>
  <si>
    <t>(人)</t>
  </si>
  <si>
    <t>万円</t>
  </si>
  <si>
    <t>総数</t>
  </si>
  <si>
    <t>(産業中分類別)</t>
  </si>
  <si>
    <t>注</t>
  </si>
  <si>
    <t>：</t>
  </si>
  <si>
    <t>資料</t>
  </si>
  <si>
    <t>：</t>
  </si>
  <si>
    <t>東京都総務局統計部産業統計課「平成22年　工業統計調査報告」</t>
  </si>
  <si>
    <t>(従業者規模別)</t>
  </si>
  <si>
    <t>～</t>
  </si>
  <si>
    <t>人</t>
  </si>
  <si>
    <t>食料品製造業</t>
  </si>
  <si>
    <t>飲料・たばこ・飼料製造業</t>
  </si>
  <si>
    <t>繊維工業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</si>
  <si>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</si>
  <si>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</si>
  <si>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</si>
  <si>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</si>
  <si>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</si>
  <si>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</si>
  <si>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</si>
  <si>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</si>
  <si>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</si>
  <si>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</si>
  <si>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</si>
  <si>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</si>
  <si>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</si>
  <si>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</si>
  <si>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</si>
  <si>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</si>
  <si>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</si>
  <si>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t>
  </si>
  <si>
    <t>電子回路製造業</t>
  </si>
  <si>
    <t>電気機械器具製造業</t>
  </si>
  <si>
    <t>情報通信機械器具製造業</t>
  </si>
  <si>
    <t>輸送用機械器具製造業</t>
  </si>
  <si>
    <t>その他の製造業</t>
  </si>
  <si>
    <t xml:space="preserve">x </t>
  </si>
  <si>
    <t>工業統計調査　7- 7</t>
  </si>
  <si>
    <t>　従 業 者 数 お よ び 製 造 品 出 荷 額 等</t>
  </si>
  <si>
    <t>(平成22年12月31日現在)</t>
  </si>
  <si>
    <t>製造品出荷額等</t>
  </si>
  <si>
    <t>計</t>
  </si>
  <si>
    <t>う ち 製 造 品
出　　荷　　額</t>
  </si>
  <si>
    <t>う ち 加 工 賃
収　　入　　額</t>
  </si>
  <si>
    <t>粗付加価値額</t>
  </si>
  <si>
    <t>区分</t>
  </si>
  <si>
    <t>万円</t>
  </si>
  <si>
    <t>総数</t>
  </si>
  <si>
    <t>(産業中分類別)</t>
  </si>
  <si>
    <t>食料品製造業</t>
  </si>
  <si>
    <t>飼料・たばこ・飼料製造業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</si>
  <si>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</si>
  <si>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</si>
  <si>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</si>
  <si>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</si>
  <si>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</si>
  <si>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</si>
  <si>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</si>
  <si>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</si>
  <si>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</si>
  <si>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</si>
  <si>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</si>
  <si>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</si>
  <si>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</si>
  <si>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</si>
  <si>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</si>
  <si>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</si>
  <si>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</si>
  <si>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t>
  </si>
  <si>
    <t>電子回路製造業</t>
  </si>
  <si>
    <t>電気機械器具製造業</t>
  </si>
  <si>
    <t>情報通信機械器具製造業</t>
  </si>
  <si>
    <t>輸送用機械器具製造業</t>
  </si>
  <si>
    <t>その他の製造業</t>
  </si>
  <si>
    <t>(従業者規模別)</t>
  </si>
  <si>
    <t>繊維工業</t>
  </si>
  <si>
    <t xml:space="preserve">x </t>
  </si>
  <si>
    <t>7- 8　工業統計調査</t>
  </si>
  <si>
    <t>49　町　丁　別　工　場　数　、　従　業　者　数　</t>
  </si>
  <si>
    <t>町丁名</t>
  </si>
  <si>
    <t>工場数</t>
  </si>
  <si>
    <t>従業者数</t>
  </si>
  <si>
    <t>現金給与総額</t>
  </si>
  <si>
    <t>原材料使用額等</t>
  </si>
  <si>
    <t>常用労働者</t>
  </si>
  <si>
    <t>個人事業主および
家 族 従 業 者</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</si>
  <si>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</si>
  <si>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</si>
  <si>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</si>
  <si>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</si>
  <si>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</si>
  <si>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</si>
  <si>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</si>
  <si>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</si>
  <si>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</si>
  <si>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</si>
  <si>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</si>
  <si>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</si>
  <si>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</si>
  <si>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</si>
  <si>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</si>
  <si>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</si>
  <si>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</si>
  <si>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</si>
  <si>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</si>
  <si>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</si>
  <si>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注</t>
  </si>
  <si>
    <t>資料</t>
  </si>
  <si>
    <t>：</t>
  </si>
  <si>
    <t>：</t>
  </si>
  <si>
    <t>区集計による数値のため、経済産業省が公表する数値と相違があり得る。</t>
  </si>
  <si>
    <t>「修理料収入額」は、「くず・廃物出荷額」および「その他の収入額」を含む。(表45とは取扱が異なるので注意)</t>
  </si>
  <si>
    <t xml:space="preserve">x </t>
  </si>
  <si>
    <t xml:space="preserve">x </t>
  </si>
  <si>
    <t>工業統計調査　7- 9</t>
  </si>
  <si>
    <t>(平成22年12月31日現在)</t>
  </si>
  <si>
    <t>製造品出荷額等</t>
  </si>
  <si>
    <t>計</t>
  </si>
  <si>
    <t>製造品出荷額</t>
  </si>
  <si>
    <t>加工賃収入額</t>
  </si>
  <si>
    <t>修理料収入額</t>
  </si>
  <si>
    <t>町丁名</t>
  </si>
  <si>
    <t>付　加　価　値　額
(29　人　以　下　は
粗 付 加 価 値 額)</t>
  </si>
  <si>
    <t>万円</t>
  </si>
  <si>
    <t>総数</t>
  </si>
  <si>
    <t>旭丘</t>
  </si>
  <si>
    <t>１丁目</t>
  </si>
  <si>
    <t>２丁目</t>
  </si>
  <si>
    <t>小竹町</t>
  </si>
  <si>
    <t>栄町</t>
  </si>
  <si>
    <t>羽沢</t>
  </si>
  <si>
    <t>３丁目</t>
  </si>
  <si>
    <t>豊玉上</t>
  </si>
  <si>
    <t>４丁目</t>
  </si>
  <si>
    <t>豊玉中</t>
  </si>
  <si>
    <t>豊玉南</t>
  </si>
  <si>
    <t>豊玉北</t>
  </si>
  <si>
    <t>５丁目</t>
  </si>
  <si>
    <t>６丁目</t>
  </si>
  <si>
    <t>中村</t>
  </si>
  <si>
    <t>中村南</t>
  </si>
  <si>
    <t>中村北</t>
  </si>
  <si>
    <t>桜台</t>
  </si>
  <si>
    <t>練馬</t>
  </si>
  <si>
    <t>向山</t>
  </si>
  <si>
    <t xml:space="preserve">x </t>
  </si>
  <si>
    <t xml:space="preserve">x </t>
  </si>
  <si>
    <t>7- 10　工場統計調査</t>
  </si>
  <si>
    <t>49　町　丁　別　工　場　数　、　従　業　者　数　</t>
  </si>
  <si>
    <t>貫井</t>
  </si>
  <si>
    <t>錦</t>
  </si>
  <si>
    <t>氷川台</t>
  </si>
  <si>
    <t>平和台</t>
  </si>
  <si>
    <t>早宮</t>
  </si>
  <si>
    <t>春日町</t>
  </si>
  <si>
    <t>高松</t>
  </si>
  <si>
    <t>北町</t>
  </si>
  <si>
    <t>７丁目</t>
  </si>
  <si>
    <t>８丁目</t>
  </si>
  <si>
    <t>田柄</t>
  </si>
  <si>
    <t>光が丘</t>
  </si>
  <si>
    <t xml:space="preserve">x </t>
  </si>
  <si>
    <t>工業統計調査　7- 11</t>
  </si>
  <si>
    <t>　お　よ　び　製　造　品　出　荷　額　等　(つ　づ　き)</t>
  </si>
  <si>
    <t>製造品出荷額等</t>
  </si>
  <si>
    <t>計</t>
  </si>
  <si>
    <t>製造品出荷額</t>
  </si>
  <si>
    <t>加工賃収入額</t>
  </si>
  <si>
    <t>修理料収入額</t>
  </si>
  <si>
    <t>町丁名</t>
  </si>
  <si>
    <t>付　加　価　値　額
(29　人　以　下　は
粗 付 加 価 値 額)</t>
  </si>
  <si>
    <t>万円</t>
  </si>
  <si>
    <t>１丁目</t>
  </si>
  <si>
    <t>２丁目</t>
  </si>
  <si>
    <t>３丁目</t>
  </si>
  <si>
    <t>４丁目</t>
  </si>
  <si>
    <t>５丁目</t>
  </si>
  <si>
    <t>貫井</t>
  </si>
  <si>
    <t>錦</t>
  </si>
  <si>
    <t>氷川台</t>
  </si>
  <si>
    <t>平和台</t>
  </si>
  <si>
    <t>早宮</t>
  </si>
  <si>
    <t>春日町</t>
  </si>
  <si>
    <t>６丁目</t>
  </si>
  <si>
    <t>高松</t>
  </si>
  <si>
    <t>北町</t>
  </si>
  <si>
    <t>７丁目</t>
  </si>
  <si>
    <t>８丁目</t>
  </si>
  <si>
    <t>田柄</t>
  </si>
  <si>
    <t>光が丘</t>
  </si>
  <si>
    <t xml:space="preserve">x </t>
  </si>
  <si>
    <t>7- 12　工業統計調査</t>
  </si>
  <si>
    <t>49　町　丁　別　工　場　数　、　従　業　者　数　</t>
  </si>
  <si>
    <t>工場数</t>
  </si>
  <si>
    <t>従業者数</t>
  </si>
  <si>
    <t>現金給与総額</t>
  </si>
  <si>
    <t>原材料使用額等</t>
  </si>
  <si>
    <t>常用労働者</t>
  </si>
  <si>
    <t>個人事業主および
家族従業者</t>
  </si>
  <si>
    <t>土支田</t>
  </si>
  <si>
    <t>富士見台</t>
  </si>
  <si>
    <t>南田中</t>
  </si>
  <si>
    <t>高野台</t>
  </si>
  <si>
    <t>谷原</t>
  </si>
  <si>
    <t>三原台</t>
  </si>
  <si>
    <t>石神井町</t>
  </si>
  <si>
    <t>石神井台</t>
  </si>
  <si>
    <t>上石神井</t>
  </si>
  <si>
    <t>上石神井南町</t>
  </si>
  <si>
    <t>旭町</t>
  </si>
  <si>
    <t>工業統計調査　7- 13</t>
  </si>
  <si>
    <t>旭町</t>
  </si>
  <si>
    <t>上石神井</t>
  </si>
  <si>
    <t>上石神井南町</t>
  </si>
  <si>
    <t>7- 14　工業統計調査</t>
  </si>
  <si>
    <t>49　町　丁　別　工　場　数　、　従　業　者　数　</t>
  </si>
  <si>
    <t>町丁名</t>
  </si>
  <si>
    <t>工場数</t>
  </si>
  <si>
    <t>従業者数</t>
  </si>
  <si>
    <t>計</t>
  </si>
  <si>
    <t>常用労働者</t>
  </si>
  <si>
    <t>個人事業主および
家族従業者</t>
  </si>
  <si>
    <t>現金給与総額</t>
  </si>
  <si>
    <t>原材料使用額等</t>
  </si>
  <si>
    <t>万円</t>
  </si>
  <si>
    <t>下石神井</t>
  </si>
  <si>
    <t>１丁目</t>
  </si>
  <si>
    <t>２丁目</t>
  </si>
  <si>
    <t>３丁目</t>
  </si>
  <si>
    <t>４丁目</t>
  </si>
  <si>
    <t>５丁目</t>
  </si>
  <si>
    <t>６丁目</t>
  </si>
  <si>
    <t>立野町</t>
  </si>
  <si>
    <t>関町東</t>
  </si>
  <si>
    <t>関町南</t>
  </si>
  <si>
    <t>関町北</t>
  </si>
  <si>
    <t>東大泉</t>
  </si>
  <si>
    <t>７丁目</t>
  </si>
  <si>
    <t>西大泉町</t>
  </si>
  <si>
    <t>８丁目</t>
  </si>
  <si>
    <t>９丁目</t>
  </si>
  <si>
    <t>西大泉</t>
  </si>
  <si>
    <t>南大泉</t>
  </si>
  <si>
    <t>大泉町</t>
  </si>
  <si>
    <t>大泉学園町</t>
  </si>
  <si>
    <t xml:space="preserve">x </t>
  </si>
  <si>
    <t xml:space="preserve">x </t>
  </si>
  <si>
    <t>工業統計調査　7- 15</t>
  </si>
  <si>
    <t>　お　よ　び　製　造　品　出　荷　額　等　(つ　づ　き)</t>
  </si>
  <si>
    <t>製造品出荷額等</t>
  </si>
  <si>
    <t>計</t>
  </si>
  <si>
    <t>製造品出荷額</t>
  </si>
  <si>
    <t>加工賃収入額</t>
  </si>
  <si>
    <t>付　加　価　値　額
(29　人　以　下　は
粗 付 加 価 値 額)</t>
  </si>
  <si>
    <t>町丁名</t>
  </si>
  <si>
    <t>万円</t>
  </si>
  <si>
    <t>下石神井</t>
  </si>
  <si>
    <t>１丁目</t>
  </si>
  <si>
    <t>２丁目</t>
  </si>
  <si>
    <t>３丁目</t>
  </si>
  <si>
    <t>４丁目</t>
  </si>
  <si>
    <t>５丁目</t>
  </si>
  <si>
    <t>６丁目</t>
  </si>
  <si>
    <t>立野町</t>
  </si>
  <si>
    <t>関町東</t>
  </si>
  <si>
    <t>関町南</t>
  </si>
  <si>
    <t>関町北</t>
  </si>
  <si>
    <t>東大泉</t>
  </si>
  <si>
    <t>７丁目</t>
  </si>
  <si>
    <t>西大泉町</t>
  </si>
  <si>
    <t>西大泉</t>
  </si>
  <si>
    <t>南大泉</t>
  </si>
  <si>
    <t>大泉町</t>
  </si>
  <si>
    <t>大泉学園町</t>
  </si>
  <si>
    <t xml:space="preserve">x </t>
  </si>
  <si>
    <t>８丁目</t>
  </si>
  <si>
    <t>９丁目</t>
  </si>
  <si>
    <t>7- 16　工業統計調査</t>
  </si>
  <si>
    <t>(産業中分類別)</t>
  </si>
  <si>
    <t>はん用機械器具</t>
  </si>
  <si>
    <t>生産用機械器具</t>
  </si>
  <si>
    <t>業務用機械器具</t>
  </si>
  <si>
    <t>電気機械器具</t>
  </si>
  <si>
    <t>情報通信機械器具</t>
  </si>
  <si>
    <t>食料品</t>
  </si>
  <si>
    <t>飲料・たばこ・飼料</t>
  </si>
  <si>
    <t>繊維工業(衣服，その他の繊維製品を除く)</t>
  </si>
  <si>
    <t>木材・木製品(家具を除く)</t>
  </si>
  <si>
    <t>家具・装備品</t>
  </si>
  <si>
    <t>パルプ・紙・紙加工品</t>
  </si>
  <si>
    <t>印刷・同関連産業</t>
  </si>
  <si>
    <t>化学工業</t>
  </si>
  <si>
    <t>石油製品・石炭製品</t>
  </si>
  <si>
    <t>プラスチック製品</t>
  </si>
  <si>
    <t>ゴム製品</t>
  </si>
  <si>
    <t>なめし革・同製品・毛皮</t>
  </si>
  <si>
    <t>窯業・土石製品</t>
  </si>
  <si>
    <t>鉄鋼業</t>
  </si>
  <si>
    <t>非鉄金属</t>
  </si>
  <si>
    <t>金属製品</t>
  </si>
  <si>
    <t>電子部品・デバイス・電子回路</t>
  </si>
  <si>
    <t>輸送用機械器具</t>
  </si>
  <si>
    <t>その他</t>
  </si>
  <si>
    <t>産業別工場数</t>
  </si>
  <si>
    <t>従業者規模別工場数</t>
  </si>
  <si>
    <t>４～９人</t>
  </si>
  <si>
    <t>10～19人</t>
  </si>
  <si>
    <t>20～29人</t>
  </si>
  <si>
    <t>30～49人</t>
  </si>
  <si>
    <t>50～99人</t>
  </si>
  <si>
    <t>100～199人</t>
  </si>
  <si>
    <t>総数</t>
  </si>
  <si>
    <t>工　業　の　す　が　た</t>
  </si>
  <si>
    <t>産業別工場数の構成比(平成22年12月31日現在)</t>
  </si>
  <si>
    <t>従業員規模別工場数の構成比(平成22年12月31日現在)</t>
  </si>
  <si>
    <t>　お　よ　び　製　造　品　出　荷　額　等</t>
  </si>
  <si>
    <t>２　　乙調査　従業者29人以下の事業所</t>
  </si>
  <si>
    <t>「製造品出荷額」には、「くず・廃物出荷額」や「その他の収入額」を含まない。(表45とは取扱が異なるので注意)</t>
  </si>
  <si>
    <t>修理料収入額</t>
  </si>
  <si>
    <t>元</t>
  </si>
  <si>
    <t>４</t>
  </si>
  <si>
    <t>５</t>
  </si>
  <si>
    <t>６</t>
  </si>
  <si>
    <t>７</t>
  </si>
  <si>
    <t>９</t>
  </si>
  <si>
    <t>東京都総務局統計部産業統計課「工業統計調査報告」</t>
  </si>
  <si>
    <t>( 87)</t>
  </si>
  <si>
    <t>( 81)</t>
  </si>
  <si>
    <t>(107)</t>
  </si>
  <si>
    <t>( 95)</t>
  </si>
  <si>
    <t>( 77)</t>
  </si>
  <si>
    <t>( 70)</t>
  </si>
  <si>
    <t>( 77)</t>
  </si>
  <si>
    <t>( 75)</t>
  </si>
  <si>
    <t>( 69)</t>
  </si>
  <si>
    <t>( 66)</t>
  </si>
  <si>
    <t>( 50)</t>
  </si>
  <si>
    <t>( 55)</t>
  </si>
  <si>
    <t>( 42)</t>
  </si>
  <si>
    <t>(188)</t>
  </si>
  <si>
    <t>(180)</t>
  </si>
  <si>
    <t>(221)</t>
  </si>
  <si>
    <t>(213)</t>
  </si>
  <si>
    <t>(166)</t>
  </si>
  <si>
    <t>(155)</t>
  </si>
  <si>
    <t>(172)</t>
  </si>
  <si>
    <t>(165)</t>
  </si>
  <si>
    <t>(147)</t>
  </si>
  <si>
    <t>(149)</t>
  </si>
  <si>
    <t>(113)</t>
  </si>
  <si>
    <t>(119)</t>
  </si>
  <si>
    <t>( 89)</t>
  </si>
  <si>
    <t>元</t>
  </si>
  <si>
    <t>４</t>
  </si>
  <si>
    <t>９</t>
  </si>
  <si>
    <t>(1,302)</t>
  </si>
  <si>
    <t>(  897)</t>
  </si>
  <si>
    <t>(  867)</t>
  </si>
  <si>
    <t>(1,464)</t>
  </si>
  <si>
    <t>(1,092)</t>
  </si>
  <si>
    <t>(1,156)</t>
  </si>
  <si>
    <t>(1,262)</t>
  </si>
  <si>
    <t>(1,142)</t>
  </si>
  <si>
    <t>(1,014)</t>
  </si>
  <si>
    <t>(  979)</t>
  </si>
  <si>
    <t>(  803)</t>
  </si>
  <si>
    <t>(  678)</t>
  </si>
  <si>
    <t>(  513)</t>
  </si>
  <si>
    <t>東京都総務局統計部産業統計課</t>
  </si>
  <si>
    <t>東京都総務局統計部産業統計課</t>
  </si>
  <si>
    <t>東京都総務局統計部産業統計課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</si>
</sst>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 &quot;"/>
    <numFmt numFmtId="177" formatCode="#,##0_);\(#,##0\)"/>
    <numFmt numFmtId="178" formatCode="0_);\(0\)"/>
    <numFmt numFmtId="179" formatCode="#,##0\ ;&quot;△&quot;#,##0\ ;&quot;－ &quot;;@\ "/>
    <numFmt numFmtId="180" formatCode="0.0_ "/>
    <numFmt numFmtId="181" formatCode="0.0%"/>
  </numFmts>
  <fonts count="70">
    <font>
      <sz val="11"/>
      <color theme="1"/>
      <name val="Calibri"/>
      <family val="3"/>
    </font>
    <font>
      <sz val="11"/>
      <color indexed="8"/>
      <name val="ＭＳ Ｐゴシック"/>
      <family val="3"/>
    </font>
    <font>
      <sz val="6"/>
      <name val="ＭＳ Ｐゴシック"/>
      <family val="3"/>
    </font>
    <font>
      <sz val="6"/>
      <color indexed="8"/>
      <name val="ＭＳ 明朝"/>
      <family val="1"/>
    </font>
    <font>
      <sz val="7"/>
      <color indexed="8"/>
      <name val="ＭＳ 明朝"/>
      <family val="1"/>
    </font>
    <font>
      <sz val="5"/>
      <color indexed="8"/>
      <name val="ＭＳ 明朝"/>
      <family val="1"/>
    </font>
    <font>
      <sz val="9"/>
      <color indexed="8"/>
      <name val="ＭＳ 明朝"/>
      <family val="1"/>
    </font>
    <font>
      <sz val="9"/>
      <color indexed="8"/>
      <name val="ＭＳ ゴシック"/>
      <family val="3"/>
    </font>
    <font>
      <sz val="9"/>
      <name val="ＭＳ 明朝"/>
      <family val="1"/>
    </font>
    <font>
      <sz val="8"/>
      <name val="ＭＳ 明朝"/>
      <family val="1"/>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ＭＳ Ｐ明朝"/>
      <family val="1"/>
    </font>
    <font>
      <sz val="10"/>
      <color indexed="8"/>
      <name val="ＭＳ 明朝"/>
      <family val="1"/>
    </font>
    <font>
      <sz val="9.5"/>
      <color indexed="8"/>
      <name val="ＭＳ Ｐ明朝"/>
      <family val="1"/>
    </font>
    <font>
      <sz val="9"/>
      <color indexed="8"/>
      <name val="ＭＳ Ｐ明朝"/>
      <family val="1"/>
    </font>
    <font>
      <sz val="10"/>
      <color indexed="8"/>
      <name val="ＭＳ ゴシック"/>
      <family val="3"/>
    </font>
    <font>
      <sz val="36"/>
      <color indexed="8"/>
      <name val="ＭＳ 明朝"/>
      <family val="1"/>
    </font>
    <font>
      <sz val="13"/>
      <color indexed="8"/>
      <name val="ＭＳ 明朝"/>
      <family val="1"/>
    </font>
    <font>
      <sz val="8.5"/>
      <color indexed="8"/>
      <name val="ＭＳ 明朝"/>
      <family val="1"/>
    </font>
    <font>
      <sz val="8"/>
      <color indexed="8"/>
      <name val="ＭＳ 明朝"/>
      <family val="1"/>
    </font>
    <font>
      <sz val="7.5"/>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theme="1"/>
      <name val="ＭＳ Ｐ明朝"/>
      <family val="1"/>
    </font>
    <font>
      <sz val="10"/>
      <color theme="1"/>
      <name val="ＭＳ 明朝"/>
      <family val="1"/>
    </font>
    <font>
      <sz val="9.5"/>
      <color theme="1"/>
      <name val="ＭＳ Ｐ明朝"/>
      <family val="1"/>
    </font>
    <font>
      <sz val="9"/>
      <color theme="1"/>
      <name val="ＭＳ 明朝"/>
      <family val="1"/>
    </font>
    <font>
      <sz val="9"/>
      <color theme="1"/>
      <name val="ＭＳ Ｐ明朝"/>
      <family val="1"/>
    </font>
    <font>
      <sz val="9"/>
      <color theme="1"/>
      <name val="ＭＳ ゴシック"/>
      <family val="3"/>
    </font>
    <font>
      <sz val="10"/>
      <color theme="1"/>
      <name val="ＭＳ ゴシック"/>
      <family val="3"/>
    </font>
    <font>
      <sz val="36"/>
      <color theme="1"/>
      <name val="ＭＳ 明朝"/>
      <family val="1"/>
    </font>
    <font>
      <sz val="13"/>
      <color theme="1"/>
      <name val="ＭＳ 明朝"/>
      <family val="1"/>
    </font>
    <font>
      <sz val="8.5"/>
      <color theme="1"/>
      <name val="ＭＳ 明朝"/>
      <family val="1"/>
    </font>
    <font>
      <sz val="8"/>
      <color theme="1"/>
      <name val="ＭＳ 明朝"/>
      <family val="1"/>
    </font>
    <font>
      <sz val="7.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57">
    <xf numFmtId="0" fontId="0" fillId="0" borderId="0" xfId="0" applyFont="1" applyAlignment="1">
      <alignment/>
    </xf>
    <xf numFmtId="49" fontId="58" fillId="0" borderId="0" xfId="0" applyNumberFormat="1" applyFont="1" applyAlignment="1">
      <alignment vertical="center"/>
    </xf>
    <xf numFmtId="0" fontId="59" fillId="0" borderId="0" xfId="0" applyFont="1" applyAlignment="1">
      <alignment vertical="center"/>
    </xf>
    <xf numFmtId="0" fontId="60" fillId="0" borderId="0" xfId="0" applyFont="1" applyAlignment="1">
      <alignment horizontal="right" vertical="center"/>
    </xf>
    <xf numFmtId="0" fontId="61" fillId="0" borderId="0" xfId="0" applyFont="1" applyAlignment="1">
      <alignment horizontal="right" vertical="center"/>
    </xf>
    <xf numFmtId="0" fontId="61" fillId="0" borderId="0" xfId="0" applyFont="1" applyAlignment="1">
      <alignment horizontal="center" vertical="center"/>
    </xf>
    <xf numFmtId="0" fontId="0" fillId="0" borderId="10" xfId="0" applyBorder="1" applyAlignment="1">
      <alignment/>
    </xf>
    <xf numFmtId="0" fontId="62" fillId="0" borderId="0" xfId="0" applyFont="1" applyAlignment="1">
      <alignment vertical="center"/>
    </xf>
    <xf numFmtId="0" fontId="62" fillId="0" borderId="11" xfId="0" applyFont="1" applyBorder="1" applyAlignment="1">
      <alignment vertical="center"/>
    </xf>
    <xf numFmtId="0" fontId="62" fillId="0" borderId="0" xfId="0" applyFont="1" applyBorder="1" applyAlignment="1">
      <alignment vertical="center"/>
    </xf>
    <xf numFmtId="56" fontId="60" fillId="0" borderId="0" xfId="0" applyNumberFormat="1" applyFont="1" applyAlignment="1">
      <alignment horizontal="left" vertical="center"/>
    </xf>
    <xf numFmtId="0" fontId="63" fillId="0" borderId="0" xfId="0" applyFont="1" applyAlignment="1">
      <alignment/>
    </xf>
    <xf numFmtId="176" fontId="61" fillId="0" borderId="0" xfId="0" applyNumberFormat="1" applyFont="1" applyAlignment="1">
      <alignment vertical="center"/>
    </xf>
    <xf numFmtId="0" fontId="61" fillId="0" borderId="0" xfId="0" applyFont="1" applyAlignment="1">
      <alignment horizontal="center" vertical="center"/>
    </xf>
    <xf numFmtId="0" fontId="60" fillId="0" borderId="0" xfId="0" applyFont="1" applyAlignment="1">
      <alignment horizontal="left" vertical="center"/>
    </xf>
    <xf numFmtId="176" fontId="61" fillId="0" borderId="0" xfId="0" applyNumberFormat="1" applyFont="1" applyAlignment="1">
      <alignment vertical="center"/>
    </xf>
    <xf numFmtId="176" fontId="61" fillId="0" borderId="0" xfId="0" applyNumberFormat="1" applyFont="1" applyAlignment="1">
      <alignment vertical="center"/>
    </xf>
    <xf numFmtId="0" fontId="61" fillId="0" borderId="0" xfId="0" applyFont="1" applyAlignment="1">
      <alignment horizontal="center" vertical="center"/>
    </xf>
    <xf numFmtId="0" fontId="61" fillId="0" borderId="0" xfId="0" applyNumberFormat="1" applyFont="1" applyAlignment="1">
      <alignment horizontal="center" vertical="center"/>
    </xf>
    <xf numFmtId="0" fontId="61" fillId="0" borderId="0" xfId="0" applyFont="1" applyAlignment="1">
      <alignment horizontal="center" vertical="center"/>
    </xf>
    <xf numFmtId="176" fontId="61" fillId="0" borderId="0" xfId="0" applyNumberFormat="1" applyFont="1" applyAlignment="1">
      <alignment vertical="center"/>
    </xf>
    <xf numFmtId="0" fontId="61" fillId="0" borderId="0" xfId="0" applyFont="1" applyAlignment="1">
      <alignment vertical="center"/>
    </xf>
    <xf numFmtId="0" fontId="61" fillId="0" borderId="10" xfId="0" applyFont="1" applyBorder="1" applyAlignment="1">
      <alignment horizontal="right" vertical="center"/>
    </xf>
    <xf numFmtId="0" fontId="61" fillId="0" borderId="0" xfId="0" applyFont="1" applyAlignment="1">
      <alignment/>
    </xf>
    <xf numFmtId="176" fontId="63" fillId="0" borderId="0" xfId="0" applyNumberFormat="1" applyFont="1" applyAlignment="1">
      <alignment vertical="center"/>
    </xf>
    <xf numFmtId="0" fontId="61" fillId="0" borderId="0" xfId="0" applyFont="1" applyAlignment="1">
      <alignment horizontal="distributed" vertical="center"/>
    </xf>
    <xf numFmtId="176" fontId="61" fillId="0" borderId="0" xfId="0" applyNumberFormat="1" applyFont="1" applyAlignment="1">
      <alignment vertical="center"/>
    </xf>
    <xf numFmtId="0" fontId="61" fillId="0" borderId="10" xfId="0" applyFont="1" applyBorder="1" applyAlignment="1">
      <alignment horizontal="distributed" vertical="center"/>
    </xf>
    <xf numFmtId="176" fontId="61" fillId="0" borderId="10" xfId="0" applyNumberFormat="1" applyFont="1" applyBorder="1" applyAlignment="1">
      <alignment vertical="center"/>
    </xf>
    <xf numFmtId="0" fontId="0" fillId="0" borderId="0" xfId="0" applyAlignment="1">
      <alignment/>
    </xf>
    <xf numFmtId="0" fontId="0" fillId="0" borderId="0" xfId="0" applyBorder="1" applyAlignment="1">
      <alignment/>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179" fontId="8" fillId="0" borderId="0" xfId="0" applyNumberFormat="1" applyFont="1" applyBorder="1" applyAlignment="1">
      <alignment horizontal="right" vertical="center"/>
    </xf>
    <xf numFmtId="179" fontId="0" fillId="0" borderId="0" xfId="0" applyNumberFormat="1" applyAlignment="1">
      <alignment/>
    </xf>
    <xf numFmtId="180" fontId="61" fillId="0" borderId="0" xfId="0" applyNumberFormat="1" applyFont="1" applyAlignment="1">
      <alignment vertical="center"/>
    </xf>
    <xf numFmtId="180" fontId="0" fillId="0" borderId="0" xfId="0" applyNumberFormat="1" applyAlignment="1">
      <alignment/>
    </xf>
    <xf numFmtId="180" fontId="61" fillId="0" borderId="0" xfId="0" applyNumberFormat="1" applyFont="1" applyAlignment="1">
      <alignment/>
    </xf>
    <xf numFmtId="0" fontId="64" fillId="0" borderId="0" xfId="0" applyFont="1" applyAlignment="1">
      <alignment horizontal="distributed"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3" fillId="0" borderId="13" xfId="0" applyFont="1" applyBorder="1" applyAlignment="1">
      <alignment/>
    </xf>
    <xf numFmtId="0" fontId="61" fillId="0" borderId="13" xfId="0" applyFont="1" applyBorder="1" applyAlignment="1">
      <alignment/>
    </xf>
    <xf numFmtId="0" fontId="0" fillId="0" borderId="15" xfId="0" applyBorder="1" applyAlignment="1">
      <alignment/>
    </xf>
    <xf numFmtId="0" fontId="0" fillId="0" borderId="16" xfId="0" applyBorder="1" applyAlignment="1">
      <alignment/>
    </xf>
    <xf numFmtId="0" fontId="61" fillId="0" borderId="16" xfId="0" applyFont="1"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176" fontId="63" fillId="0" borderId="0" xfId="0" applyNumberFormat="1" applyFont="1" applyAlignment="1">
      <alignment vertical="center"/>
    </xf>
    <xf numFmtId="0" fontId="63" fillId="0" borderId="0" xfId="0" applyFont="1" applyAlignment="1">
      <alignment horizontal="center" vertical="center"/>
    </xf>
    <xf numFmtId="177" fontId="63" fillId="0" borderId="0" xfId="0" applyNumberFormat="1" applyFont="1" applyAlignment="1">
      <alignment vertical="center"/>
    </xf>
    <xf numFmtId="49" fontId="61" fillId="0" borderId="0" xfId="0" applyNumberFormat="1" applyFont="1" applyAlignment="1">
      <alignment horizontal="left" vertical="center"/>
    </xf>
    <xf numFmtId="0" fontId="63" fillId="0" borderId="0" xfId="0" applyFont="1" applyAlignment="1">
      <alignment horizontal="center" vertical="center"/>
    </xf>
    <xf numFmtId="176" fontId="63" fillId="0" borderId="0" xfId="0" applyNumberFormat="1" applyFont="1" applyAlignment="1">
      <alignment vertical="center"/>
    </xf>
    <xf numFmtId="177" fontId="63" fillId="0" borderId="0" xfId="0" applyNumberFormat="1" applyFont="1" applyAlignment="1">
      <alignment vertical="center"/>
    </xf>
    <xf numFmtId="49" fontId="61" fillId="0" borderId="0" xfId="0" applyNumberFormat="1" applyFont="1" applyAlignment="1">
      <alignment horizontal="left" vertical="center"/>
    </xf>
    <xf numFmtId="0" fontId="65" fillId="0" borderId="0" xfId="0" applyFont="1" applyAlignment="1">
      <alignment horizontal="center" vertical="center"/>
    </xf>
    <xf numFmtId="0" fontId="64" fillId="0" borderId="0" xfId="0" applyFont="1" applyAlignment="1">
      <alignment horizontal="distributed" vertical="center"/>
    </xf>
    <xf numFmtId="178" fontId="62" fillId="0" borderId="0" xfId="0" applyNumberFormat="1" applyFont="1" applyBorder="1" applyAlignment="1">
      <alignment horizontal="center" vertical="center"/>
    </xf>
    <xf numFmtId="0" fontId="62" fillId="0" borderId="0" xfId="0" applyFont="1" applyAlignment="1">
      <alignment horizontal="distributed" vertical="center"/>
    </xf>
    <xf numFmtId="176" fontId="61" fillId="0" borderId="0" xfId="0" applyNumberFormat="1" applyFont="1" applyAlignment="1">
      <alignment vertical="center"/>
    </xf>
    <xf numFmtId="0" fontId="63" fillId="0" borderId="0" xfId="0" applyFont="1" applyAlignment="1">
      <alignment horizontal="center" vertical="center"/>
    </xf>
    <xf numFmtId="176" fontId="63" fillId="0" borderId="16" xfId="0" applyNumberFormat="1" applyFont="1" applyBorder="1" applyAlignment="1">
      <alignment vertical="center"/>
    </xf>
    <xf numFmtId="176" fontId="63" fillId="0" borderId="0" xfId="0" applyNumberFormat="1" applyFont="1" applyAlignment="1">
      <alignment vertical="center"/>
    </xf>
    <xf numFmtId="177" fontId="63" fillId="0" borderId="0" xfId="0" applyNumberFormat="1" applyFont="1" applyAlignment="1">
      <alignment vertical="center"/>
    </xf>
    <xf numFmtId="0" fontId="61" fillId="0" borderId="0" xfId="0" applyFont="1" applyAlignment="1">
      <alignment horizontal="center" vertical="center"/>
    </xf>
    <xf numFmtId="177" fontId="61" fillId="0" borderId="0" xfId="0" applyNumberFormat="1" applyFont="1" applyAlignment="1">
      <alignment vertical="center"/>
    </xf>
    <xf numFmtId="0" fontId="62" fillId="0" borderId="11" xfId="0" applyFont="1" applyBorder="1" applyAlignment="1">
      <alignment horizontal="right" vertical="center"/>
    </xf>
    <xf numFmtId="178" fontId="62" fillId="0" borderId="11" xfId="0" applyNumberFormat="1" applyFont="1" applyBorder="1" applyAlignment="1">
      <alignment horizontal="center" vertical="center"/>
    </xf>
    <xf numFmtId="49" fontId="61" fillId="0" borderId="0" xfId="0" applyNumberFormat="1" applyFont="1" applyAlignment="1">
      <alignment horizontal="left" vertical="center"/>
    </xf>
    <xf numFmtId="0" fontId="61" fillId="0" borderId="0" xfId="0" applyNumberFormat="1" applyFont="1" applyAlignment="1">
      <alignment horizontal="center" vertical="center"/>
    </xf>
    <xf numFmtId="49" fontId="61" fillId="0" borderId="0" xfId="0" applyNumberFormat="1" applyFont="1" applyAlignment="1">
      <alignment horizontal="center" vertical="center"/>
    </xf>
    <xf numFmtId="0" fontId="61" fillId="0" borderId="0" xfId="0" applyFont="1" applyAlignment="1">
      <alignment horizontal="distributed" vertical="center"/>
    </xf>
    <xf numFmtId="0" fontId="61" fillId="0" borderId="0" xfId="0" applyFont="1" applyBorder="1" applyAlignment="1">
      <alignment horizontal="center" vertical="center"/>
    </xf>
    <xf numFmtId="0" fontId="66" fillId="0" borderId="0" xfId="0" applyFont="1" applyAlignment="1">
      <alignment horizontal="center" vertical="center"/>
    </xf>
    <xf numFmtId="0" fontId="61" fillId="0" borderId="18" xfId="0" applyFont="1" applyBorder="1" applyAlignment="1">
      <alignment horizontal="distributed" vertical="center"/>
    </xf>
    <xf numFmtId="0" fontId="61" fillId="0" borderId="19" xfId="0" applyFont="1" applyBorder="1" applyAlignment="1">
      <alignment horizontal="distributed" vertical="center"/>
    </xf>
    <xf numFmtId="0" fontId="61" fillId="0" borderId="20" xfId="0" applyFont="1" applyBorder="1" applyAlignment="1">
      <alignment horizontal="distributed" vertical="center"/>
    </xf>
    <xf numFmtId="0" fontId="67" fillId="0" borderId="19" xfId="0" applyFont="1" applyBorder="1" applyAlignment="1">
      <alignment horizontal="distributed" vertical="center" wrapText="1"/>
    </xf>
    <xf numFmtId="0" fontId="67" fillId="0" borderId="19" xfId="0" applyFont="1" applyBorder="1" applyAlignment="1">
      <alignment horizontal="distributed" vertical="center"/>
    </xf>
    <xf numFmtId="0" fontId="61" fillId="0" borderId="15" xfId="0" applyFont="1" applyBorder="1" applyAlignment="1">
      <alignment horizontal="distributed" vertical="center"/>
    </xf>
    <xf numFmtId="0" fontId="61" fillId="0" borderId="11" xfId="0" applyFont="1" applyBorder="1" applyAlignment="1">
      <alignment horizontal="distributed" vertical="center"/>
    </xf>
    <xf numFmtId="0" fontId="61" fillId="0" borderId="12" xfId="0" applyFont="1" applyBorder="1" applyAlignment="1">
      <alignment horizontal="distributed" vertical="center"/>
    </xf>
    <xf numFmtId="0" fontId="61" fillId="0" borderId="17" xfId="0" applyFont="1" applyBorder="1" applyAlignment="1">
      <alignment horizontal="distributed" vertical="center"/>
    </xf>
    <xf numFmtId="0" fontId="61" fillId="0" borderId="10" xfId="0" applyFont="1" applyBorder="1" applyAlignment="1">
      <alignment horizontal="distributed" vertical="center"/>
    </xf>
    <xf numFmtId="0" fontId="61" fillId="0" borderId="14" xfId="0" applyFont="1" applyBorder="1" applyAlignment="1">
      <alignment horizontal="distributed" vertical="center"/>
    </xf>
    <xf numFmtId="0" fontId="0" fillId="0" borderId="0" xfId="0" applyAlignment="1">
      <alignment horizontal="distributed" vertical="center"/>
    </xf>
    <xf numFmtId="49" fontId="61" fillId="0" borderId="0" xfId="0" applyNumberFormat="1" applyFont="1" applyAlignment="1" quotePrefix="1">
      <alignment horizontal="left" vertical="center"/>
    </xf>
    <xf numFmtId="0" fontId="61" fillId="0" borderId="15" xfId="0" applyFont="1" applyBorder="1" applyAlignment="1">
      <alignment horizontal="distributed" vertical="center" wrapText="1"/>
    </xf>
    <xf numFmtId="0" fontId="61" fillId="0" borderId="11" xfId="0" applyFont="1" applyBorder="1" applyAlignment="1">
      <alignment horizontal="distributed" vertical="center" wrapText="1"/>
    </xf>
    <xf numFmtId="0" fontId="61" fillId="0" borderId="12" xfId="0" applyFont="1" applyBorder="1" applyAlignment="1">
      <alignment horizontal="distributed" vertical="center" wrapText="1"/>
    </xf>
    <xf numFmtId="0" fontId="61" fillId="0" borderId="17" xfId="0" applyFont="1" applyBorder="1" applyAlignment="1">
      <alignment horizontal="distributed" vertical="center" wrapText="1"/>
    </xf>
    <xf numFmtId="0" fontId="61" fillId="0" borderId="10" xfId="0" applyFont="1" applyBorder="1" applyAlignment="1">
      <alignment horizontal="distributed" vertical="center" wrapText="1"/>
    </xf>
    <xf numFmtId="0" fontId="61" fillId="0" borderId="14" xfId="0" applyFont="1" applyBorder="1" applyAlignment="1">
      <alignment horizontal="distributed" vertical="center" wrapText="1"/>
    </xf>
    <xf numFmtId="0" fontId="62" fillId="0" borderId="0" xfId="0" applyFont="1" applyBorder="1" applyAlignment="1">
      <alignment horizontal="distributed" vertical="center"/>
    </xf>
    <xf numFmtId="0" fontId="61" fillId="0" borderId="21" xfId="0" applyFont="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61" fillId="0" borderId="22" xfId="0" applyFont="1" applyBorder="1" applyAlignment="1">
      <alignment horizontal="left" vertical="center"/>
    </xf>
    <xf numFmtId="0" fontId="0" fillId="0" borderId="22" xfId="0" applyBorder="1" applyAlignment="1">
      <alignment horizontal="left" vertical="center"/>
    </xf>
    <xf numFmtId="0" fontId="63" fillId="0" borderId="0" xfId="0" applyFont="1" applyAlignment="1">
      <alignment horizontal="distributed" vertical="center"/>
    </xf>
    <xf numFmtId="0" fontId="61" fillId="0" borderId="21" xfId="0" applyFont="1" applyBorder="1" applyAlignment="1">
      <alignment horizontal="right" vertical="center"/>
    </xf>
    <xf numFmtId="0" fontId="0" fillId="0" borderId="21" xfId="0" applyBorder="1" applyAlignment="1">
      <alignment horizontal="right" vertical="center"/>
    </xf>
    <xf numFmtId="0" fontId="61" fillId="0" borderId="22" xfId="0" applyFont="1" applyBorder="1" applyAlignment="1">
      <alignment horizontal="distributed" vertical="center"/>
    </xf>
    <xf numFmtId="0" fontId="61" fillId="0" borderId="21" xfId="0" applyFont="1" applyBorder="1" applyAlignment="1">
      <alignment horizontal="distributed" vertical="center"/>
    </xf>
    <xf numFmtId="0" fontId="0" fillId="0" borderId="22" xfId="0" applyBorder="1" applyAlignment="1">
      <alignment horizontal="distributed" vertical="center"/>
    </xf>
    <xf numFmtId="0" fontId="0" fillId="0" borderId="21" xfId="0" applyBorder="1" applyAlignment="1">
      <alignment horizontal="distributed" vertical="center"/>
    </xf>
    <xf numFmtId="0" fontId="61" fillId="0" borderId="22" xfId="0" applyFon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66" fillId="0" borderId="0" xfId="0" applyFont="1" applyAlignment="1">
      <alignment horizontal="right" vertical="center"/>
    </xf>
    <xf numFmtId="0" fontId="61" fillId="0" borderId="13" xfId="0" applyFont="1" applyBorder="1" applyAlignment="1">
      <alignment horizontal="distributed" vertical="center"/>
    </xf>
    <xf numFmtId="0" fontId="61" fillId="0" borderId="23" xfId="0" applyFont="1" applyBorder="1" applyAlignment="1">
      <alignment horizontal="distributed" vertical="center"/>
    </xf>
    <xf numFmtId="0" fontId="68" fillId="0" borderId="23" xfId="0" applyFont="1" applyBorder="1" applyAlignment="1">
      <alignment horizontal="center" vertical="center"/>
    </xf>
    <xf numFmtId="0" fontId="68" fillId="0" borderId="23" xfId="0" applyFont="1" applyBorder="1" applyAlignment="1">
      <alignment horizontal="distributed" vertical="center"/>
    </xf>
    <xf numFmtId="0" fontId="68" fillId="0" borderId="21" xfId="0" applyFont="1" applyBorder="1" applyAlignment="1">
      <alignment horizontal="center" vertical="center"/>
    </xf>
    <xf numFmtId="0" fontId="68" fillId="0" borderId="21" xfId="0" applyFont="1" applyBorder="1" applyAlignment="1">
      <alignment horizontal="distributed" vertical="center"/>
    </xf>
    <xf numFmtId="0" fontId="61" fillId="0" borderId="15" xfId="0" applyFont="1" applyBorder="1" applyAlignment="1">
      <alignment horizontal="center" vertical="center"/>
    </xf>
    <xf numFmtId="0" fontId="68" fillId="0" borderId="23" xfId="0" applyFont="1" applyBorder="1" applyAlignment="1">
      <alignment horizontal="distributed" vertical="center" wrapText="1"/>
    </xf>
    <xf numFmtId="0" fontId="69" fillId="0" borderId="23" xfId="0" applyFont="1" applyBorder="1" applyAlignment="1">
      <alignment horizontal="distributed" vertical="center" wrapText="1"/>
    </xf>
    <xf numFmtId="0" fontId="69" fillId="0" borderId="23" xfId="0" applyFont="1" applyBorder="1" applyAlignment="1">
      <alignment horizontal="distributed" vertical="center"/>
    </xf>
    <xf numFmtId="0" fontId="69" fillId="0" borderId="21" xfId="0" applyFont="1" applyBorder="1" applyAlignment="1">
      <alignment horizontal="distributed"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2" fillId="0" borderId="11" xfId="0" applyFont="1" applyBorder="1" applyAlignment="1">
      <alignment horizontal="distributed" vertical="center"/>
    </xf>
    <xf numFmtId="0" fontId="66" fillId="0" borderId="0" xfId="0" applyFont="1" applyAlignment="1">
      <alignment horizontal="left" vertical="center"/>
    </xf>
    <xf numFmtId="0" fontId="61" fillId="0" borderId="12" xfId="0" applyFont="1" applyBorder="1" applyAlignment="1">
      <alignment horizontal="center" vertical="center"/>
    </xf>
    <xf numFmtId="0" fontId="61" fillId="0" borderId="16" xfId="0" applyFont="1" applyBorder="1" applyAlignment="1">
      <alignment horizontal="distributed" vertical="center"/>
    </xf>
    <xf numFmtId="0" fontId="69" fillId="0" borderId="13" xfId="0" applyFont="1" applyBorder="1" applyAlignment="1">
      <alignment horizontal="distributed" vertical="center" wrapText="1"/>
    </xf>
    <xf numFmtId="0" fontId="69" fillId="0" borderId="23" xfId="0" applyFont="1" applyBorder="1" applyAlignment="1">
      <alignment horizontal="distributed" vertical="center"/>
    </xf>
    <xf numFmtId="0" fontId="69" fillId="0" borderId="13" xfId="0" applyFont="1" applyBorder="1" applyAlignment="1">
      <alignment horizontal="distributed" vertical="center"/>
    </xf>
    <xf numFmtId="0" fontId="69" fillId="0" borderId="14" xfId="0" applyFont="1" applyBorder="1" applyAlignment="1">
      <alignment horizontal="distributed" vertical="center"/>
    </xf>
    <xf numFmtId="0" fontId="69" fillId="0" borderId="21" xfId="0" applyFont="1" applyBorder="1" applyAlignment="1">
      <alignment horizontal="distributed" vertical="center"/>
    </xf>
    <xf numFmtId="0" fontId="69" fillId="0" borderId="23" xfId="0" applyFont="1" applyBorder="1" applyAlignment="1">
      <alignment horizontal="center" vertical="center" wrapText="1"/>
    </xf>
    <xf numFmtId="0" fontId="69" fillId="0" borderId="23" xfId="0" applyFont="1" applyBorder="1" applyAlignment="1">
      <alignment horizontal="center" vertical="center"/>
    </xf>
    <xf numFmtId="0" fontId="69" fillId="0" borderId="21" xfId="0" applyFont="1" applyBorder="1" applyAlignment="1">
      <alignment horizontal="center" vertical="center"/>
    </xf>
    <xf numFmtId="0" fontId="61" fillId="0" borderId="0" xfId="0" applyFont="1" applyAlignment="1">
      <alignment vertical="center"/>
    </xf>
    <xf numFmtId="176" fontId="61" fillId="0" borderId="0" xfId="0" applyNumberFormat="1" applyFont="1" applyAlignment="1">
      <alignment horizontal="right" vertical="center"/>
    </xf>
    <xf numFmtId="0" fontId="61" fillId="0" borderId="19" xfId="0" applyFont="1" applyBorder="1" applyAlignment="1">
      <alignment horizontal="center" vertical="center"/>
    </xf>
    <xf numFmtId="0" fontId="61" fillId="0" borderId="19" xfId="0" applyFont="1" applyBorder="1" applyAlignment="1">
      <alignment horizontal="distributed"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xf>
    <xf numFmtId="0" fontId="61" fillId="0" borderId="18" xfId="0" applyFont="1" applyBorder="1" applyAlignment="1">
      <alignment horizontal="center" vertical="center"/>
    </xf>
    <xf numFmtId="0" fontId="68" fillId="0" borderId="19" xfId="0" applyFont="1" applyBorder="1" applyAlignment="1">
      <alignment horizontal="center" vertical="center" wrapText="1"/>
    </xf>
    <xf numFmtId="0" fontId="68" fillId="0" borderId="19" xfId="0" applyFont="1" applyBorder="1" applyAlignment="1">
      <alignment horizontal="center" vertical="center"/>
    </xf>
    <xf numFmtId="176" fontId="63" fillId="0" borderId="0" xfId="0" applyNumberFormat="1" applyFont="1" applyAlignment="1">
      <alignment horizontal="right" vertical="center"/>
    </xf>
    <xf numFmtId="176" fontId="63" fillId="0" borderId="0" xfId="0" applyNumberFormat="1" applyFont="1" applyBorder="1" applyAlignment="1">
      <alignment horizontal="right" vertical="center"/>
    </xf>
    <xf numFmtId="0" fontId="68" fillId="0" borderId="19" xfId="0" applyFont="1" applyBorder="1" applyAlignment="1">
      <alignment horizontal="distributed" vertical="center" wrapText="1"/>
    </xf>
    <xf numFmtId="0" fontId="68" fillId="0" borderId="19" xfId="0" applyFont="1" applyBorder="1" applyAlignment="1">
      <alignment horizontal="distributed" vertical="center"/>
    </xf>
    <xf numFmtId="0" fontId="59" fillId="0" borderId="0" xfId="0" applyFont="1" applyAlignment="1">
      <alignment horizontal="center" vertical="center"/>
    </xf>
    <xf numFmtId="0" fontId="8" fillId="0" borderId="0" xfId="0" applyFont="1" applyBorder="1" applyAlignment="1">
      <alignment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
          <c:y val="0.08175"/>
          <c:w val="0.5045"/>
          <c:h val="0.83"/>
        </c:manualLayout>
      </c:layout>
      <c:pie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74747"/>
              </a:solidFill>
              <a:ln w="12700">
                <a:solidFill>
                  <a:srgbClr val="000000"/>
                </a:solidFill>
              </a:ln>
            </c:spPr>
          </c:dPt>
          <c:dPt>
            <c:idx val="1"/>
            <c:spPr>
              <a:solidFill>
                <a:srgbClr val="868686"/>
              </a:solidFill>
              <a:ln w="12700">
                <a:solidFill>
                  <a:srgbClr val="000000"/>
                </a:solidFill>
              </a:ln>
            </c:spPr>
          </c:dPt>
          <c:dPt>
            <c:idx val="2"/>
            <c:spPr>
              <a:solidFill>
                <a:srgbClr val="606060"/>
              </a:solidFill>
              <a:ln w="12700">
                <a:solidFill>
                  <a:srgbClr val="000000"/>
                </a:solidFill>
              </a:ln>
            </c:spPr>
          </c:dPt>
          <c:dPt>
            <c:idx val="3"/>
            <c:spPr>
              <a:solidFill>
                <a:srgbClr val="3A3A3A"/>
              </a:solidFill>
              <a:ln w="12700">
                <a:solidFill>
                  <a:srgbClr val="000000"/>
                </a:solidFill>
              </a:ln>
            </c:spPr>
          </c:dPt>
          <c:dPt>
            <c:idx val="4"/>
            <c:spPr>
              <a:solidFill>
                <a:srgbClr val="6F6F6F"/>
              </a:solidFill>
              <a:ln w="12700">
                <a:solidFill>
                  <a:srgbClr val="000000"/>
                </a:solidFill>
              </a:ln>
            </c:spPr>
          </c:dPt>
          <c:dPt>
            <c:idx val="5"/>
            <c:spPr>
              <a:solidFill>
                <a:srgbClr val="A4A4A4"/>
              </a:solidFill>
              <a:ln w="12700">
                <a:solidFill>
                  <a:srgbClr val="000000"/>
                </a:solidFill>
              </a:ln>
            </c:spPr>
          </c:dPt>
          <c:dPt>
            <c:idx val="6"/>
            <c:spPr>
              <a:solidFill>
                <a:srgbClr val="555555"/>
              </a:solidFill>
              <a:ln w="12700">
                <a:solidFill>
                  <a:srgbClr val="000000"/>
                </a:solidFill>
              </a:ln>
            </c:spPr>
          </c:dPt>
          <c:dPt>
            <c:idx val="7"/>
            <c:spPr>
              <a:solidFill>
                <a:srgbClr val="9E9E9E"/>
              </a:solidFill>
              <a:ln w="12700">
                <a:solidFill>
                  <a:srgbClr val="000000"/>
                </a:solidFill>
              </a:ln>
            </c:spPr>
          </c:dPt>
          <c:dPt>
            <c:idx val="8"/>
            <c:spPr>
              <a:solidFill>
                <a:srgbClr val="727272"/>
              </a:solidFill>
              <a:ln w="12700">
                <a:solidFill>
                  <a:srgbClr val="000000"/>
                </a:solidFill>
              </a:ln>
            </c:spPr>
          </c:dPt>
          <c:dPt>
            <c:idx val="9"/>
            <c:spPr>
              <a:solidFill>
                <a:srgbClr val="464646"/>
              </a:solidFill>
              <a:ln w="12700">
                <a:solidFill>
                  <a:srgbClr val="000000"/>
                </a:solidFill>
              </a:ln>
            </c:spPr>
          </c:dPt>
          <c:dPt>
            <c:idx val="10"/>
            <c:spPr>
              <a:solidFill>
                <a:srgbClr val="838383"/>
              </a:solidFill>
              <a:ln w="12700">
                <a:solidFill>
                  <a:srgbClr val="000000"/>
                </a:solidFill>
              </a:ln>
            </c:spPr>
          </c:dPt>
          <c:dPt>
            <c:idx val="11"/>
            <c:spPr>
              <a:solidFill>
                <a:srgbClr val="C1C1C1"/>
              </a:solidFill>
              <a:ln w="12700">
                <a:solidFill>
                  <a:srgbClr val="000000"/>
                </a:solidFill>
              </a:ln>
            </c:spPr>
          </c:dPt>
          <c:dPt>
            <c:idx val="12"/>
            <c:spPr>
              <a:solidFill>
                <a:srgbClr val="616161"/>
              </a:solidFill>
              <a:ln w="12700">
                <a:solidFill>
                  <a:srgbClr val="000000"/>
                </a:solidFill>
              </a:ln>
            </c:spPr>
          </c:dPt>
          <c:dPt>
            <c:idx val="13"/>
            <c:spPr>
              <a:solidFill>
                <a:srgbClr val="B3B3B3"/>
              </a:solidFill>
              <a:ln w="12700">
                <a:solidFill>
                  <a:srgbClr val="000000"/>
                </a:solidFill>
              </a:ln>
            </c:spPr>
          </c:dPt>
          <c:dPt>
            <c:idx val="14"/>
            <c:spPr>
              <a:solidFill>
                <a:srgbClr val="818181"/>
              </a:solidFill>
              <a:ln w="12700">
                <a:solidFill>
                  <a:srgbClr val="000000"/>
                </a:solidFill>
              </a:ln>
            </c:spPr>
          </c:dPt>
          <c:dPt>
            <c:idx val="15"/>
            <c:spPr>
              <a:solidFill>
                <a:srgbClr val="505050"/>
              </a:solidFill>
              <a:ln w="12700">
                <a:solidFill>
                  <a:srgbClr val="000000"/>
                </a:solidFill>
              </a:ln>
            </c:spPr>
          </c:dPt>
          <c:dPt>
            <c:idx val="16"/>
            <c:spPr>
              <a:solidFill>
                <a:srgbClr val="959595"/>
              </a:solidFill>
              <a:ln w="12700">
                <a:solidFill>
                  <a:srgbClr val="000000"/>
                </a:solidFill>
              </a:ln>
            </c:spPr>
          </c:dPt>
          <c:dPt>
            <c:idx val="17"/>
            <c:spPr>
              <a:solidFill>
                <a:srgbClr val="DADADA"/>
              </a:solidFill>
              <a:ln w="12700">
                <a:solidFill>
                  <a:srgbClr val="000000"/>
                </a:solidFill>
              </a:ln>
            </c:spPr>
          </c:dPt>
          <c:dPt>
            <c:idx val="18"/>
            <c:spPr>
              <a:solidFill>
                <a:srgbClr val="9A9A9A"/>
              </a:solidFill>
              <a:ln w="12700">
                <a:solidFill>
                  <a:srgbClr val="000000"/>
                </a:solidFill>
              </a:ln>
            </c:spPr>
          </c:dPt>
          <c:dPt>
            <c:idx val="19"/>
            <c:spPr>
              <a:solidFill>
                <a:srgbClr val="C8C8C8"/>
              </a:solidFill>
              <a:ln w="12700">
                <a:solidFill>
                  <a:srgbClr val="000000"/>
                </a:solidFill>
              </a:ln>
            </c:spPr>
          </c:dPt>
          <c:dPt>
            <c:idx val="20"/>
            <c:spPr>
              <a:solidFill>
                <a:srgbClr val="AAAAAA"/>
              </a:solidFill>
              <a:ln w="12700">
                <a:solidFill>
                  <a:srgbClr val="000000"/>
                </a:solidFill>
              </a:ln>
            </c:spPr>
          </c:dPt>
          <c:dPt>
            <c:idx val="21"/>
            <c:spPr>
              <a:solidFill>
                <a:srgbClr val="939393"/>
              </a:solidFill>
              <a:ln w="12700">
                <a:solidFill>
                  <a:srgbClr val="000000"/>
                </a:solidFill>
              </a:ln>
            </c:spPr>
          </c:dPt>
          <c:dPt>
            <c:idx val="22"/>
            <c:spPr>
              <a:solidFill>
                <a:srgbClr val="B5B5B5"/>
              </a:solidFill>
              <a:ln w="12700">
                <a:solidFill>
                  <a:srgbClr val="000000"/>
                </a:solidFill>
              </a:ln>
            </c:spPr>
          </c:dPt>
          <c:dPt>
            <c:idx val="23"/>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solidFill>
                          <a:srgbClr val="000000"/>
                        </a:solidFill>
                      </a:rPr>
                      <a:t>石油製品・石炭製品</a:t>
                    </a:r>
                    <a:r>
                      <a:rPr lang="en-US" cap="none" sz="900" b="0" i="0" u="none" baseline="0">
                        <a:solidFill>
                          <a:srgbClr val="000000"/>
                        </a:solidFill>
                      </a:rPr>
                      <a:t>
</a:t>
                    </a:r>
                    <a:r>
                      <a:rPr lang="en-US" cap="none" sz="900" b="0" i="0" u="none" baseline="0">
                        <a:solidFill>
                          <a:srgbClr val="000000"/>
                        </a:solidFill>
                      </a:rPr>
                      <a:t>0.0%</a:t>
                    </a:r>
                  </a:p>
                </c:rich>
              </c:tx>
              <c:numFmt formatCode="0.0%" sourceLinked="0"/>
              <c:spPr>
                <a:noFill/>
                <a:ln w="12700">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プラスチック</a:t>
                    </a:r>
                    <a:r>
                      <a:rPr lang="en-US" cap="none" sz="900" b="0" i="0" u="none" baseline="0">
                        <a:solidFill>
                          <a:srgbClr val="000000"/>
                        </a:solidFill>
                      </a:rPr>
                      <a:t>
</a:t>
                    </a:r>
                    <a:r>
                      <a:rPr lang="en-US" cap="none" sz="900" b="0" i="0" u="none" baseline="0">
                        <a:solidFill>
                          <a:srgbClr val="000000"/>
                        </a:solidFill>
                      </a:rPr>
                      <a:t>製品</a:t>
                    </a:r>
                    <a:r>
                      <a:rPr lang="en-US" cap="none" sz="900" b="0" i="0" u="none" baseline="0">
                        <a:solidFill>
                          <a:srgbClr val="000000"/>
                        </a:solidFill>
                      </a:rPr>
                      <a:t> </a:t>
                    </a:r>
                    <a:r>
                      <a:rPr lang="en-US" cap="none" sz="900" b="0" i="0" u="none" baseline="0">
                        <a:solidFill>
                          <a:srgbClr val="000000"/>
                        </a:solidFill>
                      </a:rPr>
                      <a:t>8.3%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9"/>
              <c:layout>
                <c:manualLayout>
                  <c:x val="0"/>
                  <c:y val="0"/>
                </c:manualLayout>
              </c:layout>
              <c:tx>
                <c:rich>
                  <a:bodyPr vert="horz" rot="0" anchor="ctr"/>
                  <a:lstStyle/>
                  <a:p>
                    <a:pPr algn="ctr">
                      <a:defRPr/>
                    </a:pPr>
                    <a:r>
                      <a:rPr lang="en-US" cap="none" sz="900" b="0" i="0" u="none" baseline="0">
                        <a:solidFill>
                          <a:srgbClr val="000000"/>
                        </a:solidFill>
                      </a:rPr>
                      <a:t>電子部品・デバイス</a:t>
                    </a:r>
                    <a:r>
                      <a:rPr lang="en-US" cap="none" sz="900" b="0" i="0" u="none" baseline="0">
                        <a:solidFill>
                          <a:srgbClr val="000000"/>
                        </a:solidFill>
                      </a:rPr>
                      <a:t>
</a:t>
                    </a:r>
                    <a:r>
                      <a:rPr lang="en-US" cap="none" sz="900" b="0" i="0" u="none" baseline="0">
                        <a:solidFill>
                          <a:srgbClr val="000000"/>
                        </a:solidFill>
                      </a:rPr>
                      <a:t>・電子回路</a:t>
                    </a:r>
                    <a:r>
                      <a:rPr lang="en-US" cap="none" sz="900" b="0" i="0" u="none" baseline="0">
                        <a:solidFill>
                          <a:srgbClr val="000000"/>
                        </a:solidFill>
                      </a:rPr>
                      <a:t>
</a:t>
                    </a:r>
                    <a:r>
                      <a:rPr lang="en-US" cap="none" sz="900" b="0" i="0" u="none" baseline="0">
                        <a:solidFill>
                          <a:srgbClr val="000000"/>
                        </a:solidFill>
                      </a:rPr>
                      <a:t>1.7%</a:t>
                    </a:r>
                  </a:p>
                </c:rich>
              </c:tx>
              <c:numFmt formatCode="0.0%" sourceLinked="0"/>
              <c:spPr>
                <a:noFill/>
                <a:ln w="12700">
                  <a:solidFill>
                    <a:srgbClr val="000000"/>
                  </a:solidFill>
                </a:ln>
              </c:spPr>
              <c:showLegendKey val="0"/>
              <c:showVal val="0"/>
              <c:showBubbleSize val="0"/>
              <c:showCatName val="1"/>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numFmt formatCode="0.0%" sourceLinked="0"/>
            <c:spPr>
              <a:noFill/>
              <a:ln w="12700">
                <a:solidFill>
                  <a:srgbClr val="000000"/>
                </a:solidFill>
              </a:ln>
            </c:spPr>
            <c:txPr>
              <a:bodyPr vert="horz" rot="0" anchor="ctr"/>
              <a:lstStyle/>
              <a:p>
                <a:pPr algn="ctr">
                  <a:defRPr lang="en-US" cap="none" sz="900" b="0" i="0" u="none" baseline="0">
                    <a:solidFill>
                      <a:srgbClr val="000000"/>
                    </a:solidFill>
                  </a:defRPr>
                </a:pPr>
              </a:p>
            </c:txPr>
            <c:dLblPos val="outEnd"/>
            <c:showLegendKey val="0"/>
            <c:showVal val="0"/>
            <c:showBubbleSize val="0"/>
            <c:showCatName val="1"/>
            <c:showSerName val="0"/>
            <c:showLeaderLines val="1"/>
            <c:showPercent val="1"/>
          </c:dLbls>
          <c:cat>
            <c:strRef>
              <c:f>'グラフ元データ(工場数の構成比)'!$C$5:$C$28</c:f>
              <c:strCache>
                <c:ptCount val="24"/>
                <c:pt idx="0">
                  <c:v>食料品</c:v>
                </c:pt>
                <c:pt idx="1">
                  <c:v>飲料・たばこ・飼料</c:v>
                </c:pt>
                <c:pt idx="2">
                  <c:v>繊維工業(衣服，その他の繊維製品を除く)</c:v>
                </c:pt>
                <c:pt idx="3">
                  <c:v>木材・木製品(家具を除く)</c:v>
                </c:pt>
                <c:pt idx="4">
                  <c:v>家具・装備品</c:v>
                </c:pt>
                <c:pt idx="5">
                  <c:v>パルプ・紙・紙加工品</c:v>
                </c:pt>
                <c:pt idx="6">
                  <c:v>印刷・同関連産業</c:v>
                </c:pt>
                <c:pt idx="7">
                  <c:v>化学工業</c:v>
                </c:pt>
                <c:pt idx="8">
                  <c:v>石油製品・石炭製品</c:v>
                </c:pt>
                <c:pt idx="9">
                  <c:v>プラスチック製品</c:v>
                </c:pt>
                <c:pt idx="10">
                  <c:v>ゴム製品</c:v>
                </c:pt>
                <c:pt idx="11">
                  <c:v>なめし革・同製品・毛皮</c:v>
                </c:pt>
                <c:pt idx="12">
                  <c:v>窯業・土石製品</c:v>
                </c:pt>
                <c:pt idx="13">
                  <c:v>鉄鋼業</c:v>
                </c:pt>
                <c:pt idx="14">
                  <c:v>非鉄金属</c:v>
                </c:pt>
                <c:pt idx="15">
                  <c:v>金属製品</c:v>
                </c:pt>
                <c:pt idx="16">
                  <c:v>はん用機械器具</c:v>
                </c:pt>
                <c:pt idx="17">
                  <c:v>生産用機械器具</c:v>
                </c:pt>
                <c:pt idx="18">
                  <c:v>業務用機械器具</c:v>
                </c:pt>
                <c:pt idx="19">
                  <c:v>電子部品・デバイス・電子回路</c:v>
                </c:pt>
                <c:pt idx="20">
                  <c:v>電気機械器具</c:v>
                </c:pt>
                <c:pt idx="21">
                  <c:v>情報通信機械器具</c:v>
                </c:pt>
                <c:pt idx="22">
                  <c:v>輸送用機械器具</c:v>
                </c:pt>
                <c:pt idx="23">
                  <c:v>その他</c:v>
                </c:pt>
              </c:strCache>
            </c:strRef>
          </c:cat>
          <c:val>
            <c:numRef>
              <c:f>'グラフ元データ(工場数の構成比)'!$D$5:$D$28</c:f>
              <c:numCache>
                <c:ptCount val="24"/>
                <c:pt idx="0">
                  <c:v>12.8099173553719</c:v>
                </c:pt>
                <c:pt idx="1">
                  <c:v>0.4132231404958678</c:v>
                </c:pt>
                <c:pt idx="2">
                  <c:v>10.330578512396695</c:v>
                </c:pt>
                <c:pt idx="3">
                  <c:v>1.2396694214876034</c:v>
                </c:pt>
                <c:pt idx="4">
                  <c:v>4.958677685950414</c:v>
                </c:pt>
                <c:pt idx="5">
                  <c:v>7.43801652892562</c:v>
                </c:pt>
                <c:pt idx="6">
                  <c:v>13.223140495867769</c:v>
                </c:pt>
                <c:pt idx="7">
                  <c:v>1.6528925619834711</c:v>
                </c:pt>
                <c:pt idx="8">
                  <c:v>0</c:v>
                </c:pt>
                <c:pt idx="9">
                  <c:v>8.264462809917356</c:v>
                </c:pt>
                <c:pt idx="10">
                  <c:v>0.4132231404958678</c:v>
                </c:pt>
                <c:pt idx="11">
                  <c:v>0.8264462809917356</c:v>
                </c:pt>
                <c:pt idx="12">
                  <c:v>2.479338842975207</c:v>
                </c:pt>
                <c:pt idx="13">
                  <c:v>0</c:v>
                </c:pt>
                <c:pt idx="14">
                  <c:v>1.6528925619834711</c:v>
                </c:pt>
                <c:pt idx="15">
                  <c:v>3.3057851239669422</c:v>
                </c:pt>
                <c:pt idx="16">
                  <c:v>1.6528925619834711</c:v>
                </c:pt>
                <c:pt idx="17">
                  <c:v>5.785123966942149</c:v>
                </c:pt>
                <c:pt idx="18">
                  <c:v>6.198347107438017</c:v>
                </c:pt>
                <c:pt idx="19">
                  <c:v>1.6528925619834711</c:v>
                </c:pt>
                <c:pt idx="20">
                  <c:v>6.198347107438017</c:v>
                </c:pt>
                <c:pt idx="21">
                  <c:v>1.6528925619834711</c:v>
                </c:pt>
                <c:pt idx="22">
                  <c:v>2.066115702479339</c:v>
                </c:pt>
                <c:pt idx="23">
                  <c:v>5.785123966942149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75"/>
          <c:y val="0.1045"/>
          <c:w val="0.4225"/>
          <c:h val="0.81875"/>
        </c:manualLayout>
      </c:layout>
      <c:pie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F7F7F"/>
              </a:solidFill>
              <a:ln w="12700">
                <a:solidFill>
                  <a:srgbClr val="000000"/>
                </a:solidFill>
              </a:ln>
            </c:spPr>
          </c:dPt>
          <c:dPt>
            <c:idx val="1"/>
            <c:spPr>
              <a:solidFill>
                <a:srgbClr val="D9D9D9"/>
              </a:solidFill>
              <a:ln w="12700">
                <a:solidFill>
                  <a:srgbClr val="000000"/>
                </a:solidFill>
              </a:ln>
            </c:spPr>
          </c:dPt>
          <c:dPt>
            <c:idx val="2"/>
            <c:spPr>
              <a:pattFill prst="pct5">
                <a:fgClr>
                  <a:srgbClr val="7F7F7F"/>
                </a:fgClr>
                <a:bgClr>
                  <a:srgbClr val="FFFFFF"/>
                </a:bgClr>
              </a:pattFill>
              <a:ln w="12700">
                <a:solidFill>
                  <a:srgbClr val="000000"/>
                </a:solidFill>
              </a:ln>
            </c:spPr>
          </c:dPt>
          <c:dPt>
            <c:idx val="3"/>
            <c:spPr>
              <a:pattFill prst="pct70">
                <a:fgClr>
                  <a:srgbClr val="000000"/>
                </a:fgClr>
                <a:bgClr>
                  <a:srgbClr val="FFFFFF"/>
                </a:bgClr>
              </a:pattFill>
              <a:ln w="12700">
                <a:solidFill>
                  <a:srgbClr val="000000"/>
                </a:solidFill>
              </a:ln>
            </c:spPr>
          </c:dPt>
          <c:dPt>
            <c:idx val="4"/>
            <c:spPr>
              <a:pattFill prst="pct40">
                <a:fgClr>
                  <a:srgbClr val="000000"/>
                </a:fgClr>
                <a:bgClr>
                  <a:srgbClr val="FFFFFF"/>
                </a:bgClr>
              </a:pattFill>
              <a:ln w="12700">
                <a:solidFill>
                  <a:srgbClr val="000000"/>
                </a:solidFill>
              </a:ln>
            </c:spPr>
          </c:dPt>
          <c:dPt>
            <c:idx val="5"/>
            <c:spPr>
              <a:solidFill>
                <a:srgbClr val="000000"/>
              </a:solidFill>
              <a:ln w="12700">
                <a:solidFill>
                  <a:srgbClr val="000000"/>
                </a:solidFill>
              </a:ln>
            </c:spPr>
          </c:dPt>
          <c:dLbls>
            <c:dLbl>
              <c:idx val="0"/>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numFmt formatCode="0.0%" sourceLinked="0"/>
            <c:spPr>
              <a:noFill/>
              <a:ln w="12700">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'グラフ元データ(工場数の構成比)'!$H$5:$H$10</c:f>
              <c:strCache>
                <c:ptCount val="6"/>
                <c:pt idx="0">
                  <c:v>４～９人</c:v>
                </c:pt>
                <c:pt idx="1">
                  <c:v>10～19人</c:v>
                </c:pt>
                <c:pt idx="2">
                  <c:v>20～29人</c:v>
                </c:pt>
                <c:pt idx="3">
                  <c:v>30～49人</c:v>
                </c:pt>
                <c:pt idx="4">
                  <c:v>50～99人</c:v>
                </c:pt>
                <c:pt idx="5">
                  <c:v>100～199人</c:v>
                </c:pt>
              </c:strCache>
            </c:strRef>
          </c:cat>
          <c:val>
            <c:numRef>
              <c:f>'グラフ元データ(工場数の構成比)'!$I$5:$I$10</c:f>
              <c:numCache>
                <c:ptCount val="6"/>
                <c:pt idx="0">
                  <c:v>55.371900826446286</c:v>
                </c:pt>
                <c:pt idx="1">
                  <c:v>25.6198347107438</c:v>
                </c:pt>
                <c:pt idx="2">
                  <c:v>8.677685950413224</c:v>
                </c:pt>
                <c:pt idx="3">
                  <c:v>4.545454545454546</c:v>
                </c:pt>
                <c:pt idx="4">
                  <c:v>4.958677685950414</c:v>
                </c:pt>
                <c:pt idx="5">
                  <c:v>0.8264462809917356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0.44175</cdr:x>
      <cdr:y>0.394</cdr:y>
    </cdr:from>
    <cdr:to>
      <cdr:x>0.5695</cdr:x>
      <cdr:y>0.60975</cdr:y>
    </cdr:to>
    <cdr:grpSp>
      <cdr:nvGrpSpPr>
        <cdr:cNvPr id="1" name="グループ化 4"/>
        <cdr:cNvGrpSpPr>
          <a:grpSpLocks/>
        </cdr:cNvGrpSpPr>
      </cdr:nvGrpSpPr>
      <cdr:grpSpPr>
        <a:xfrm>
          <a:off x="2809875" y="2019300"/>
          <a:ext cx="819150" cy="1104900"/>
          <a:chOff x="2405063" y="1095374"/>
          <a:chExt cx="952500" cy="981075"/>
        </a:xfrm>
        <a:solidFill>
          <a:srgbClr val="FFFFFF"/>
        </a:solidFill>
      </cdr:grpSpPr>
      <cdr:sp>
        <cdr:nvSpPr>
          <cdr:cNvPr id="2" name="円/楕円 2"/>
          <cdr:cNvSpPr>
            <a:spLocks/>
          </cdr:cNvSpPr>
        </cdr:nvSpPr>
        <cdr:spPr>
          <a:xfrm>
            <a:off x="2405063" y="1044850"/>
            <a:ext cx="952500" cy="981075"/>
          </a:xfrm>
          <a:prstGeom prst="ellipse">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テキスト ボックス 1"/>
          <cdr:cNvSpPr txBox="1">
            <a:spLocks noChangeArrowheads="1"/>
          </cdr:cNvSpPr>
        </cdr:nvSpPr>
        <cdr:spPr>
          <a:xfrm>
            <a:off x="2487692" y="1235177"/>
            <a:ext cx="704850" cy="571476"/>
          </a:xfrm>
          <a:prstGeom prst="rect">
            <a:avLst/>
          </a:prstGeom>
          <a:solidFill>
            <a:srgbClr val="FFFFFF"/>
          </a:solidFill>
          <a:ln w="9525" cmpd="sng">
            <a:noFill/>
          </a:ln>
        </cdr:spPr>
        <c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総　　　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0.44275</cdr:x>
      <cdr:y>0.42275</cdr:y>
    </cdr:from>
    <cdr:to>
      <cdr:x>0.5735</cdr:x>
      <cdr:y>0.675</cdr:y>
    </cdr:to>
    <cdr:grpSp>
      <cdr:nvGrpSpPr>
        <cdr:cNvPr id="1" name="グループ化 6"/>
        <cdr:cNvGrpSpPr>
          <a:grpSpLocks/>
        </cdr:cNvGrpSpPr>
      </cdr:nvGrpSpPr>
      <cdr:grpSpPr>
        <a:xfrm>
          <a:off x="2819400" y="1847850"/>
          <a:ext cx="838200" cy="1104900"/>
          <a:chOff x="3548063" y="1814513"/>
          <a:chExt cx="971550" cy="971550"/>
        </a:xfrm>
        <a:solidFill>
          <a:srgbClr val="FFFFFF"/>
        </a:solidFill>
      </cdr:grpSpPr>
      <cdr:sp>
        <cdr:nvSpPr>
          <cdr:cNvPr id="2" name="円/楕円 4"/>
          <cdr:cNvSpPr>
            <a:spLocks/>
          </cdr:cNvSpPr>
        </cdr:nvSpPr>
        <cdr:spPr>
          <a:xfrm>
            <a:off x="3548063" y="1763993"/>
            <a:ext cx="971550" cy="971550"/>
          </a:xfrm>
          <a:prstGeom prst="ellipse">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テキスト ボックス 5"/>
          <cdr:cNvSpPr txBox="1">
            <a:spLocks noChangeArrowheads="1"/>
          </cdr:cNvSpPr>
        </cdr:nvSpPr>
        <cdr:spPr>
          <a:xfrm>
            <a:off x="3601984" y="1935228"/>
            <a:ext cx="771411" cy="590460"/>
          </a:xfrm>
          <a:prstGeom prst="rect">
            <a:avLst/>
          </a:prstGeom>
          <a:noFill/>
          <a:ln w="9525" cmpd="sng">
            <a:noFill/>
          </a:ln>
        </cdr:spPr>
        <c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総　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161925</xdr:rowOff>
    </xdr:from>
    <xdr:to>
      <xdr:col>61</xdr:col>
      <xdr:colOff>95250</xdr:colOff>
      <xdr:row>31</xdr:row>
      <xdr:rowOff>180975</xdr:rowOff>
    </xdr:to>
    <xdr:graphicFrame>
      <xdr:nvGraphicFramePr>
        <xdr:cNvPr id="1" name="グラフ 1"/>
        <xdr:cNvGraphicFramePr/>
      </xdr:nvGraphicFramePr>
      <xdr:xfrm>
        <a:off x="104775" y="819150"/>
        <a:ext cx="6381750" cy="5133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40</xdr:row>
      <xdr:rowOff>9525</xdr:rowOff>
    </xdr:from>
    <xdr:to>
      <xdr:col>61</xdr:col>
      <xdr:colOff>95250</xdr:colOff>
      <xdr:row>63</xdr:row>
      <xdr:rowOff>0</xdr:rowOff>
    </xdr:to>
    <xdr:graphicFrame>
      <xdr:nvGraphicFramePr>
        <xdr:cNvPr id="2" name="グラフ 2"/>
        <xdr:cNvGraphicFramePr/>
      </xdr:nvGraphicFramePr>
      <xdr:xfrm>
        <a:off x="104775" y="7439025"/>
        <a:ext cx="6381750" cy="4371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C9" sqref="C9:BI12"/>
    </sheetView>
  </sheetViews>
  <sheetFormatPr defaultColWidth="9.140625" defaultRowHeight="15"/>
  <cols>
    <col min="1" max="63" width="1.57421875" style="0"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61" t="s">
        <v>42</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row>
    <row r="10" spans="3:61" ht="15.75" customHeight="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row>
    <row r="11" spans="3:61" ht="15.75" customHeight="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row>
    <row r="12" spans="3:61" ht="15.75" customHeight="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mergeCells count="1">
    <mergeCell ref="C9:BI12"/>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J87"/>
  <sheetViews>
    <sheetView zoomScalePageLayoutView="0" workbookViewId="0" topLeftCell="A1">
      <selection activeCell="B3" sqref="B3:BJ3"/>
    </sheetView>
  </sheetViews>
  <sheetFormatPr defaultColWidth="9.140625" defaultRowHeight="15"/>
  <cols>
    <col min="1" max="63" width="1.57421875" style="0" customWidth="1"/>
  </cols>
  <sheetData>
    <row r="1" ht="10.5" customHeight="1">
      <c r="A1" s="14" t="s">
        <v>385</v>
      </c>
    </row>
    <row r="2" ht="10.5" customHeight="1"/>
    <row r="3" spans="2:62" ht="15" customHeight="1">
      <c r="B3" s="115" t="s">
        <v>386</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387</v>
      </c>
      <c r="C5" s="81"/>
      <c r="D5" s="81"/>
      <c r="E5" s="81"/>
      <c r="F5" s="81"/>
      <c r="G5" s="81"/>
      <c r="H5" s="81"/>
      <c r="I5" s="81"/>
      <c r="J5" s="81"/>
      <c r="K5" s="81"/>
      <c r="L5" s="81"/>
      <c r="M5" s="81"/>
      <c r="N5" s="81"/>
      <c r="O5" s="81" t="s">
        <v>388</v>
      </c>
      <c r="P5" s="81"/>
      <c r="Q5" s="81"/>
      <c r="R5" s="81"/>
      <c r="S5" s="81"/>
      <c r="T5" s="81"/>
      <c r="U5" s="81"/>
      <c r="V5" s="81"/>
      <c r="W5" s="81" t="s">
        <v>389</v>
      </c>
      <c r="X5" s="81"/>
      <c r="Y5" s="81"/>
      <c r="Z5" s="81"/>
      <c r="AA5" s="81"/>
      <c r="AB5" s="81"/>
      <c r="AC5" s="81"/>
      <c r="AD5" s="81"/>
      <c r="AE5" s="81"/>
      <c r="AF5" s="81"/>
      <c r="AG5" s="81"/>
      <c r="AH5" s="81"/>
      <c r="AI5" s="81"/>
      <c r="AJ5" s="81"/>
      <c r="AK5" s="81"/>
      <c r="AL5" s="81"/>
      <c r="AM5" s="81"/>
      <c r="AN5" s="81"/>
      <c r="AO5" s="81"/>
      <c r="AP5" s="81"/>
      <c r="AQ5" s="81"/>
      <c r="AR5" s="81"/>
      <c r="AS5" s="81"/>
      <c r="AT5" s="81"/>
      <c r="AU5" s="81" t="s">
        <v>390</v>
      </c>
      <c r="AV5" s="81"/>
      <c r="AW5" s="81"/>
      <c r="AX5" s="81"/>
      <c r="AY5" s="81"/>
      <c r="AZ5" s="81"/>
      <c r="BA5" s="81"/>
      <c r="BB5" s="81"/>
      <c r="BC5" s="81" t="s">
        <v>391</v>
      </c>
      <c r="BD5" s="81"/>
      <c r="BE5" s="81"/>
      <c r="BF5" s="81"/>
      <c r="BG5" s="81"/>
      <c r="BH5" s="81"/>
      <c r="BI5" s="81"/>
      <c r="BJ5" s="82"/>
    </row>
    <row r="6" spans="2:62" ht="10.5" customHeight="1">
      <c r="B6" s="80"/>
      <c r="C6" s="81"/>
      <c r="D6" s="81"/>
      <c r="E6" s="81"/>
      <c r="F6" s="81"/>
      <c r="G6" s="81"/>
      <c r="H6" s="81"/>
      <c r="I6" s="81"/>
      <c r="J6" s="81"/>
      <c r="K6" s="81"/>
      <c r="L6" s="81"/>
      <c r="M6" s="81"/>
      <c r="N6" s="81"/>
      <c r="O6" s="81"/>
      <c r="P6" s="81"/>
      <c r="Q6" s="81"/>
      <c r="R6" s="81"/>
      <c r="S6" s="81"/>
      <c r="T6" s="81"/>
      <c r="U6" s="81"/>
      <c r="V6" s="81"/>
      <c r="W6" s="143" t="s">
        <v>349</v>
      </c>
      <c r="X6" s="143"/>
      <c r="Y6" s="143"/>
      <c r="Z6" s="143"/>
      <c r="AA6" s="143"/>
      <c r="AB6" s="143"/>
      <c r="AC6" s="143"/>
      <c r="AD6" s="143"/>
      <c r="AE6" s="81" t="s">
        <v>392</v>
      </c>
      <c r="AF6" s="81"/>
      <c r="AG6" s="81"/>
      <c r="AH6" s="81"/>
      <c r="AI6" s="81"/>
      <c r="AJ6" s="81"/>
      <c r="AK6" s="81"/>
      <c r="AL6" s="81"/>
      <c r="AM6" s="148" t="s">
        <v>393</v>
      </c>
      <c r="AN6" s="149"/>
      <c r="AO6" s="149"/>
      <c r="AP6" s="149"/>
      <c r="AQ6" s="149"/>
      <c r="AR6" s="149"/>
      <c r="AS6" s="149"/>
      <c r="AT6" s="149"/>
      <c r="AU6" s="81"/>
      <c r="AV6" s="81"/>
      <c r="AW6" s="81"/>
      <c r="AX6" s="81"/>
      <c r="AY6" s="81"/>
      <c r="AZ6" s="81"/>
      <c r="BA6" s="81"/>
      <c r="BB6" s="81"/>
      <c r="BC6" s="81"/>
      <c r="BD6" s="81"/>
      <c r="BE6" s="81"/>
      <c r="BF6" s="81"/>
      <c r="BG6" s="81"/>
      <c r="BH6" s="81"/>
      <c r="BI6" s="81"/>
      <c r="BJ6" s="82"/>
    </row>
    <row r="7" spans="2:62" ht="10.5" customHeight="1">
      <c r="B7" s="80"/>
      <c r="C7" s="81"/>
      <c r="D7" s="81"/>
      <c r="E7" s="81"/>
      <c r="F7" s="81"/>
      <c r="G7" s="81"/>
      <c r="H7" s="81"/>
      <c r="I7" s="81"/>
      <c r="J7" s="81"/>
      <c r="K7" s="81"/>
      <c r="L7" s="81"/>
      <c r="M7" s="81"/>
      <c r="N7" s="81"/>
      <c r="O7" s="81"/>
      <c r="P7" s="81"/>
      <c r="Q7" s="81"/>
      <c r="R7" s="81"/>
      <c r="S7" s="81"/>
      <c r="T7" s="81"/>
      <c r="U7" s="81"/>
      <c r="V7" s="81"/>
      <c r="W7" s="143"/>
      <c r="X7" s="143"/>
      <c r="Y7" s="143"/>
      <c r="Z7" s="143"/>
      <c r="AA7" s="143"/>
      <c r="AB7" s="143"/>
      <c r="AC7" s="143"/>
      <c r="AD7" s="143"/>
      <c r="AE7" s="81"/>
      <c r="AF7" s="81"/>
      <c r="AG7" s="81"/>
      <c r="AH7" s="81"/>
      <c r="AI7" s="81"/>
      <c r="AJ7" s="81"/>
      <c r="AK7" s="81"/>
      <c r="AL7" s="81"/>
      <c r="AM7" s="149"/>
      <c r="AN7" s="149"/>
      <c r="AO7" s="149"/>
      <c r="AP7" s="149"/>
      <c r="AQ7" s="149"/>
      <c r="AR7" s="149"/>
      <c r="AS7" s="149"/>
      <c r="AT7" s="149"/>
      <c r="AU7" s="81"/>
      <c r="AV7" s="81"/>
      <c r="AW7" s="81"/>
      <c r="AX7" s="81"/>
      <c r="AY7" s="81"/>
      <c r="AZ7" s="81"/>
      <c r="BA7" s="81"/>
      <c r="BB7" s="81"/>
      <c r="BC7" s="81"/>
      <c r="BD7" s="81"/>
      <c r="BE7" s="81"/>
      <c r="BF7" s="81"/>
      <c r="BG7" s="81"/>
      <c r="BH7" s="81"/>
      <c r="BI7" s="81"/>
      <c r="BJ7" s="82"/>
    </row>
    <row r="8" spans="14:62" ht="10.5" customHeight="1">
      <c r="N8" s="42"/>
      <c r="AZ8" s="78" t="s">
        <v>354</v>
      </c>
      <c r="BA8" s="78"/>
      <c r="BB8" s="78"/>
      <c r="BH8" s="78" t="s">
        <v>354</v>
      </c>
      <c r="BI8" s="78"/>
      <c r="BJ8" s="78"/>
    </row>
    <row r="9" spans="3:62" ht="10.5" customHeight="1">
      <c r="C9" s="105" t="s">
        <v>355</v>
      </c>
      <c r="D9" s="105"/>
      <c r="E9" s="105"/>
      <c r="F9" s="105"/>
      <c r="G9" s="105"/>
      <c r="H9" s="105"/>
      <c r="I9" s="105"/>
      <c r="J9" s="105"/>
      <c r="K9" s="105"/>
      <c r="L9" s="105"/>
      <c r="M9" s="105"/>
      <c r="N9" s="43"/>
      <c r="O9" s="68">
        <v>242</v>
      </c>
      <c r="P9" s="68"/>
      <c r="Q9" s="68"/>
      <c r="R9" s="68"/>
      <c r="S9" s="68"/>
      <c r="T9" s="68"/>
      <c r="U9" s="68"/>
      <c r="V9" s="68"/>
      <c r="W9" s="68">
        <v>3683</v>
      </c>
      <c r="X9" s="68"/>
      <c r="Y9" s="68"/>
      <c r="Z9" s="68"/>
      <c r="AA9" s="68"/>
      <c r="AB9" s="68"/>
      <c r="AC9" s="68"/>
      <c r="AD9" s="68"/>
      <c r="AE9" s="68">
        <v>3650</v>
      </c>
      <c r="AF9" s="68"/>
      <c r="AG9" s="68"/>
      <c r="AH9" s="68"/>
      <c r="AI9" s="68"/>
      <c r="AJ9" s="68"/>
      <c r="AK9" s="68"/>
      <c r="AL9" s="68"/>
      <c r="AM9" s="68">
        <v>33</v>
      </c>
      <c r="AN9" s="68"/>
      <c r="AO9" s="68"/>
      <c r="AP9" s="68"/>
      <c r="AQ9" s="68"/>
      <c r="AR9" s="68"/>
      <c r="AS9" s="68"/>
      <c r="AT9" s="68"/>
      <c r="AU9" s="68">
        <v>1433956</v>
      </c>
      <c r="AV9" s="68"/>
      <c r="AW9" s="68"/>
      <c r="AX9" s="68"/>
      <c r="AY9" s="68"/>
      <c r="AZ9" s="68"/>
      <c r="BA9" s="68"/>
      <c r="BB9" s="68"/>
      <c r="BC9" s="68">
        <v>3707110</v>
      </c>
      <c r="BD9" s="68"/>
      <c r="BE9" s="68"/>
      <c r="BF9" s="68"/>
      <c r="BG9" s="68"/>
      <c r="BH9" s="68"/>
      <c r="BI9" s="68"/>
      <c r="BJ9" s="68"/>
    </row>
    <row r="10" ht="9.75" customHeight="1">
      <c r="N10" s="43"/>
    </row>
    <row r="11" spans="3:62" ht="10.5" customHeight="1">
      <c r="C11" s="105" t="s">
        <v>394</v>
      </c>
      <c r="D11" s="105"/>
      <c r="E11" s="105"/>
      <c r="F11" s="105"/>
      <c r="G11" s="105"/>
      <c r="H11" s="105"/>
      <c r="I11" s="105"/>
      <c r="J11" s="105"/>
      <c r="K11" s="105"/>
      <c r="L11" s="105"/>
      <c r="M11" s="105"/>
      <c r="N11" s="43"/>
      <c r="O11" s="68">
        <f>SUM(O12,O13)</f>
        <v>2</v>
      </c>
      <c r="P11" s="68"/>
      <c r="Q11" s="68"/>
      <c r="R11" s="68"/>
      <c r="S11" s="68"/>
      <c r="T11" s="68"/>
      <c r="U11" s="68"/>
      <c r="V11" s="68"/>
      <c r="W11" s="68">
        <f>SUM(AE11:AT11)</f>
        <v>16</v>
      </c>
      <c r="X11" s="68"/>
      <c r="Y11" s="68"/>
      <c r="Z11" s="68"/>
      <c r="AA11" s="68"/>
      <c r="AB11" s="68"/>
      <c r="AC11" s="68"/>
      <c r="AD11" s="68"/>
      <c r="AE11" s="68">
        <v>16</v>
      </c>
      <c r="AF11" s="68"/>
      <c r="AG11" s="68"/>
      <c r="AH11" s="68"/>
      <c r="AI11" s="68"/>
      <c r="AJ11" s="68"/>
      <c r="AK11" s="68"/>
      <c r="AL11" s="68"/>
      <c r="AM11" s="68">
        <f>SUM(AM12,AM13)</f>
        <v>0</v>
      </c>
      <c r="AN11" s="68"/>
      <c r="AO11" s="68"/>
      <c r="AP11" s="68"/>
      <c r="AQ11" s="68"/>
      <c r="AR11" s="68"/>
      <c r="AS11" s="68"/>
      <c r="AT11" s="68"/>
      <c r="AU11" s="150" t="s">
        <v>421</v>
      </c>
      <c r="AV11" s="150"/>
      <c r="AW11" s="150"/>
      <c r="AX11" s="150"/>
      <c r="AY11" s="150"/>
      <c r="AZ11" s="150"/>
      <c r="BA11" s="150"/>
      <c r="BB11" s="150"/>
      <c r="BC11" s="150" t="s">
        <v>421</v>
      </c>
      <c r="BD11" s="150"/>
      <c r="BE11" s="150"/>
      <c r="BF11" s="150"/>
      <c r="BG11" s="150"/>
      <c r="BH11" s="150"/>
      <c r="BI11" s="150"/>
      <c r="BJ11" s="150"/>
    </row>
    <row r="12" spans="8:62" ht="10.5" customHeight="1">
      <c r="H12" s="77" t="s">
        <v>395</v>
      </c>
      <c r="I12" s="77"/>
      <c r="J12" s="77"/>
      <c r="K12" s="77"/>
      <c r="L12" s="77"/>
      <c r="M12" s="77"/>
      <c r="N12" s="43"/>
      <c r="O12" s="65">
        <v>2</v>
      </c>
      <c r="P12" s="65"/>
      <c r="Q12" s="65"/>
      <c r="R12" s="65"/>
      <c r="S12" s="65"/>
      <c r="T12" s="65"/>
      <c r="U12" s="65"/>
      <c r="V12" s="65"/>
      <c r="W12" s="65">
        <v>16</v>
      </c>
      <c r="X12" s="65"/>
      <c r="Y12" s="65"/>
      <c r="Z12" s="65"/>
      <c r="AA12" s="65"/>
      <c r="AB12" s="65"/>
      <c r="AC12" s="65"/>
      <c r="AD12" s="65"/>
      <c r="AE12" s="65">
        <v>16</v>
      </c>
      <c r="AF12" s="65"/>
      <c r="AG12" s="65"/>
      <c r="AH12" s="65"/>
      <c r="AI12" s="65"/>
      <c r="AJ12" s="65"/>
      <c r="AK12" s="65"/>
      <c r="AL12" s="65"/>
      <c r="AM12" s="65">
        <v>0</v>
      </c>
      <c r="AN12" s="65"/>
      <c r="AO12" s="65"/>
      <c r="AP12" s="65"/>
      <c r="AQ12" s="65"/>
      <c r="AR12" s="65"/>
      <c r="AS12" s="65"/>
      <c r="AT12" s="65"/>
      <c r="AU12" s="142" t="s">
        <v>420</v>
      </c>
      <c r="AV12" s="142"/>
      <c r="AW12" s="142"/>
      <c r="AX12" s="142"/>
      <c r="AY12" s="142"/>
      <c r="AZ12" s="142"/>
      <c r="BA12" s="142"/>
      <c r="BB12" s="142"/>
      <c r="BC12" s="142" t="s">
        <v>421</v>
      </c>
      <c r="BD12" s="142"/>
      <c r="BE12" s="142"/>
      <c r="BF12" s="142"/>
      <c r="BG12" s="142"/>
      <c r="BH12" s="142"/>
      <c r="BI12" s="142"/>
      <c r="BJ12" s="142"/>
    </row>
    <row r="13" spans="8:62" ht="10.5" customHeight="1">
      <c r="H13" s="77" t="s">
        <v>396</v>
      </c>
      <c r="I13" s="77"/>
      <c r="J13" s="77"/>
      <c r="K13" s="77"/>
      <c r="L13" s="77"/>
      <c r="M13" s="77"/>
      <c r="N13" s="43"/>
      <c r="O13" s="65">
        <v>0</v>
      </c>
      <c r="P13" s="65"/>
      <c r="Q13" s="65"/>
      <c r="R13" s="65"/>
      <c r="S13" s="65"/>
      <c r="T13" s="65"/>
      <c r="U13" s="65"/>
      <c r="V13" s="65"/>
      <c r="W13" s="65">
        <v>0</v>
      </c>
      <c r="X13" s="65"/>
      <c r="Y13" s="65"/>
      <c r="Z13" s="65"/>
      <c r="AA13" s="65"/>
      <c r="AB13" s="65"/>
      <c r="AC13" s="65"/>
      <c r="AD13" s="65"/>
      <c r="AE13" s="65">
        <v>0</v>
      </c>
      <c r="AF13" s="65"/>
      <c r="AG13" s="65"/>
      <c r="AH13" s="65"/>
      <c r="AI13" s="65"/>
      <c r="AJ13" s="65"/>
      <c r="AK13" s="65"/>
      <c r="AL13" s="65"/>
      <c r="AM13" s="65">
        <v>0</v>
      </c>
      <c r="AN13" s="65"/>
      <c r="AO13" s="65"/>
      <c r="AP13" s="65"/>
      <c r="AQ13" s="65"/>
      <c r="AR13" s="65"/>
      <c r="AS13" s="65"/>
      <c r="AT13" s="65"/>
      <c r="AU13" s="65">
        <v>0</v>
      </c>
      <c r="AV13" s="65"/>
      <c r="AW13" s="65"/>
      <c r="AX13" s="65"/>
      <c r="AY13" s="65"/>
      <c r="AZ13" s="65"/>
      <c r="BA13" s="65"/>
      <c r="BB13" s="65"/>
      <c r="BC13" s="65">
        <v>0</v>
      </c>
      <c r="BD13" s="65"/>
      <c r="BE13" s="65"/>
      <c r="BF13" s="65"/>
      <c r="BG13" s="65"/>
      <c r="BH13" s="65"/>
      <c r="BI13" s="65"/>
      <c r="BJ13" s="65"/>
    </row>
    <row r="14" ht="6.75" customHeight="1">
      <c r="N14" s="43"/>
    </row>
    <row r="15" spans="3:62" ht="10.5" customHeight="1">
      <c r="C15" s="105" t="s">
        <v>397</v>
      </c>
      <c r="D15" s="105"/>
      <c r="E15" s="105"/>
      <c r="F15" s="105"/>
      <c r="G15" s="105"/>
      <c r="H15" s="105"/>
      <c r="I15" s="105"/>
      <c r="J15" s="105"/>
      <c r="K15" s="105"/>
      <c r="L15" s="105"/>
      <c r="M15" s="105"/>
      <c r="N15" s="43"/>
      <c r="O15" s="68">
        <f>SUM(O16,O17)</f>
        <v>1</v>
      </c>
      <c r="P15" s="68"/>
      <c r="Q15" s="68"/>
      <c r="R15" s="68"/>
      <c r="S15" s="68"/>
      <c r="T15" s="68"/>
      <c r="U15" s="68"/>
      <c r="V15" s="68"/>
      <c r="W15" s="68">
        <f>SUM(W16,W17)</f>
        <v>7</v>
      </c>
      <c r="X15" s="68"/>
      <c r="Y15" s="68"/>
      <c r="Z15" s="68"/>
      <c r="AA15" s="68"/>
      <c r="AB15" s="68"/>
      <c r="AC15" s="68"/>
      <c r="AD15" s="68"/>
      <c r="AE15" s="68">
        <f>SUM(AE16,AE17)</f>
        <v>7</v>
      </c>
      <c r="AF15" s="68"/>
      <c r="AG15" s="68"/>
      <c r="AH15" s="68"/>
      <c r="AI15" s="68"/>
      <c r="AJ15" s="68"/>
      <c r="AK15" s="68"/>
      <c r="AL15" s="68"/>
      <c r="AM15" s="68">
        <f>SUM(AM16,AM17)</f>
        <v>0</v>
      </c>
      <c r="AN15" s="68"/>
      <c r="AO15" s="68"/>
      <c r="AP15" s="68"/>
      <c r="AQ15" s="68"/>
      <c r="AR15" s="68"/>
      <c r="AS15" s="68"/>
      <c r="AT15" s="68"/>
      <c r="AU15" s="150" t="s">
        <v>421</v>
      </c>
      <c r="AV15" s="150"/>
      <c r="AW15" s="150"/>
      <c r="AX15" s="150"/>
      <c r="AY15" s="150"/>
      <c r="AZ15" s="150"/>
      <c r="BA15" s="150"/>
      <c r="BB15" s="150"/>
      <c r="BC15" s="150" t="s">
        <v>421</v>
      </c>
      <c r="BD15" s="150"/>
      <c r="BE15" s="150"/>
      <c r="BF15" s="150"/>
      <c r="BG15" s="150"/>
      <c r="BH15" s="150"/>
      <c r="BI15" s="150"/>
      <c r="BJ15" s="150"/>
    </row>
    <row r="16" spans="8:62" ht="10.5" customHeight="1">
      <c r="H16" s="77" t="s">
        <v>395</v>
      </c>
      <c r="I16" s="77"/>
      <c r="J16" s="77"/>
      <c r="K16" s="77"/>
      <c r="L16" s="77"/>
      <c r="M16" s="77"/>
      <c r="N16" s="43"/>
      <c r="O16" s="65">
        <v>0</v>
      </c>
      <c r="P16" s="65"/>
      <c r="Q16" s="65"/>
      <c r="R16" s="65"/>
      <c r="S16" s="65"/>
      <c r="T16" s="65"/>
      <c r="U16" s="65"/>
      <c r="V16" s="65"/>
      <c r="W16" s="65">
        <v>0</v>
      </c>
      <c r="X16" s="65"/>
      <c r="Y16" s="65"/>
      <c r="Z16" s="65"/>
      <c r="AA16" s="65"/>
      <c r="AB16" s="65"/>
      <c r="AC16" s="65"/>
      <c r="AD16" s="65"/>
      <c r="AE16" s="65">
        <v>0</v>
      </c>
      <c r="AF16" s="65"/>
      <c r="AG16" s="65"/>
      <c r="AH16" s="65"/>
      <c r="AI16" s="65"/>
      <c r="AJ16" s="65"/>
      <c r="AK16" s="65"/>
      <c r="AL16" s="65"/>
      <c r="AM16" s="65">
        <v>0</v>
      </c>
      <c r="AN16" s="65"/>
      <c r="AO16" s="65"/>
      <c r="AP16" s="65"/>
      <c r="AQ16" s="65"/>
      <c r="AR16" s="65"/>
      <c r="AS16" s="65"/>
      <c r="AT16" s="65"/>
      <c r="AU16" s="65">
        <v>0</v>
      </c>
      <c r="AV16" s="65"/>
      <c r="AW16" s="65"/>
      <c r="AX16" s="65"/>
      <c r="AY16" s="65"/>
      <c r="AZ16" s="65"/>
      <c r="BA16" s="65"/>
      <c r="BB16" s="65"/>
      <c r="BC16" s="65">
        <v>0</v>
      </c>
      <c r="BD16" s="65"/>
      <c r="BE16" s="65"/>
      <c r="BF16" s="65"/>
      <c r="BG16" s="65"/>
      <c r="BH16" s="65"/>
      <c r="BI16" s="65"/>
      <c r="BJ16" s="65"/>
    </row>
    <row r="17" spans="8:62" ht="10.5" customHeight="1">
      <c r="H17" s="77" t="s">
        <v>396</v>
      </c>
      <c r="I17" s="77"/>
      <c r="J17" s="77"/>
      <c r="K17" s="77"/>
      <c r="L17" s="77"/>
      <c r="M17" s="77"/>
      <c r="N17" s="43"/>
      <c r="O17" s="65">
        <v>1</v>
      </c>
      <c r="P17" s="65"/>
      <c r="Q17" s="65"/>
      <c r="R17" s="65"/>
      <c r="S17" s="65"/>
      <c r="T17" s="65"/>
      <c r="U17" s="65"/>
      <c r="V17" s="65"/>
      <c r="W17" s="65">
        <v>7</v>
      </c>
      <c r="X17" s="65"/>
      <c r="Y17" s="65"/>
      <c r="Z17" s="65"/>
      <c r="AA17" s="65"/>
      <c r="AB17" s="65"/>
      <c r="AC17" s="65"/>
      <c r="AD17" s="65"/>
      <c r="AE17" s="65">
        <v>7</v>
      </c>
      <c r="AF17" s="65"/>
      <c r="AG17" s="65"/>
      <c r="AH17" s="65"/>
      <c r="AI17" s="65"/>
      <c r="AJ17" s="65"/>
      <c r="AK17" s="65"/>
      <c r="AL17" s="65"/>
      <c r="AM17" s="65">
        <v>0</v>
      </c>
      <c r="AN17" s="65"/>
      <c r="AO17" s="65"/>
      <c r="AP17" s="65"/>
      <c r="AQ17" s="65"/>
      <c r="AR17" s="65"/>
      <c r="AS17" s="65"/>
      <c r="AT17" s="65"/>
      <c r="AU17" s="142" t="s">
        <v>420</v>
      </c>
      <c r="AV17" s="142"/>
      <c r="AW17" s="142"/>
      <c r="AX17" s="142"/>
      <c r="AY17" s="142"/>
      <c r="AZ17" s="142"/>
      <c r="BA17" s="142"/>
      <c r="BB17" s="142"/>
      <c r="BC17" s="142" t="s">
        <v>421</v>
      </c>
      <c r="BD17" s="142"/>
      <c r="BE17" s="142"/>
      <c r="BF17" s="142"/>
      <c r="BG17" s="142"/>
      <c r="BH17" s="142"/>
      <c r="BI17" s="142"/>
      <c r="BJ17" s="142"/>
    </row>
    <row r="18" ht="6.75" customHeight="1">
      <c r="N18" s="43"/>
    </row>
    <row r="19" spans="3:62" ht="10.5" customHeight="1">
      <c r="C19" s="105" t="s">
        <v>398</v>
      </c>
      <c r="D19" s="105"/>
      <c r="E19" s="105"/>
      <c r="F19" s="105"/>
      <c r="G19" s="105"/>
      <c r="H19" s="105"/>
      <c r="I19" s="105"/>
      <c r="J19" s="105"/>
      <c r="K19" s="105"/>
      <c r="L19" s="105"/>
      <c r="M19" s="105"/>
      <c r="N19" s="43"/>
      <c r="O19" s="68">
        <v>1</v>
      </c>
      <c r="P19" s="68"/>
      <c r="Q19" s="68"/>
      <c r="R19" s="68"/>
      <c r="S19" s="68"/>
      <c r="T19" s="68"/>
      <c r="U19" s="68"/>
      <c r="V19" s="68"/>
      <c r="W19" s="68">
        <v>15</v>
      </c>
      <c r="X19" s="68"/>
      <c r="Y19" s="68"/>
      <c r="Z19" s="68"/>
      <c r="AA19" s="68"/>
      <c r="AB19" s="68"/>
      <c r="AC19" s="68"/>
      <c r="AD19" s="68"/>
      <c r="AE19" s="68">
        <v>15</v>
      </c>
      <c r="AF19" s="68"/>
      <c r="AG19" s="68"/>
      <c r="AH19" s="68"/>
      <c r="AI19" s="68"/>
      <c r="AJ19" s="68"/>
      <c r="AK19" s="68"/>
      <c r="AL19" s="68"/>
      <c r="AM19" s="68">
        <v>0</v>
      </c>
      <c r="AN19" s="68"/>
      <c r="AO19" s="68"/>
      <c r="AP19" s="68"/>
      <c r="AQ19" s="68"/>
      <c r="AR19" s="68"/>
      <c r="AS19" s="68"/>
      <c r="AT19" s="68"/>
      <c r="AU19" s="150" t="s">
        <v>421</v>
      </c>
      <c r="AV19" s="150"/>
      <c r="AW19" s="150"/>
      <c r="AX19" s="150"/>
      <c r="AY19" s="150"/>
      <c r="AZ19" s="150"/>
      <c r="BA19" s="150"/>
      <c r="BB19" s="150"/>
      <c r="BC19" s="150" t="s">
        <v>421</v>
      </c>
      <c r="BD19" s="150"/>
      <c r="BE19" s="150"/>
      <c r="BF19" s="150"/>
      <c r="BG19" s="150"/>
      <c r="BH19" s="150"/>
      <c r="BI19" s="150"/>
      <c r="BJ19" s="150"/>
    </row>
    <row r="20" ht="6.75" customHeight="1">
      <c r="N20" s="43"/>
    </row>
    <row r="21" spans="3:62" ht="10.5" customHeight="1">
      <c r="C21" s="105" t="s">
        <v>399</v>
      </c>
      <c r="D21" s="105"/>
      <c r="E21" s="105"/>
      <c r="F21" s="105"/>
      <c r="G21" s="105"/>
      <c r="H21" s="105"/>
      <c r="I21" s="105"/>
      <c r="J21" s="105"/>
      <c r="K21" s="105"/>
      <c r="L21" s="105"/>
      <c r="M21" s="105"/>
      <c r="N21" s="43"/>
      <c r="O21" s="68">
        <f>SUM(O22,O23,O24)</f>
        <v>7</v>
      </c>
      <c r="P21" s="68"/>
      <c r="Q21" s="68"/>
      <c r="R21" s="68"/>
      <c r="S21" s="68"/>
      <c r="T21" s="68"/>
      <c r="U21" s="68"/>
      <c r="V21" s="68"/>
      <c r="W21" s="68">
        <f>SUM(W22,W23,W24)</f>
        <v>159</v>
      </c>
      <c r="X21" s="68"/>
      <c r="Y21" s="68"/>
      <c r="Z21" s="68"/>
      <c r="AA21" s="68"/>
      <c r="AB21" s="68"/>
      <c r="AC21" s="68"/>
      <c r="AD21" s="68"/>
      <c r="AE21" s="68">
        <f>SUM(AE22,AE23,AE24)</f>
        <v>159</v>
      </c>
      <c r="AF21" s="68"/>
      <c r="AG21" s="68"/>
      <c r="AH21" s="68"/>
      <c r="AI21" s="68"/>
      <c r="AJ21" s="68"/>
      <c r="AK21" s="68"/>
      <c r="AL21" s="68"/>
      <c r="AM21" s="68">
        <f>SUM(AM22,AM23,AM24)</f>
        <v>0</v>
      </c>
      <c r="AN21" s="68"/>
      <c r="AO21" s="68"/>
      <c r="AP21" s="68"/>
      <c r="AQ21" s="68"/>
      <c r="AR21" s="68"/>
      <c r="AS21" s="68"/>
      <c r="AT21" s="68"/>
      <c r="AU21" s="68">
        <f>SUM(AU22,AU23,AU24)</f>
        <v>56559</v>
      </c>
      <c r="AV21" s="68"/>
      <c r="AW21" s="68"/>
      <c r="AX21" s="68"/>
      <c r="AY21" s="68"/>
      <c r="AZ21" s="68"/>
      <c r="BA21" s="68"/>
      <c r="BB21" s="68"/>
      <c r="BC21" s="68">
        <f>SUM(BC22,BC23,BC24)</f>
        <v>115420</v>
      </c>
      <c r="BD21" s="68"/>
      <c r="BE21" s="68"/>
      <c r="BF21" s="68"/>
      <c r="BG21" s="68"/>
      <c r="BH21" s="68"/>
      <c r="BI21" s="68"/>
      <c r="BJ21" s="68"/>
    </row>
    <row r="22" spans="8:62" ht="10.5" customHeight="1">
      <c r="H22" s="77" t="s">
        <v>395</v>
      </c>
      <c r="I22" s="77"/>
      <c r="J22" s="77"/>
      <c r="K22" s="77"/>
      <c r="L22" s="77"/>
      <c r="M22" s="77"/>
      <c r="N22" s="43"/>
      <c r="O22" s="65">
        <v>0</v>
      </c>
      <c r="P22" s="65"/>
      <c r="Q22" s="65"/>
      <c r="R22" s="65"/>
      <c r="S22" s="65"/>
      <c r="T22" s="65"/>
      <c r="U22" s="65"/>
      <c r="V22" s="65"/>
      <c r="W22" s="65">
        <v>0</v>
      </c>
      <c r="X22" s="65"/>
      <c r="Y22" s="65"/>
      <c r="Z22" s="65"/>
      <c r="AA22" s="65"/>
      <c r="AB22" s="65"/>
      <c r="AC22" s="65"/>
      <c r="AD22" s="65"/>
      <c r="AE22" s="65">
        <v>0</v>
      </c>
      <c r="AF22" s="65"/>
      <c r="AG22" s="65"/>
      <c r="AH22" s="65"/>
      <c r="AI22" s="65"/>
      <c r="AJ22" s="65"/>
      <c r="AK22" s="65"/>
      <c r="AL22" s="65"/>
      <c r="AM22" s="65">
        <v>0</v>
      </c>
      <c r="AN22" s="65"/>
      <c r="AO22" s="65"/>
      <c r="AP22" s="65"/>
      <c r="AQ22" s="65"/>
      <c r="AR22" s="65"/>
      <c r="AS22" s="65"/>
      <c r="AT22" s="65"/>
      <c r="AU22" s="65">
        <v>0</v>
      </c>
      <c r="AV22" s="65"/>
      <c r="AW22" s="65"/>
      <c r="AX22" s="65"/>
      <c r="AY22" s="65"/>
      <c r="AZ22" s="65"/>
      <c r="BA22" s="65"/>
      <c r="BB22" s="65"/>
      <c r="BC22" s="65">
        <v>0</v>
      </c>
      <c r="BD22" s="65"/>
      <c r="BE22" s="65"/>
      <c r="BF22" s="65"/>
      <c r="BG22" s="65"/>
      <c r="BH22" s="65"/>
      <c r="BI22" s="65"/>
      <c r="BJ22" s="65"/>
    </row>
    <row r="23" spans="8:62" ht="10.5" customHeight="1">
      <c r="H23" s="77" t="s">
        <v>396</v>
      </c>
      <c r="I23" s="77"/>
      <c r="J23" s="77"/>
      <c r="K23" s="77"/>
      <c r="L23" s="77"/>
      <c r="M23" s="77"/>
      <c r="N23" s="43"/>
      <c r="O23" s="65">
        <v>0</v>
      </c>
      <c r="P23" s="65"/>
      <c r="Q23" s="65"/>
      <c r="R23" s="65"/>
      <c r="S23" s="65"/>
      <c r="T23" s="65"/>
      <c r="U23" s="65"/>
      <c r="V23" s="65"/>
      <c r="W23" s="65">
        <v>0</v>
      </c>
      <c r="X23" s="65"/>
      <c r="Y23" s="65"/>
      <c r="Z23" s="65"/>
      <c r="AA23" s="65"/>
      <c r="AB23" s="65"/>
      <c r="AC23" s="65"/>
      <c r="AD23" s="65"/>
      <c r="AE23" s="65">
        <v>0</v>
      </c>
      <c r="AF23" s="65"/>
      <c r="AG23" s="65"/>
      <c r="AH23" s="65"/>
      <c r="AI23" s="65"/>
      <c r="AJ23" s="65"/>
      <c r="AK23" s="65"/>
      <c r="AL23" s="65"/>
      <c r="AM23" s="65">
        <v>0</v>
      </c>
      <c r="AN23" s="65"/>
      <c r="AO23" s="65"/>
      <c r="AP23" s="65"/>
      <c r="AQ23" s="65"/>
      <c r="AR23" s="65"/>
      <c r="AS23" s="65"/>
      <c r="AT23" s="65"/>
      <c r="AU23" s="65">
        <v>0</v>
      </c>
      <c r="AV23" s="65"/>
      <c r="AW23" s="65"/>
      <c r="AX23" s="65"/>
      <c r="AY23" s="65"/>
      <c r="AZ23" s="65"/>
      <c r="BA23" s="65"/>
      <c r="BB23" s="65"/>
      <c r="BC23" s="65">
        <v>0</v>
      </c>
      <c r="BD23" s="65"/>
      <c r="BE23" s="65"/>
      <c r="BF23" s="65"/>
      <c r="BG23" s="65"/>
      <c r="BH23" s="65"/>
      <c r="BI23" s="65"/>
      <c r="BJ23" s="65"/>
    </row>
    <row r="24" spans="8:62" ht="10.5" customHeight="1">
      <c r="H24" s="77" t="s">
        <v>400</v>
      </c>
      <c r="I24" s="77"/>
      <c r="J24" s="77"/>
      <c r="K24" s="77"/>
      <c r="L24" s="77"/>
      <c r="M24" s="77"/>
      <c r="N24" s="43"/>
      <c r="O24" s="65">
        <v>7</v>
      </c>
      <c r="P24" s="65"/>
      <c r="Q24" s="65"/>
      <c r="R24" s="65"/>
      <c r="S24" s="65"/>
      <c r="T24" s="65"/>
      <c r="U24" s="65"/>
      <c r="V24" s="65"/>
      <c r="W24" s="65">
        <v>159</v>
      </c>
      <c r="X24" s="65"/>
      <c r="Y24" s="65"/>
      <c r="Z24" s="65"/>
      <c r="AA24" s="65"/>
      <c r="AB24" s="65"/>
      <c r="AC24" s="65"/>
      <c r="AD24" s="65"/>
      <c r="AE24" s="65">
        <v>159</v>
      </c>
      <c r="AF24" s="65"/>
      <c r="AG24" s="65"/>
      <c r="AH24" s="65"/>
      <c r="AI24" s="65"/>
      <c r="AJ24" s="65"/>
      <c r="AK24" s="65"/>
      <c r="AL24" s="65"/>
      <c r="AM24" s="65">
        <v>0</v>
      </c>
      <c r="AN24" s="65"/>
      <c r="AO24" s="65"/>
      <c r="AP24" s="65"/>
      <c r="AQ24" s="65"/>
      <c r="AR24" s="65"/>
      <c r="AS24" s="65"/>
      <c r="AT24" s="65"/>
      <c r="AU24" s="65">
        <v>56559</v>
      </c>
      <c r="AV24" s="65"/>
      <c r="AW24" s="65"/>
      <c r="AX24" s="65"/>
      <c r="AY24" s="65"/>
      <c r="AZ24" s="65"/>
      <c r="BA24" s="65"/>
      <c r="BB24" s="65"/>
      <c r="BC24" s="65">
        <v>115420</v>
      </c>
      <c r="BD24" s="65"/>
      <c r="BE24" s="65"/>
      <c r="BF24" s="65"/>
      <c r="BG24" s="65"/>
      <c r="BH24" s="65"/>
      <c r="BI24" s="65"/>
      <c r="BJ24" s="65"/>
    </row>
    <row r="25" ht="6.75" customHeight="1">
      <c r="N25" s="43"/>
    </row>
    <row r="26" spans="3:62" ht="10.5" customHeight="1">
      <c r="C26" s="105" t="s">
        <v>401</v>
      </c>
      <c r="D26" s="105"/>
      <c r="E26" s="105"/>
      <c r="F26" s="105"/>
      <c r="G26" s="105"/>
      <c r="H26" s="105"/>
      <c r="I26" s="105"/>
      <c r="J26" s="105"/>
      <c r="K26" s="105"/>
      <c r="L26" s="105"/>
      <c r="M26" s="105"/>
      <c r="N26" s="43"/>
      <c r="O26" s="68">
        <f>SUM(O27,O28)</f>
        <v>4</v>
      </c>
      <c r="P26" s="68"/>
      <c r="Q26" s="68"/>
      <c r="R26" s="68"/>
      <c r="S26" s="68"/>
      <c r="T26" s="68"/>
      <c r="U26" s="68"/>
      <c r="V26" s="68"/>
      <c r="W26" s="68">
        <f>SUM(W27,W28)</f>
        <v>41</v>
      </c>
      <c r="X26" s="68"/>
      <c r="Y26" s="68"/>
      <c r="Z26" s="68"/>
      <c r="AA26" s="68"/>
      <c r="AB26" s="68"/>
      <c r="AC26" s="68"/>
      <c r="AD26" s="68"/>
      <c r="AE26" s="68">
        <f>SUM(AE27,AE28)</f>
        <v>39</v>
      </c>
      <c r="AF26" s="68"/>
      <c r="AG26" s="68"/>
      <c r="AH26" s="68"/>
      <c r="AI26" s="68"/>
      <c r="AJ26" s="68"/>
      <c r="AK26" s="68"/>
      <c r="AL26" s="68"/>
      <c r="AM26" s="68">
        <f>SUM(AM27,AM28)</f>
        <v>2</v>
      </c>
      <c r="AN26" s="68"/>
      <c r="AO26" s="68"/>
      <c r="AP26" s="68"/>
      <c r="AQ26" s="68"/>
      <c r="AR26" s="68"/>
      <c r="AS26" s="68"/>
      <c r="AT26" s="68"/>
      <c r="AU26" s="150" t="s">
        <v>421</v>
      </c>
      <c r="AV26" s="150"/>
      <c r="AW26" s="150"/>
      <c r="AX26" s="150"/>
      <c r="AY26" s="150"/>
      <c r="AZ26" s="150"/>
      <c r="BA26" s="150"/>
      <c r="BB26" s="150"/>
      <c r="BC26" s="150" t="s">
        <v>421</v>
      </c>
      <c r="BD26" s="150"/>
      <c r="BE26" s="150"/>
      <c r="BF26" s="150"/>
      <c r="BG26" s="150"/>
      <c r="BH26" s="150"/>
      <c r="BI26" s="150"/>
      <c r="BJ26" s="150"/>
    </row>
    <row r="27" spans="8:62" ht="10.5" customHeight="1">
      <c r="H27" s="77" t="s">
        <v>395</v>
      </c>
      <c r="I27" s="77"/>
      <c r="J27" s="77"/>
      <c r="K27" s="77"/>
      <c r="L27" s="77"/>
      <c r="M27" s="77"/>
      <c r="N27" s="43"/>
      <c r="O27" s="65">
        <v>2</v>
      </c>
      <c r="P27" s="65"/>
      <c r="Q27" s="65"/>
      <c r="R27" s="65"/>
      <c r="S27" s="65"/>
      <c r="T27" s="65"/>
      <c r="U27" s="65"/>
      <c r="V27" s="65"/>
      <c r="W27" s="65">
        <v>30</v>
      </c>
      <c r="X27" s="65"/>
      <c r="Y27" s="65"/>
      <c r="Z27" s="65"/>
      <c r="AA27" s="65"/>
      <c r="AB27" s="65"/>
      <c r="AC27" s="65"/>
      <c r="AD27" s="65"/>
      <c r="AE27" s="65">
        <v>30</v>
      </c>
      <c r="AF27" s="65"/>
      <c r="AG27" s="65"/>
      <c r="AH27" s="65"/>
      <c r="AI27" s="65"/>
      <c r="AJ27" s="65"/>
      <c r="AK27" s="65"/>
      <c r="AL27" s="65"/>
      <c r="AM27" s="65">
        <v>0</v>
      </c>
      <c r="AN27" s="65"/>
      <c r="AO27" s="65"/>
      <c r="AP27" s="65"/>
      <c r="AQ27" s="65"/>
      <c r="AR27" s="65"/>
      <c r="AS27" s="65"/>
      <c r="AT27" s="65"/>
      <c r="AU27" s="142" t="s">
        <v>420</v>
      </c>
      <c r="AV27" s="142"/>
      <c r="AW27" s="142"/>
      <c r="AX27" s="142"/>
      <c r="AY27" s="142"/>
      <c r="AZ27" s="142"/>
      <c r="BA27" s="142"/>
      <c r="BB27" s="142"/>
      <c r="BC27" s="142" t="s">
        <v>421</v>
      </c>
      <c r="BD27" s="142"/>
      <c r="BE27" s="142"/>
      <c r="BF27" s="142"/>
      <c r="BG27" s="142"/>
      <c r="BH27" s="142"/>
      <c r="BI27" s="142"/>
      <c r="BJ27" s="142"/>
    </row>
    <row r="28" spans="8:62" ht="10.5" customHeight="1">
      <c r="H28" s="77" t="s">
        <v>396</v>
      </c>
      <c r="I28" s="77"/>
      <c r="J28" s="77"/>
      <c r="K28" s="77"/>
      <c r="L28" s="77"/>
      <c r="M28" s="77"/>
      <c r="N28" s="43"/>
      <c r="O28" s="65">
        <v>2</v>
      </c>
      <c r="P28" s="65"/>
      <c r="Q28" s="65"/>
      <c r="R28" s="65"/>
      <c r="S28" s="65"/>
      <c r="T28" s="65"/>
      <c r="U28" s="65"/>
      <c r="V28" s="65"/>
      <c r="W28" s="65">
        <v>11</v>
      </c>
      <c r="X28" s="65"/>
      <c r="Y28" s="65"/>
      <c r="Z28" s="65"/>
      <c r="AA28" s="65"/>
      <c r="AB28" s="65"/>
      <c r="AC28" s="65"/>
      <c r="AD28" s="65"/>
      <c r="AE28" s="65">
        <v>9</v>
      </c>
      <c r="AF28" s="65"/>
      <c r="AG28" s="65"/>
      <c r="AH28" s="65"/>
      <c r="AI28" s="65"/>
      <c r="AJ28" s="65"/>
      <c r="AK28" s="65"/>
      <c r="AL28" s="65"/>
      <c r="AM28" s="65">
        <v>2</v>
      </c>
      <c r="AN28" s="65"/>
      <c r="AO28" s="65"/>
      <c r="AP28" s="65"/>
      <c r="AQ28" s="65"/>
      <c r="AR28" s="65"/>
      <c r="AS28" s="65"/>
      <c r="AT28" s="65"/>
      <c r="AU28" s="142" t="s">
        <v>420</v>
      </c>
      <c r="AV28" s="142"/>
      <c r="AW28" s="142"/>
      <c r="AX28" s="142"/>
      <c r="AY28" s="142"/>
      <c r="AZ28" s="142"/>
      <c r="BA28" s="142"/>
      <c r="BB28" s="142"/>
      <c r="BC28" s="142" t="s">
        <v>421</v>
      </c>
      <c r="BD28" s="142"/>
      <c r="BE28" s="142"/>
      <c r="BF28" s="142"/>
      <c r="BG28" s="142"/>
      <c r="BH28" s="142"/>
      <c r="BI28" s="142"/>
      <c r="BJ28" s="142"/>
    </row>
    <row r="29" ht="6.75" customHeight="1">
      <c r="N29" s="43"/>
    </row>
    <row r="30" spans="3:62" ht="10.5" customHeight="1">
      <c r="C30" s="105" t="s">
        <v>402</v>
      </c>
      <c r="D30" s="105"/>
      <c r="E30" s="105"/>
      <c r="F30" s="105"/>
      <c r="G30" s="105"/>
      <c r="H30" s="105"/>
      <c r="I30" s="105"/>
      <c r="J30" s="105"/>
      <c r="K30" s="105"/>
      <c r="L30" s="105"/>
      <c r="M30" s="105"/>
      <c r="N30" s="43"/>
      <c r="O30" s="68">
        <f>SUM(O31,O32,O33,O34)</f>
        <v>8</v>
      </c>
      <c r="P30" s="68"/>
      <c r="Q30" s="68"/>
      <c r="R30" s="68"/>
      <c r="S30" s="68"/>
      <c r="T30" s="68"/>
      <c r="U30" s="68"/>
      <c r="V30" s="68"/>
      <c r="W30" s="68">
        <f>SUM(W31,W32,W33,W34)</f>
        <v>70</v>
      </c>
      <c r="X30" s="68"/>
      <c r="Y30" s="68"/>
      <c r="Z30" s="68"/>
      <c r="AA30" s="68"/>
      <c r="AB30" s="68"/>
      <c r="AC30" s="68"/>
      <c r="AD30" s="68"/>
      <c r="AE30" s="68">
        <f>SUM(AE31,AE32,AE33,AE34)</f>
        <v>69</v>
      </c>
      <c r="AF30" s="68"/>
      <c r="AG30" s="68"/>
      <c r="AH30" s="68"/>
      <c r="AI30" s="68"/>
      <c r="AJ30" s="68"/>
      <c r="AK30" s="68"/>
      <c r="AL30" s="68"/>
      <c r="AM30" s="68">
        <f>SUM(AM31,AM32,AM33,AM34)</f>
        <v>1</v>
      </c>
      <c r="AN30" s="68"/>
      <c r="AO30" s="68"/>
      <c r="AP30" s="68"/>
      <c r="AQ30" s="68"/>
      <c r="AR30" s="68"/>
      <c r="AS30" s="68"/>
      <c r="AT30" s="68"/>
      <c r="AU30" s="68">
        <v>27218</v>
      </c>
      <c r="AV30" s="68"/>
      <c r="AW30" s="68"/>
      <c r="AX30" s="68"/>
      <c r="AY30" s="68"/>
      <c r="AZ30" s="68"/>
      <c r="BA30" s="68"/>
      <c r="BB30" s="68"/>
      <c r="BC30" s="68">
        <v>39987</v>
      </c>
      <c r="BD30" s="68"/>
      <c r="BE30" s="68"/>
      <c r="BF30" s="68"/>
      <c r="BG30" s="68"/>
      <c r="BH30" s="68"/>
      <c r="BI30" s="68"/>
      <c r="BJ30" s="68"/>
    </row>
    <row r="31" spans="8:62" ht="10.5" customHeight="1">
      <c r="H31" s="77" t="s">
        <v>395</v>
      </c>
      <c r="I31" s="77"/>
      <c r="J31" s="77"/>
      <c r="K31" s="77"/>
      <c r="L31" s="77"/>
      <c r="M31" s="77"/>
      <c r="N31" s="43"/>
      <c r="O31" s="65">
        <v>2</v>
      </c>
      <c r="P31" s="65"/>
      <c r="Q31" s="65"/>
      <c r="R31" s="65"/>
      <c r="S31" s="65"/>
      <c r="T31" s="65"/>
      <c r="U31" s="65"/>
      <c r="V31" s="65"/>
      <c r="W31" s="65">
        <v>9</v>
      </c>
      <c r="X31" s="65"/>
      <c r="Y31" s="65"/>
      <c r="Z31" s="65"/>
      <c r="AA31" s="65"/>
      <c r="AB31" s="65"/>
      <c r="AC31" s="65"/>
      <c r="AD31" s="65"/>
      <c r="AE31" s="65">
        <v>9</v>
      </c>
      <c r="AF31" s="65"/>
      <c r="AG31" s="65"/>
      <c r="AH31" s="65"/>
      <c r="AI31" s="65"/>
      <c r="AJ31" s="65"/>
      <c r="AK31" s="65"/>
      <c r="AL31" s="65"/>
      <c r="AM31" s="65">
        <v>0</v>
      </c>
      <c r="AN31" s="65"/>
      <c r="AO31" s="65"/>
      <c r="AP31" s="65"/>
      <c r="AQ31" s="65"/>
      <c r="AR31" s="65"/>
      <c r="AS31" s="65"/>
      <c r="AT31" s="65"/>
      <c r="AU31" s="142" t="s">
        <v>420</v>
      </c>
      <c r="AV31" s="142"/>
      <c r="AW31" s="142"/>
      <c r="AX31" s="142"/>
      <c r="AY31" s="142"/>
      <c r="AZ31" s="142"/>
      <c r="BA31" s="142"/>
      <c r="BB31" s="142"/>
      <c r="BC31" s="142" t="s">
        <v>421</v>
      </c>
      <c r="BD31" s="142"/>
      <c r="BE31" s="142"/>
      <c r="BF31" s="142"/>
      <c r="BG31" s="142"/>
      <c r="BH31" s="142"/>
      <c r="BI31" s="142"/>
      <c r="BJ31" s="142"/>
    </row>
    <row r="32" spans="8:62" ht="10.5" customHeight="1">
      <c r="H32" s="77" t="s">
        <v>396</v>
      </c>
      <c r="I32" s="77"/>
      <c r="J32" s="77"/>
      <c r="K32" s="77"/>
      <c r="L32" s="77"/>
      <c r="M32" s="77"/>
      <c r="N32" s="43"/>
      <c r="O32" s="65">
        <v>4</v>
      </c>
      <c r="P32" s="65"/>
      <c r="Q32" s="65"/>
      <c r="R32" s="65"/>
      <c r="S32" s="65"/>
      <c r="T32" s="65"/>
      <c r="U32" s="65"/>
      <c r="V32" s="65"/>
      <c r="W32" s="65">
        <v>50</v>
      </c>
      <c r="X32" s="65"/>
      <c r="Y32" s="65"/>
      <c r="Z32" s="65"/>
      <c r="AA32" s="65"/>
      <c r="AB32" s="65"/>
      <c r="AC32" s="65"/>
      <c r="AD32" s="65"/>
      <c r="AE32" s="65">
        <v>49</v>
      </c>
      <c r="AF32" s="65"/>
      <c r="AG32" s="65"/>
      <c r="AH32" s="65"/>
      <c r="AI32" s="65"/>
      <c r="AJ32" s="65"/>
      <c r="AK32" s="65"/>
      <c r="AL32" s="65"/>
      <c r="AM32" s="65">
        <v>1</v>
      </c>
      <c r="AN32" s="65"/>
      <c r="AO32" s="65"/>
      <c r="AP32" s="65"/>
      <c r="AQ32" s="65"/>
      <c r="AR32" s="65"/>
      <c r="AS32" s="65"/>
      <c r="AT32" s="65"/>
      <c r="AU32" s="65">
        <v>21598</v>
      </c>
      <c r="AV32" s="65"/>
      <c r="AW32" s="65"/>
      <c r="AX32" s="65"/>
      <c r="AY32" s="65"/>
      <c r="AZ32" s="65"/>
      <c r="BA32" s="65"/>
      <c r="BB32" s="65"/>
      <c r="BC32" s="65">
        <v>36773</v>
      </c>
      <c r="BD32" s="65"/>
      <c r="BE32" s="65"/>
      <c r="BF32" s="65"/>
      <c r="BG32" s="65"/>
      <c r="BH32" s="65"/>
      <c r="BI32" s="65"/>
      <c r="BJ32" s="65"/>
    </row>
    <row r="33" spans="8:62" ht="10.5" customHeight="1">
      <c r="H33" s="77" t="s">
        <v>400</v>
      </c>
      <c r="I33" s="77"/>
      <c r="J33" s="77"/>
      <c r="K33" s="77"/>
      <c r="L33" s="77"/>
      <c r="M33" s="77"/>
      <c r="N33" s="43"/>
      <c r="O33" s="65">
        <v>2</v>
      </c>
      <c r="P33" s="65"/>
      <c r="Q33" s="65"/>
      <c r="R33" s="65"/>
      <c r="S33" s="65"/>
      <c r="T33" s="65"/>
      <c r="U33" s="65"/>
      <c r="V33" s="65"/>
      <c r="W33" s="65">
        <v>11</v>
      </c>
      <c r="X33" s="65"/>
      <c r="Y33" s="65"/>
      <c r="Z33" s="65"/>
      <c r="AA33" s="65"/>
      <c r="AB33" s="65"/>
      <c r="AC33" s="65"/>
      <c r="AD33" s="65"/>
      <c r="AE33" s="65">
        <v>11</v>
      </c>
      <c r="AF33" s="65"/>
      <c r="AG33" s="65"/>
      <c r="AH33" s="65"/>
      <c r="AI33" s="65"/>
      <c r="AJ33" s="65"/>
      <c r="AK33" s="65"/>
      <c r="AL33" s="65"/>
      <c r="AM33" s="65">
        <v>0</v>
      </c>
      <c r="AN33" s="65"/>
      <c r="AO33" s="65"/>
      <c r="AP33" s="65"/>
      <c r="AQ33" s="65"/>
      <c r="AR33" s="65"/>
      <c r="AS33" s="65"/>
      <c r="AT33" s="65"/>
      <c r="AU33" s="142" t="s">
        <v>420</v>
      </c>
      <c r="AV33" s="142"/>
      <c r="AW33" s="142"/>
      <c r="AX33" s="142"/>
      <c r="AY33" s="142"/>
      <c r="AZ33" s="142"/>
      <c r="BA33" s="142"/>
      <c r="BB33" s="142"/>
      <c r="BC33" s="142" t="s">
        <v>421</v>
      </c>
      <c r="BD33" s="142"/>
      <c r="BE33" s="142"/>
      <c r="BF33" s="142"/>
      <c r="BG33" s="142"/>
      <c r="BH33" s="142"/>
      <c r="BI33" s="142"/>
      <c r="BJ33" s="142"/>
    </row>
    <row r="34" spans="8:62" ht="10.5" customHeight="1">
      <c r="H34" s="77" t="s">
        <v>403</v>
      </c>
      <c r="I34" s="77"/>
      <c r="J34" s="77"/>
      <c r="K34" s="77"/>
      <c r="L34" s="77"/>
      <c r="M34" s="77"/>
      <c r="N34" s="43"/>
      <c r="O34" s="65">
        <v>0</v>
      </c>
      <c r="P34" s="65"/>
      <c r="Q34" s="65"/>
      <c r="R34" s="65"/>
      <c r="S34" s="65"/>
      <c r="T34" s="65"/>
      <c r="U34" s="65"/>
      <c r="V34" s="65"/>
      <c r="W34" s="65">
        <v>0</v>
      </c>
      <c r="X34" s="65"/>
      <c r="Y34" s="65"/>
      <c r="Z34" s="65"/>
      <c r="AA34" s="65"/>
      <c r="AB34" s="65"/>
      <c r="AC34" s="65"/>
      <c r="AD34" s="65"/>
      <c r="AE34" s="65">
        <v>0</v>
      </c>
      <c r="AF34" s="65"/>
      <c r="AG34" s="65"/>
      <c r="AH34" s="65"/>
      <c r="AI34" s="65"/>
      <c r="AJ34" s="65"/>
      <c r="AK34" s="65"/>
      <c r="AL34" s="65"/>
      <c r="AM34" s="65">
        <v>0</v>
      </c>
      <c r="AN34" s="65"/>
      <c r="AO34" s="65"/>
      <c r="AP34" s="65"/>
      <c r="AQ34" s="65"/>
      <c r="AR34" s="65"/>
      <c r="AS34" s="65"/>
      <c r="AT34" s="65"/>
      <c r="AU34" s="65">
        <v>0</v>
      </c>
      <c r="AV34" s="65"/>
      <c r="AW34" s="65"/>
      <c r="AX34" s="65"/>
      <c r="AY34" s="65"/>
      <c r="AZ34" s="65"/>
      <c r="BA34" s="65"/>
      <c r="BB34" s="65"/>
      <c r="BC34" s="65">
        <v>0</v>
      </c>
      <c r="BD34" s="65"/>
      <c r="BE34" s="65"/>
      <c r="BF34" s="65"/>
      <c r="BG34" s="65"/>
      <c r="BH34" s="65"/>
      <c r="BI34" s="65"/>
      <c r="BJ34" s="65"/>
    </row>
    <row r="35" ht="6.75" customHeight="1">
      <c r="N35" s="43"/>
    </row>
    <row r="36" spans="3:62" ht="10.5" customHeight="1">
      <c r="C36" s="105" t="s">
        <v>404</v>
      </c>
      <c r="D36" s="105"/>
      <c r="E36" s="105"/>
      <c r="F36" s="105"/>
      <c r="G36" s="105"/>
      <c r="H36" s="105"/>
      <c r="I36" s="105"/>
      <c r="J36" s="105"/>
      <c r="K36" s="105"/>
      <c r="L36" s="105"/>
      <c r="M36" s="105"/>
      <c r="N36" s="43"/>
      <c r="O36" s="68">
        <f>SUM(O37,O38,O39)</f>
        <v>5</v>
      </c>
      <c r="P36" s="68"/>
      <c r="Q36" s="68"/>
      <c r="R36" s="68"/>
      <c r="S36" s="68"/>
      <c r="T36" s="68"/>
      <c r="U36" s="68"/>
      <c r="V36" s="68"/>
      <c r="W36" s="68">
        <f>SUM(W37,W38,W39)</f>
        <v>33</v>
      </c>
      <c r="X36" s="68"/>
      <c r="Y36" s="68"/>
      <c r="Z36" s="68"/>
      <c r="AA36" s="68"/>
      <c r="AB36" s="68"/>
      <c r="AC36" s="68"/>
      <c r="AD36" s="68"/>
      <c r="AE36" s="68">
        <f>SUM(AE37,AE38,AE39)</f>
        <v>33</v>
      </c>
      <c r="AF36" s="68"/>
      <c r="AG36" s="68"/>
      <c r="AH36" s="68"/>
      <c r="AI36" s="68"/>
      <c r="AJ36" s="68"/>
      <c r="AK36" s="68"/>
      <c r="AL36" s="68"/>
      <c r="AM36" s="68">
        <f>SUM(AM37,AM38,AM39)</f>
        <v>0</v>
      </c>
      <c r="AN36" s="68"/>
      <c r="AO36" s="68"/>
      <c r="AP36" s="68"/>
      <c r="AQ36" s="68"/>
      <c r="AR36" s="68"/>
      <c r="AS36" s="68"/>
      <c r="AT36" s="68"/>
      <c r="AU36" s="68">
        <v>13394</v>
      </c>
      <c r="AV36" s="68"/>
      <c r="AW36" s="68"/>
      <c r="AX36" s="68"/>
      <c r="AY36" s="68"/>
      <c r="AZ36" s="68"/>
      <c r="BA36" s="68"/>
      <c r="BB36" s="68"/>
      <c r="BC36" s="68">
        <v>14581</v>
      </c>
      <c r="BD36" s="68"/>
      <c r="BE36" s="68"/>
      <c r="BF36" s="68"/>
      <c r="BG36" s="68"/>
      <c r="BH36" s="68"/>
      <c r="BI36" s="68"/>
      <c r="BJ36" s="68"/>
    </row>
    <row r="37" spans="8:62" ht="10.5" customHeight="1">
      <c r="H37" s="77" t="s">
        <v>395</v>
      </c>
      <c r="I37" s="77"/>
      <c r="J37" s="77"/>
      <c r="K37" s="77"/>
      <c r="L37" s="77"/>
      <c r="M37" s="77"/>
      <c r="N37" s="43"/>
      <c r="O37" s="65">
        <v>2</v>
      </c>
      <c r="P37" s="65"/>
      <c r="Q37" s="65"/>
      <c r="R37" s="65"/>
      <c r="S37" s="65"/>
      <c r="T37" s="65"/>
      <c r="U37" s="65"/>
      <c r="V37" s="65"/>
      <c r="W37" s="65">
        <v>18</v>
      </c>
      <c r="X37" s="65"/>
      <c r="Y37" s="65"/>
      <c r="Z37" s="65"/>
      <c r="AA37" s="65"/>
      <c r="AB37" s="65"/>
      <c r="AC37" s="65"/>
      <c r="AD37" s="65"/>
      <c r="AE37" s="65">
        <v>18</v>
      </c>
      <c r="AF37" s="65"/>
      <c r="AG37" s="65"/>
      <c r="AH37" s="65"/>
      <c r="AI37" s="65"/>
      <c r="AJ37" s="65"/>
      <c r="AK37" s="65"/>
      <c r="AL37" s="65"/>
      <c r="AM37" s="65">
        <v>0</v>
      </c>
      <c r="AN37" s="65"/>
      <c r="AO37" s="65"/>
      <c r="AP37" s="65"/>
      <c r="AQ37" s="65"/>
      <c r="AR37" s="65"/>
      <c r="AS37" s="65"/>
      <c r="AT37" s="65"/>
      <c r="AU37" s="142" t="s">
        <v>420</v>
      </c>
      <c r="AV37" s="142"/>
      <c r="AW37" s="142"/>
      <c r="AX37" s="142"/>
      <c r="AY37" s="142"/>
      <c r="AZ37" s="142"/>
      <c r="BA37" s="142"/>
      <c r="BB37" s="142"/>
      <c r="BC37" s="142" t="s">
        <v>421</v>
      </c>
      <c r="BD37" s="142"/>
      <c r="BE37" s="142"/>
      <c r="BF37" s="142"/>
      <c r="BG37" s="142"/>
      <c r="BH37" s="142"/>
      <c r="BI37" s="142"/>
      <c r="BJ37" s="142"/>
    </row>
    <row r="38" spans="8:62" ht="10.5" customHeight="1">
      <c r="H38" s="77" t="s">
        <v>396</v>
      </c>
      <c r="I38" s="77"/>
      <c r="J38" s="77"/>
      <c r="K38" s="77"/>
      <c r="L38" s="77"/>
      <c r="M38" s="77"/>
      <c r="N38" s="43"/>
      <c r="O38" s="65">
        <v>1</v>
      </c>
      <c r="P38" s="65"/>
      <c r="Q38" s="65"/>
      <c r="R38" s="65"/>
      <c r="S38" s="65"/>
      <c r="T38" s="65"/>
      <c r="U38" s="65"/>
      <c r="V38" s="65"/>
      <c r="W38" s="65">
        <v>6</v>
      </c>
      <c r="X38" s="65"/>
      <c r="Y38" s="65"/>
      <c r="Z38" s="65"/>
      <c r="AA38" s="65"/>
      <c r="AB38" s="65"/>
      <c r="AC38" s="65"/>
      <c r="AD38" s="65"/>
      <c r="AE38" s="65">
        <v>6</v>
      </c>
      <c r="AF38" s="65"/>
      <c r="AG38" s="65"/>
      <c r="AH38" s="65"/>
      <c r="AI38" s="65"/>
      <c r="AJ38" s="65"/>
      <c r="AK38" s="65"/>
      <c r="AL38" s="65"/>
      <c r="AM38" s="65">
        <v>0</v>
      </c>
      <c r="AN38" s="65"/>
      <c r="AO38" s="65"/>
      <c r="AP38" s="65"/>
      <c r="AQ38" s="65"/>
      <c r="AR38" s="65"/>
      <c r="AS38" s="65"/>
      <c r="AT38" s="65"/>
      <c r="AU38" s="142" t="s">
        <v>420</v>
      </c>
      <c r="AV38" s="142"/>
      <c r="AW38" s="142"/>
      <c r="AX38" s="142"/>
      <c r="AY38" s="142"/>
      <c r="AZ38" s="142"/>
      <c r="BA38" s="142"/>
      <c r="BB38" s="142"/>
      <c r="BC38" s="142" t="s">
        <v>421</v>
      </c>
      <c r="BD38" s="142"/>
      <c r="BE38" s="142"/>
      <c r="BF38" s="142"/>
      <c r="BG38" s="142"/>
      <c r="BH38" s="142"/>
      <c r="BI38" s="142"/>
      <c r="BJ38" s="142"/>
    </row>
    <row r="39" spans="8:62" ht="10.5" customHeight="1">
      <c r="H39" s="77" t="s">
        <v>400</v>
      </c>
      <c r="I39" s="77"/>
      <c r="J39" s="77"/>
      <c r="K39" s="77"/>
      <c r="L39" s="77"/>
      <c r="M39" s="77"/>
      <c r="N39" s="43"/>
      <c r="O39" s="65">
        <v>2</v>
      </c>
      <c r="P39" s="65"/>
      <c r="Q39" s="65"/>
      <c r="R39" s="65"/>
      <c r="S39" s="65"/>
      <c r="T39" s="65"/>
      <c r="U39" s="65"/>
      <c r="V39" s="65"/>
      <c r="W39" s="65">
        <v>9</v>
      </c>
      <c r="X39" s="65"/>
      <c r="Y39" s="65"/>
      <c r="Z39" s="65"/>
      <c r="AA39" s="65"/>
      <c r="AB39" s="65"/>
      <c r="AC39" s="65"/>
      <c r="AD39" s="65"/>
      <c r="AE39" s="65">
        <v>9</v>
      </c>
      <c r="AF39" s="65"/>
      <c r="AG39" s="65"/>
      <c r="AH39" s="65"/>
      <c r="AI39" s="65"/>
      <c r="AJ39" s="65"/>
      <c r="AK39" s="65"/>
      <c r="AL39" s="65"/>
      <c r="AM39" s="65">
        <v>0</v>
      </c>
      <c r="AN39" s="65"/>
      <c r="AO39" s="65"/>
      <c r="AP39" s="65"/>
      <c r="AQ39" s="65"/>
      <c r="AR39" s="65"/>
      <c r="AS39" s="65"/>
      <c r="AT39" s="65"/>
      <c r="AU39" s="142" t="s">
        <v>420</v>
      </c>
      <c r="AV39" s="142"/>
      <c r="AW39" s="142"/>
      <c r="AX39" s="142"/>
      <c r="AY39" s="142"/>
      <c r="AZ39" s="142"/>
      <c r="BA39" s="142"/>
      <c r="BB39" s="142"/>
      <c r="BC39" s="142" t="s">
        <v>421</v>
      </c>
      <c r="BD39" s="142"/>
      <c r="BE39" s="142"/>
      <c r="BF39" s="142"/>
      <c r="BG39" s="142"/>
      <c r="BH39" s="142"/>
      <c r="BI39" s="142"/>
      <c r="BJ39" s="142"/>
    </row>
    <row r="40" ht="6.75" customHeight="1">
      <c r="N40" s="43"/>
    </row>
    <row r="41" spans="3:62" ht="10.5" customHeight="1">
      <c r="C41" s="105" t="s">
        <v>405</v>
      </c>
      <c r="D41" s="105"/>
      <c r="E41" s="105"/>
      <c r="F41" s="105"/>
      <c r="G41" s="105"/>
      <c r="H41" s="105"/>
      <c r="I41" s="105"/>
      <c r="J41" s="105"/>
      <c r="K41" s="105"/>
      <c r="L41" s="105"/>
      <c r="M41" s="105"/>
      <c r="N41" s="43"/>
      <c r="O41" s="68">
        <f>SUM(O42,O43,O44,O45,O46,O47)</f>
        <v>10</v>
      </c>
      <c r="P41" s="68"/>
      <c r="Q41" s="68"/>
      <c r="R41" s="68"/>
      <c r="S41" s="68"/>
      <c r="T41" s="68"/>
      <c r="U41" s="68"/>
      <c r="V41" s="68"/>
      <c r="W41" s="68">
        <f>SUM(W42,W43,W44,W45,W46,W47)</f>
        <v>130</v>
      </c>
      <c r="X41" s="68"/>
      <c r="Y41" s="68"/>
      <c r="Z41" s="68"/>
      <c r="AA41" s="68"/>
      <c r="AB41" s="68"/>
      <c r="AC41" s="68"/>
      <c r="AD41" s="68"/>
      <c r="AE41" s="68">
        <f>SUM(AE42,AE43,AE44,AE45,AE46,AE47)</f>
        <v>130</v>
      </c>
      <c r="AF41" s="68"/>
      <c r="AG41" s="68"/>
      <c r="AH41" s="68"/>
      <c r="AI41" s="68"/>
      <c r="AJ41" s="68"/>
      <c r="AK41" s="68"/>
      <c r="AL41" s="68"/>
      <c r="AM41" s="68">
        <f>SUM(AM42,AM43,AM44,AM45,AM46,AM47)</f>
        <v>0</v>
      </c>
      <c r="AN41" s="68"/>
      <c r="AO41" s="68"/>
      <c r="AP41" s="68"/>
      <c r="AQ41" s="68"/>
      <c r="AR41" s="68"/>
      <c r="AS41" s="68"/>
      <c r="AT41" s="68"/>
      <c r="AU41" s="68">
        <v>46738</v>
      </c>
      <c r="AV41" s="68"/>
      <c r="AW41" s="68"/>
      <c r="AX41" s="68"/>
      <c r="AY41" s="68"/>
      <c r="AZ41" s="68"/>
      <c r="BA41" s="68"/>
      <c r="BB41" s="68"/>
      <c r="BC41" s="68">
        <v>211449</v>
      </c>
      <c r="BD41" s="68"/>
      <c r="BE41" s="68"/>
      <c r="BF41" s="68"/>
      <c r="BG41" s="68"/>
      <c r="BH41" s="68"/>
      <c r="BI41" s="68"/>
      <c r="BJ41" s="68"/>
    </row>
    <row r="42" spans="8:62" ht="10.5" customHeight="1">
      <c r="H42" s="77" t="s">
        <v>395</v>
      </c>
      <c r="I42" s="77"/>
      <c r="J42" s="77"/>
      <c r="K42" s="77"/>
      <c r="L42" s="77"/>
      <c r="M42" s="77"/>
      <c r="N42" s="43"/>
      <c r="O42" s="65">
        <v>5</v>
      </c>
      <c r="P42" s="65"/>
      <c r="Q42" s="65"/>
      <c r="R42" s="65"/>
      <c r="S42" s="65"/>
      <c r="T42" s="65"/>
      <c r="U42" s="65"/>
      <c r="V42" s="65"/>
      <c r="W42" s="65">
        <v>40</v>
      </c>
      <c r="X42" s="65"/>
      <c r="Y42" s="65"/>
      <c r="Z42" s="65"/>
      <c r="AA42" s="65"/>
      <c r="AB42" s="65"/>
      <c r="AC42" s="65"/>
      <c r="AD42" s="65"/>
      <c r="AE42" s="65">
        <v>40</v>
      </c>
      <c r="AF42" s="65"/>
      <c r="AG42" s="65"/>
      <c r="AH42" s="65"/>
      <c r="AI42" s="65"/>
      <c r="AJ42" s="65"/>
      <c r="AK42" s="65"/>
      <c r="AL42" s="65"/>
      <c r="AM42" s="65">
        <v>0</v>
      </c>
      <c r="AN42" s="65"/>
      <c r="AO42" s="65"/>
      <c r="AP42" s="65"/>
      <c r="AQ42" s="65"/>
      <c r="AR42" s="65"/>
      <c r="AS42" s="65"/>
      <c r="AT42" s="65"/>
      <c r="AU42" s="142" t="s">
        <v>420</v>
      </c>
      <c r="AV42" s="142"/>
      <c r="AW42" s="142"/>
      <c r="AX42" s="142"/>
      <c r="AY42" s="142"/>
      <c r="AZ42" s="142"/>
      <c r="BA42" s="142"/>
      <c r="BB42" s="142"/>
      <c r="BC42" s="142" t="s">
        <v>421</v>
      </c>
      <c r="BD42" s="142"/>
      <c r="BE42" s="142"/>
      <c r="BF42" s="142"/>
      <c r="BG42" s="142"/>
      <c r="BH42" s="142"/>
      <c r="BI42" s="142"/>
      <c r="BJ42" s="142"/>
    </row>
    <row r="43" spans="8:62" ht="10.5" customHeight="1">
      <c r="H43" s="77" t="s">
        <v>396</v>
      </c>
      <c r="I43" s="77"/>
      <c r="J43" s="77"/>
      <c r="K43" s="77"/>
      <c r="L43" s="77"/>
      <c r="M43" s="77"/>
      <c r="N43" s="43"/>
      <c r="O43" s="65">
        <v>0</v>
      </c>
      <c r="P43" s="65"/>
      <c r="Q43" s="65"/>
      <c r="R43" s="65"/>
      <c r="S43" s="65"/>
      <c r="T43" s="65"/>
      <c r="U43" s="65"/>
      <c r="V43" s="65"/>
      <c r="W43" s="65">
        <v>0</v>
      </c>
      <c r="X43" s="65"/>
      <c r="Y43" s="65"/>
      <c r="Z43" s="65"/>
      <c r="AA43" s="65"/>
      <c r="AB43" s="65"/>
      <c r="AC43" s="65"/>
      <c r="AD43" s="65"/>
      <c r="AE43" s="65">
        <v>0</v>
      </c>
      <c r="AF43" s="65"/>
      <c r="AG43" s="65"/>
      <c r="AH43" s="65"/>
      <c r="AI43" s="65"/>
      <c r="AJ43" s="65"/>
      <c r="AK43" s="65"/>
      <c r="AL43" s="65"/>
      <c r="AM43" s="65">
        <v>0</v>
      </c>
      <c r="AN43" s="65"/>
      <c r="AO43" s="65"/>
      <c r="AP43" s="65"/>
      <c r="AQ43" s="65"/>
      <c r="AR43" s="65"/>
      <c r="AS43" s="65"/>
      <c r="AT43" s="65"/>
      <c r="AU43" s="65">
        <v>0</v>
      </c>
      <c r="AV43" s="65"/>
      <c r="AW43" s="65"/>
      <c r="AX43" s="65"/>
      <c r="AY43" s="65"/>
      <c r="AZ43" s="65"/>
      <c r="BA43" s="65"/>
      <c r="BB43" s="65"/>
      <c r="BC43" s="65">
        <v>0</v>
      </c>
      <c r="BD43" s="65"/>
      <c r="BE43" s="65"/>
      <c r="BF43" s="65"/>
      <c r="BG43" s="65"/>
      <c r="BH43" s="65"/>
      <c r="BI43" s="65"/>
      <c r="BJ43" s="65"/>
    </row>
    <row r="44" spans="8:62" ht="10.5" customHeight="1">
      <c r="H44" s="77" t="s">
        <v>400</v>
      </c>
      <c r="I44" s="77"/>
      <c r="J44" s="77"/>
      <c r="K44" s="77"/>
      <c r="L44" s="77"/>
      <c r="M44" s="77"/>
      <c r="N44" s="43"/>
      <c r="O44" s="65">
        <v>1</v>
      </c>
      <c r="P44" s="65"/>
      <c r="Q44" s="65"/>
      <c r="R44" s="65"/>
      <c r="S44" s="65"/>
      <c r="T44" s="65"/>
      <c r="U44" s="65"/>
      <c r="V44" s="65"/>
      <c r="W44" s="65">
        <v>53</v>
      </c>
      <c r="X44" s="65"/>
      <c r="Y44" s="65"/>
      <c r="Z44" s="65"/>
      <c r="AA44" s="65"/>
      <c r="AB44" s="65"/>
      <c r="AC44" s="65"/>
      <c r="AD44" s="65"/>
      <c r="AE44" s="65">
        <v>53</v>
      </c>
      <c r="AF44" s="65"/>
      <c r="AG44" s="65"/>
      <c r="AH44" s="65"/>
      <c r="AI44" s="65"/>
      <c r="AJ44" s="65"/>
      <c r="AK44" s="65"/>
      <c r="AL44" s="65"/>
      <c r="AM44" s="65">
        <v>0</v>
      </c>
      <c r="AN44" s="65"/>
      <c r="AO44" s="65"/>
      <c r="AP44" s="65"/>
      <c r="AQ44" s="65"/>
      <c r="AR44" s="65"/>
      <c r="AS44" s="65"/>
      <c r="AT44" s="65"/>
      <c r="AU44" s="142" t="s">
        <v>420</v>
      </c>
      <c r="AV44" s="142"/>
      <c r="AW44" s="142"/>
      <c r="AX44" s="142"/>
      <c r="AY44" s="142"/>
      <c r="AZ44" s="142"/>
      <c r="BA44" s="142"/>
      <c r="BB44" s="142"/>
      <c r="BC44" s="142" t="s">
        <v>421</v>
      </c>
      <c r="BD44" s="142"/>
      <c r="BE44" s="142"/>
      <c r="BF44" s="142"/>
      <c r="BG44" s="142"/>
      <c r="BH44" s="142"/>
      <c r="BI44" s="142"/>
      <c r="BJ44" s="142"/>
    </row>
    <row r="45" spans="8:62" ht="10.5" customHeight="1">
      <c r="H45" s="77" t="s">
        <v>403</v>
      </c>
      <c r="I45" s="77"/>
      <c r="J45" s="77"/>
      <c r="K45" s="77"/>
      <c r="L45" s="77"/>
      <c r="M45" s="77"/>
      <c r="N45" s="43"/>
      <c r="O45" s="65">
        <v>4</v>
      </c>
      <c r="P45" s="65"/>
      <c r="Q45" s="65"/>
      <c r="R45" s="65"/>
      <c r="S45" s="65"/>
      <c r="T45" s="65"/>
      <c r="U45" s="65"/>
      <c r="V45" s="65"/>
      <c r="W45" s="65">
        <v>37</v>
      </c>
      <c r="X45" s="65"/>
      <c r="Y45" s="65"/>
      <c r="Z45" s="65"/>
      <c r="AA45" s="65"/>
      <c r="AB45" s="65"/>
      <c r="AC45" s="65"/>
      <c r="AD45" s="65"/>
      <c r="AE45" s="65">
        <v>37</v>
      </c>
      <c r="AF45" s="65"/>
      <c r="AG45" s="65"/>
      <c r="AH45" s="65"/>
      <c r="AI45" s="65"/>
      <c r="AJ45" s="65"/>
      <c r="AK45" s="65"/>
      <c r="AL45" s="65"/>
      <c r="AM45" s="65">
        <v>0</v>
      </c>
      <c r="AN45" s="65"/>
      <c r="AO45" s="65"/>
      <c r="AP45" s="65"/>
      <c r="AQ45" s="65"/>
      <c r="AR45" s="65"/>
      <c r="AS45" s="65"/>
      <c r="AT45" s="65"/>
      <c r="AU45" s="142" t="s">
        <v>420</v>
      </c>
      <c r="AV45" s="142"/>
      <c r="AW45" s="142"/>
      <c r="AX45" s="142"/>
      <c r="AY45" s="142"/>
      <c r="AZ45" s="142"/>
      <c r="BA45" s="142"/>
      <c r="BB45" s="142"/>
      <c r="BC45" s="142" t="s">
        <v>421</v>
      </c>
      <c r="BD45" s="142"/>
      <c r="BE45" s="142"/>
      <c r="BF45" s="142"/>
      <c r="BG45" s="142"/>
      <c r="BH45" s="142"/>
      <c r="BI45" s="142"/>
      <c r="BJ45" s="142"/>
    </row>
    <row r="46" spans="8:62" ht="10.5" customHeight="1">
      <c r="H46" s="77" t="s">
        <v>406</v>
      </c>
      <c r="I46" s="77"/>
      <c r="J46" s="77"/>
      <c r="K46" s="77"/>
      <c r="L46" s="77"/>
      <c r="M46" s="77"/>
      <c r="N46" s="43"/>
      <c r="O46" s="65">
        <v>0</v>
      </c>
      <c r="P46" s="65"/>
      <c r="Q46" s="65"/>
      <c r="R46" s="65"/>
      <c r="S46" s="65"/>
      <c r="T46" s="65"/>
      <c r="U46" s="65"/>
      <c r="V46" s="65"/>
      <c r="W46" s="65">
        <v>0</v>
      </c>
      <c r="X46" s="65"/>
      <c r="Y46" s="65"/>
      <c r="Z46" s="65"/>
      <c r="AA46" s="65"/>
      <c r="AB46" s="65"/>
      <c r="AC46" s="65"/>
      <c r="AD46" s="65"/>
      <c r="AE46" s="65">
        <v>0</v>
      </c>
      <c r="AF46" s="65"/>
      <c r="AG46" s="65"/>
      <c r="AH46" s="65"/>
      <c r="AI46" s="65"/>
      <c r="AJ46" s="65"/>
      <c r="AK46" s="65"/>
      <c r="AL46" s="65"/>
      <c r="AM46" s="65">
        <v>0</v>
      </c>
      <c r="AN46" s="65"/>
      <c r="AO46" s="65"/>
      <c r="AP46" s="65"/>
      <c r="AQ46" s="65"/>
      <c r="AR46" s="65"/>
      <c r="AS46" s="65"/>
      <c r="AT46" s="65"/>
      <c r="AU46" s="65">
        <v>0</v>
      </c>
      <c r="AV46" s="65"/>
      <c r="AW46" s="65"/>
      <c r="AX46" s="65"/>
      <c r="AY46" s="65"/>
      <c r="AZ46" s="65"/>
      <c r="BA46" s="65"/>
      <c r="BB46" s="65"/>
      <c r="BC46" s="65">
        <v>0</v>
      </c>
      <c r="BD46" s="65"/>
      <c r="BE46" s="65"/>
      <c r="BF46" s="65"/>
      <c r="BG46" s="65"/>
      <c r="BH46" s="65"/>
      <c r="BI46" s="65"/>
      <c r="BJ46" s="65"/>
    </row>
    <row r="47" spans="8:62" ht="10.5" customHeight="1">
      <c r="H47" s="77" t="s">
        <v>407</v>
      </c>
      <c r="I47" s="77"/>
      <c r="J47" s="77"/>
      <c r="K47" s="77"/>
      <c r="L47" s="77"/>
      <c r="M47" s="77"/>
      <c r="N47" s="43"/>
      <c r="O47" s="65">
        <v>0</v>
      </c>
      <c r="P47" s="65"/>
      <c r="Q47" s="65"/>
      <c r="R47" s="65"/>
      <c r="S47" s="65"/>
      <c r="T47" s="65"/>
      <c r="U47" s="65"/>
      <c r="V47" s="65"/>
      <c r="W47" s="65">
        <v>0</v>
      </c>
      <c r="X47" s="65"/>
      <c r="Y47" s="65"/>
      <c r="Z47" s="65"/>
      <c r="AA47" s="65"/>
      <c r="AB47" s="65"/>
      <c r="AC47" s="65"/>
      <c r="AD47" s="65"/>
      <c r="AE47" s="65">
        <v>0</v>
      </c>
      <c r="AF47" s="65"/>
      <c r="AG47" s="65"/>
      <c r="AH47" s="65"/>
      <c r="AI47" s="65"/>
      <c r="AJ47" s="65"/>
      <c r="AK47" s="65"/>
      <c r="AL47" s="65"/>
      <c r="AM47" s="65">
        <v>0</v>
      </c>
      <c r="AN47" s="65"/>
      <c r="AO47" s="65"/>
      <c r="AP47" s="65"/>
      <c r="AQ47" s="65"/>
      <c r="AR47" s="65"/>
      <c r="AS47" s="65"/>
      <c r="AT47" s="65"/>
      <c r="AU47" s="65">
        <v>0</v>
      </c>
      <c r="AV47" s="65"/>
      <c r="AW47" s="65"/>
      <c r="AX47" s="65"/>
      <c r="AY47" s="65"/>
      <c r="AZ47" s="65"/>
      <c r="BA47" s="65"/>
      <c r="BB47" s="65"/>
      <c r="BC47" s="65">
        <v>0</v>
      </c>
      <c r="BD47" s="65"/>
      <c r="BE47" s="65"/>
      <c r="BF47" s="65"/>
      <c r="BG47" s="65"/>
      <c r="BH47" s="65"/>
      <c r="BI47" s="65"/>
      <c r="BJ47" s="65"/>
    </row>
    <row r="48" ht="6.75" customHeight="1">
      <c r="N48" s="43"/>
    </row>
    <row r="49" spans="3:62" ht="10.5" customHeight="1">
      <c r="C49" s="105" t="s">
        <v>408</v>
      </c>
      <c r="D49" s="105"/>
      <c r="E49" s="105"/>
      <c r="F49" s="105"/>
      <c r="G49" s="105"/>
      <c r="H49" s="105"/>
      <c r="I49" s="105"/>
      <c r="J49" s="105"/>
      <c r="K49" s="105"/>
      <c r="L49" s="105"/>
      <c r="M49" s="105"/>
      <c r="N49" s="43"/>
      <c r="O49" s="68">
        <f>SUM(O50,O51,O52)</f>
        <v>3</v>
      </c>
      <c r="P49" s="68"/>
      <c r="Q49" s="68"/>
      <c r="R49" s="68"/>
      <c r="S49" s="68"/>
      <c r="T49" s="68"/>
      <c r="U49" s="68"/>
      <c r="V49" s="68"/>
      <c r="W49" s="68">
        <f>SUM(W50,W51,W52)</f>
        <v>19</v>
      </c>
      <c r="X49" s="68"/>
      <c r="Y49" s="68"/>
      <c r="Z49" s="68"/>
      <c r="AA49" s="68"/>
      <c r="AB49" s="68"/>
      <c r="AC49" s="68"/>
      <c r="AD49" s="68"/>
      <c r="AE49" s="68">
        <f>SUM(AE50,AE51,AE52)</f>
        <v>16</v>
      </c>
      <c r="AF49" s="68"/>
      <c r="AG49" s="68"/>
      <c r="AH49" s="68"/>
      <c r="AI49" s="68"/>
      <c r="AJ49" s="68"/>
      <c r="AK49" s="68"/>
      <c r="AL49" s="68"/>
      <c r="AM49" s="68">
        <f>SUM(AM50,AM51,AM52)</f>
        <v>3</v>
      </c>
      <c r="AN49" s="68"/>
      <c r="AO49" s="68"/>
      <c r="AP49" s="68"/>
      <c r="AQ49" s="68"/>
      <c r="AR49" s="68"/>
      <c r="AS49" s="68"/>
      <c r="AT49" s="68"/>
      <c r="AU49" s="68">
        <f>SUM(AU50,AU51,AU52)</f>
        <v>3137</v>
      </c>
      <c r="AV49" s="68"/>
      <c r="AW49" s="68"/>
      <c r="AX49" s="68"/>
      <c r="AY49" s="68"/>
      <c r="AZ49" s="68"/>
      <c r="BA49" s="68"/>
      <c r="BB49" s="68"/>
      <c r="BC49" s="68">
        <f>SUM(BC50,BC51,BC52)</f>
        <v>1533</v>
      </c>
      <c r="BD49" s="68"/>
      <c r="BE49" s="68"/>
      <c r="BF49" s="68"/>
      <c r="BG49" s="68"/>
      <c r="BH49" s="68"/>
      <c r="BI49" s="68"/>
      <c r="BJ49" s="68"/>
    </row>
    <row r="50" spans="8:62" ht="10.5" customHeight="1">
      <c r="H50" s="77" t="s">
        <v>395</v>
      </c>
      <c r="I50" s="77"/>
      <c r="J50" s="77"/>
      <c r="K50" s="77"/>
      <c r="L50" s="77"/>
      <c r="M50" s="77"/>
      <c r="N50" s="43"/>
      <c r="O50" s="65">
        <v>0</v>
      </c>
      <c r="P50" s="65"/>
      <c r="Q50" s="65"/>
      <c r="R50" s="65"/>
      <c r="S50" s="65"/>
      <c r="T50" s="65"/>
      <c r="U50" s="65"/>
      <c r="V50" s="65"/>
      <c r="W50" s="65">
        <v>0</v>
      </c>
      <c r="X50" s="65"/>
      <c r="Y50" s="65"/>
      <c r="Z50" s="65"/>
      <c r="AA50" s="65"/>
      <c r="AB50" s="65"/>
      <c r="AC50" s="65"/>
      <c r="AD50" s="65"/>
      <c r="AE50" s="65">
        <v>0</v>
      </c>
      <c r="AF50" s="65"/>
      <c r="AG50" s="65"/>
      <c r="AH50" s="65"/>
      <c r="AI50" s="65"/>
      <c r="AJ50" s="65"/>
      <c r="AK50" s="65"/>
      <c r="AL50" s="65"/>
      <c r="AM50" s="65">
        <v>0</v>
      </c>
      <c r="AN50" s="65"/>
      <c r="AO50" s="65"/>
      <c r="AP50" s="65"/>
      <c r="AQ50" s="65"/>
      <c r="AR50" s="65"/>
      <c r="AS50" s="65"/>
      <c r="AT50" s="65"/>
      <c r="AU50" s="65">
        <v>0</v>
      </c>
      <c r="AV50" s="65"/>
      <c r="AW50" s="65"/>
      <c r="AX50" s="65"/>
      <c r="AY50" s="65"/>
      <c r="AZ50" s="65"/>
      <c r="BA50" s="65"/>
      <c r="BB50" s="65"/>
      <c r="BC50" s="65">
        <v>0</v>
      </c>
      <c r="BD50" s="65"/>
      <c r="BE50" s="65"/>
      <c r="BF50" s="65"/>
      <c r="BG50" s="65"/>
      <c r="BH50" s="65"/>
      <c r="BI50" s="65"/>
      <c r="BJ50" s="65"/>
    </row>
    <row r="51" spans="8:62" ht="10.5" customHeight="1">
      <c r="H51" s="77" t="s">
        <v>396</v>
      </c>
      <c r="I51" s="77"/>
      <c r="J51" s="77"/>
      <c r="K51" s="77"/>
      <c r="L51" s="77"/>
      <c r="M51" s="77"/>
      <c r="N51" s="43"/>
      <c r="O51" s="65">
        <v>3</v>
      </c>
      <c r="P51" s="65"/>
      <c r="Q51" s="65"/>
      <c r="R51" s="65"/>
      <c r="S51" s="65"/>
      <c r="T51" s="65"/>
      <c r="U51" s="65"/>
      <c r="V51" s="65"/>
      <c r="W51" s="65">
        <v>19</v>
      </c>
      <c r="X51" s="65"/>
      <c r="Y51" s="65"/>
      <c r="Z51" s="65"/>
      <c r="AA51" s="65"/>
      <c r="AB51" s="65"/>
      <c r="AC51" s="65"/>
      <c r="AD51" s="65"/>
      <c r="AE51" s="65">
        <v>16</v>
      </c>
      <c r="AF51" s="65"/>
      <c r="AG51" s="65"/>
      <c r="AH51" s="65"/>
      <c r="AI51" s="65"/>
      <c r="AJ51" s="65"/>
      <c r="AK51" s="65"/>
      <c r="AL51" s="65"/>
      <c r="AM51" s="65">
        <v>3</v>
      </c>
      <c r="AN51" s="65"/>
      <c r="AO51" s="65"/>
      <c r="AP51" s="65"/>
      <c r="AQ51" s="65"/>
      <c r="AR51" s="65"/>
      <c r="AS51" s="65"/>
      <c r="AT51" s="65"/>
      <c r="AU51" s="65">
        <v>3137</v>
      </c>
      <c r="AV51" s="65"/>
      <c r="AW51" s="65"/>
      <c r="AX51" s="65"/>
      <c r="AY51" s="65"/>
      <c r="AZ51" s="65"/>
      <c r="BA51" s="65"/>
      <c r="BB51" s="65"/>
      <c r="BC51" s="65">
        <v>1533</v>
      </c>
      <c r="BD51" s="65"/>
      <c r="BE51" s="65"/>
      <c r="BF51" s="65"/>
      <c r="BG51" s="65"/>
      <c r="BH51" s="65"/>
      <c r="BI51" s="65"/>
      <c r="BJ51" s="65"/>
    </row>
    <row r="52" spans="8:62" ht="10.5" customHeight="1">
      <c r="H52" s="77" t="s">
        <v>400</v>
      </c>
      <c r="I52" s="77"/>
      <c r="J52" s="77"/>
      <c r="K52" s="77"/>
      <c r="L52" s="77"/>
      <c r="M52" s="77"/>
      <c r="N52" s="43"/>
      <c r="O52" s="65">
        <v>0</v>
      </c>
      <c r="P52" s="65"/>
      <c r="Q52" s="65"/>
      <c r="R52" s="65"/>
      <c r="S52" s="65"/>
      <c r="T52" s="65"/>
      <c r="U52" s="65"/>
      <c r="V52" s="65"/>
      <c r="W52" s="65">
        <v>0</v>
      </c>
      <c r="X52" s="65"/>
      <c r="Y52" s="65"/>
      <c r="Z52" s="65"/>
      <c r="AA52" s="65"/>
      <c r="AB52" s="65"/>
      <c r="AC52" s="65"/>
      <c r="AD52" s="65"/>
      <c r="AE52" s="65">
        <v>0</v>
      </c>
      <c r="AF52" s="65"/>
      <c r="AG52" s="65"/>
      <c r="AH52" s="65"/>
      <c r="AI52" s="65"/>
      <c r="AJ52" s="65"/>
      <c r="AK52" s="65"/>
      <c r="AL52" s="65"/>
      <c r="AM52" s="65">
        <v>0</v>
      </c>
      <c r="AN52" s="65"/>
      <c r="AO52" s="65"/>
      <c r="AP52" s="65"/>
      <c r="AQ52" s="65"/>
      <c r="AR52" s="65"/>
      <c r="AS52" s="65"/>
      <c r="AT52" s="65"/>
      <c r="AU52" s="65">
        <v>0</v>
      </c>
      <c r="AV52" s="65"/>
      <c r="AW52" s="65"/>
      <c r="AX52" s="65"/>
      <c r="AY52" s="65"/>
      <c r="AZ52" s="65"/>
      <c r="BA52" s="65"/>
      <c r="BB52" s="65"/>
      <c r="BC52" s="65">
        <v>0</v>
      </c>
      <c r="BD52" s="65"/>
      <c r="BE52" s="65"/>
      <c r="BF52" s="65"/>
      <c r="BG52" s="65"/>
      <c r="BH52" s="65"/>
      <c r="BI52" s="65"/>
      <c r="BJ52" s="65"/>
    </row>
    <row r="53" ht="6.75" customHeight="1">
      <c r="N53" s="43"/>
    </row>
    <row r="54" spans="3:62" ht="10.5" customHeight="1">
      <c r="C54" s="105" t="s">
        <v>409</v>
      </c>
      <c r="D54" s="105"/>
      <c r="E54" s="105"/>
      <c r="F54" s="105"/>
      <c r="G54" s="105"/>
      <c r="H54" s="105"/>
      <c r="I54" s="105"/>
      <c r="J54" s="105"/>
      <c r="K54" s="105"/>
      <c r="L54" s="105"/>
      <c r="M54" s="105"/>
      <c r="N54" s="43"/>
      <c r="O54" s="68">
        <f>SUM(O55,O56,O57)</f>
        <v>1</v>
      </c>
      <c r="P54" s="68"/>
      <c r="Q54" s="68"/>
      <c r="R54" s="68"/>
      <c r="S54" s="68"/>
      <c r="T54" s="68"/>
      <c r="U54" s="68"/>
      <c r="V54" s="68"/>
      <c r="W54" s="68">
        <f>SUM(W55,W56,W57)</f>
        <v>6</v>
      </c>
      <c r="X54" s="68"/>
      <c r="Y54" s="68"/>
      <c r="Z54" s="68"/>
      <c r="AA54" s="68"/>
      <c r="AB54" s="68"/>
      <c r="AC54" s="68"/>
      <c r="AD54" s="68"/>
      <c r="AE54" s="68">
        <f>SUM(AE55,AE56,AE57)</f>
        <v>6</v>
      </c>
      <c r="AF54" s="68"/>
      <c r="AG54" s="68"/>
      <c r="AH54" s="68"/>
      <c r="AI54" s="68"/>
      <c r="AJ54" s="68"/>
      <c r="AK54" s="68"/>
      <c r="AL54" s="68"/>
      <c r="AM54" s="68">
        <f>SUM(AM55,AM56,AM57)</f>
        <v>0</v>
      </c>
      <c r="AN54" s="68"/>
      <c r="AO54" s="68"/>
      <c r="AP54" s="68"/>
      <c r="AQ54" s="68"/>
      <c r="AR54" s="68"/>
      <c r="AS54" s="68"/>
      <c r="AT54" s="68"/>
      <c r="AU54" s="150" t="s">
        <v>421</v>
      </c>
      <c r="AV54" s="150"/>
      <c r="AW54" s="150"/>
      <c r="AX54" s="150"/>
      <c r="AY54" s="150"/>
      <c r="AZ54" s="150"/>
      <c r="BA54" s="150"/>
      <c r="BB54" s="150"/>
      <c r="BC54" s="150" t="s">
        <v>421</v>
      </c>
      <c r="BD54" s="150"/>
      <c r="BE54" s="150"/>
      <c r="BF54" s="150"/>
      <c r="BG54" s="150"/>
      <c r="BH54" s="150"/>
      <c r="BI54" s="150"/>
      <c r="BJ54" s="150"/>
    </row>
    <row r="55" spans="8:62" ht="10.5" customHeight="1">
      <c r="H55" s="77" t="s">
        <v>395</v>
      </c>
      <c r="I55" s="77"/>
      <c r="J55" s="77"/>
      <c r="K55" s="77"/>
      <c r="L55" s="77"/>
      <c r="M55" s="77"/>
      <c r="N55" s="43"/>
      <c r="O55" s="65">
        <v>0</v>
      </c>
      <c r="P55" s="65"/>
      <c r="Q55" s="65"/>
      <c r="R55" s="65"/>
      <c r="S55" s="65"/>
      <c r="T55" s="65"/>
      <c r="U55" s="65"/>
      <c r="V55" s="65"/>
      <c r="W55" s="65">
        <v>0</v>
      </c>
      <c r="X55" s="65"/>
      <c r="Y55" s="65"/>
      <c r="Z55" s="65"/>
      <c r="AA55" s="65"/>
      <c r="AB55" s="65"/>
      <c r="AC55" s="65"/>
      <c r="AD55" s="65"/>
      <c r="AE55" s="65">
        <v>0</v>
      </c>
      <c r="AF55" s="65"/>
      <c r="AG55" s="65"/>
      <c r="AH55" s="65"/>
      <c r="AI55" s="65"/>
      <c r="AJ55" s="65"/>
      <c r="AK55" s="65"/>
      <c r="AL55" s="65"/>
      <c r="AM55" s="65">
        <v>0</v>
      </c>
      <c r="AN55" s="65"/>
      <c r="AO55" s="65"/>
      <c r="AP55" s="65"/>
      <c r="AQ55" s="65"/>
      <c r="AR55" s="65"/>
      <c r="AS55" s="65"/>
      <c r="AT55" s="65"/>
      <c r="AU55" s="65">
        <v>0</v>
      </c>
      <c r="AV55" s="65"/>
      <c r="AW55" s="65"/>
      <c r="AX55" s="65"/>
      <c r="AY55" s="65"/>
      <c r="AZ55" s="65"/>
      <c r="BA55" s="65"/>
      <c r="BB55" s="65"/>
      <c r="BC55" s="65">
        <v>0</v>
      </c>
      <c r="BD55" s="65"/>
      <c r="BE55" s="65"/>
      <c r="BF55" s="65"/>
      <c r="BG55" s="65"/>
      <c r="BH55" s="65"/>
      <c r="BI55" s="65"/>
      <c r="BJ55" s="65"/>
    </row>
    <row r="56" spans="8:62" ht="10.5" customHeight="1">
      <c r="H56" s="77" t="s">
        <v>396</v>
      </c>
      <c r="I56" s="77"/>
      <c r="J56" s="77"/>
      <c r="K56" s="77"/>
      <c r="L56" s="77"/>
      <c r="M56" s="77"/>
      <c r="N56" s="43"/>
      <c r="O56" s="65">
        <v>1</v>
      </c>
      <c r="P56" s="65"/>
      <c r="Q56" s="65"/>
      <c r="R56" s="65"/>
      <c r="S56" s="65"/>
      <c r="T56" s="65"/>
      <c r="U56" s="65"/>
      <c r="V56" s="65"/>
      <c r="W56" s="65">
        <v>6</v>
      </c>
      <c r="X56" s="65"/>
      <c r="Y56" s="65"/>
      <c r="Z56" s="65"/>
      <c r="AA56" s="65"/>
      <c r="AB56" s="65"/>
      <c r="AC56" s="65"/>
      <c r="AD56" s="65"/>
      <c r="AE56" s="65">
        <v>6</v>
      </c>
      <c r="AF56" s="65"/>
      <c r="AG56" s="65"/>
      <c r="AH56" s="65"/>
      <c r="AI56" s="65"/>
      <c r="AJ56" s="65"/>
      <c r="AK56" s="65"/>
      <c r="AL56" s="65"/>
      <c r="AM56" s="65">
        <v>0</v>
      </c>
      <c r="AN56" s="65"/>
      <c r="AO56" s="65"/>
      <c r="AP56" s="65"/>
      <c r="AQ56" s="65"/>
      <c r="AR56" s="65"/>
      <c r="AS56" s="65"/>
      <c r="AT56" s="65"/>
      <c r="AU56" s="142" t="s">
        <v>420</v>
      </c>
      <c r="AV56" s="142"/>
      <c r="AW56" s="142"/>
      <c r="AX56" s="142"/>
      <c r="AY56" s="142"/>
      <c r="AZ56" s="142"/>
      <c r="BA56" s="142"/>
      <c r="BB56" s="142"/>
      <c r="BC56" s="142" t="s">
        <v>421</v>
      </c>
      <c r="BD56" s="142"/>
      <c r="BE56" s="142"/>
      <c r="BF56" s="142"/>
      <c r="BG56" s="142"/>
      <c r="BH56" s="142"/>
      <c r="BI56" s="142"/>
      <c r="BJ56" s="142"/>
    </row>
    <row r="57" spans="8:62" ht="10.5" customHeight="1">
      <c r="H57" s="77" t="s">
        <v>400</v>
      </c>
      <c r="I57" s="77"/>
      <c r="J57" s="77"/>
      <c r="K57" s="77"/>
      <c r="L57" s="77"/>
      <c r="M57" s="77"/>
      <c r="N57" s="43"/>
      <c r="O57" s="65">
        <v>0</v>
      </c>
      <c r="P57" s="65"/>
      <c r="Q57" s="65"/>
      <c r="R57" s="65"/>
      <c r="S57" s="65"/>
      <c r="T57" s="65"/>
      <c r="U57" s="65"/>
      <c r="V57" s="65"/>
      <c r="W57" s="65">
        <v>0</v>
      </c>
      <c r="X57" s="65"/>
      <c r="Y57" s="65"/>
      <c r="Z57" s="65"/>
      <c r="AA57" s="65"/>
      <c r="AB57" s="65"/>
      <c r="AC57" s="65"/>
      <c r="AD57" s="65"/>
      <c r="AE57" s="65">
        <v>0</v>
      </c>
      <c r="AF57" s="65"/>
      <c r="AG57" s="65"/>
      <c r="AH57" s="65"/>
      <c r="AI57" s="65"/>
      <c r="AJ57" s="65"/>
      <c r="AK57" s="65"/>
      <c r="AL57" s="65"/>
      <c r="AM57" s="65">
        <v>0</v>
      </c>
      <c r="AN57" s="65"/>
      <c r="AO57" s="65"/>
      <c r="AP57" s="65"/>
      <c r="AQ57" s="65"/>
      <c r="AR57" s="65"/>
      <c r="AS57" s="65"/>
      <c r="AT57" s="65"/>
      <c r="AU57" s="65">
        <v>0</v>
      </c>
      <c r="AV57" s="65"/>
      <c r="AW57" s="65"/>
      <c r="AX57" s="65"/>
      <c r="AY57" s="65"/>
      <c r="AZ57" s="65"/>
      <c r="BA57" s="65"/>
      <c r="BB57" s="65"/>
      <c r="BC57" s="65">
        <v>0</v>
      </c>
      <c r="BD57" s="65"/>
      <c r="BE57" s="65"/>
      <c r="BF57" s="65"/>
      <c r="BG57" s="65"/>
      <c r="BH57" s="65"/>
      <c r="BI57" s="65"/>
      <c r="BJ57" s="65"/>
    </row>
    <row r="58" ht="6.75" customHeight="1">
      <c r="N58" s="43"/>
    </row>
    <row r="59" spans="3:62" ht="10.5" customHeight="1">
      <c r="C59" s="105" t="s">
        <v>410</v>
      </c>
      <c r="D59" s="105"/>
      <c r="E59" s="105"/>
      <c r="F59" s="105"/>
      <c r="G59" s="105"/>
      <c r="H59" s="105"/>
      <c r="I59" s="105"/>
      <c r="J59" s="105"/>
      <c r="K59" s="105"/>
      <c r="L59" s="105"/>
      <c r="M59" s="105"/>
      <c r="N59" s="43"/>
      <c r="O59" s="68">
        <f>SUM(O60,O61,O62,O63)</f>
        <v>4</v>
      </c>
      <c r="P59" s="68"/>
      <c r="Q59" s="68"/>
      <c r="R59" s="68"/>
      <c r="S59" s="68"/>
      <c r="T59" s="68"/>
      <c r="U59" s="68"/>
      <c r="V59" s="68"/>
      <c r="W59" s="68">
        <f>SUM(W60,W61,W62,W63)</f>
        <v>35</v>
      </c>
      <c r="X59" s="68"/>
      <c r="Y59" s="68"/>
      <c r="Z59" s="68"/>
      <c r="AA59" s="68"/>
      <c r="AB59" s="68"/>
      <c r="AC59" s="68"/>
      <c r="AD59" s="68"/>
      <c r="AE59" s="68">
        <f>SUM(AE60,AE61,AE62,AE63)</f>
        <v>35</v>
      </c>
      <c r="AF59" s="68"/>
      <c r="AG59" s="68"/>
      <c r="AH59" s="68"/>
      <c r="AI59" s="68"/>
      <c r="AJ59" s="68"/>
      <c r="AK59" s="68"/>
      <c r="AL59" s="68"/>
      <c r="AM59" s="68">
        <f>SUM(AM60,AM61,AM62,AM63)</f>
        <v>0</v>
      </c>
      <c r="AN59" s="68"/>
      <c r="AO59" s="68"/>
      <c r="AP59" s="68"/>
      <c r="AQ59" s="68"/>
      <c r="AR59" s="68"/>
      <c r="AS59" s="68"/>
      <c r="AT59" s="68"/>
      <c r="AU59" s="68">
        <v>17702</v>
      </c>
      <c r="AV59" s="68"/>
      <c r="AW59" s="68"/>
      <c r="AX59" s="68"/>
      <c r="AY59" s="68"/>
      <c r="AZ59" s="68"/>
      <c r="BA59" s="68"/>
      <c r="BB59" s="68"/>
      <c r="BC59" s="68">
        <v>24251</v>
      </c>
      <c r="BD59" s="68"/>
      <c r="BE59" s="68"/>
      <c r="BF59" s="68"/>
      <c r="BG59" s="68"/>
      <c r="BH59" s="68"/>
      <c r="BI59" s="68"/>
      <c r="BJ59" s="68"/>
    </row>
    <row r="60" spans="8:62" ht="10.5" customHeight="1">
      <c r="H60" s="77" t="s">
        <v>395</v>
      </c>
      <c r="I60" s="77"/>
      <c r="J60" s="77"/>
      <c r="K60" s="77"/>
      <c r="L60" s="77"/>
      <c r="M60" s="77"/>
      <c r="N60" s="43"/>
      <c r="O60" s="65">
        <v>2</v>
      </c>
      <c r="P60" s="65"/>
      <c r="Q60" s="65"/>
      <c r="R60" s="65"/>
      <c r="S60" s="65"/>
      <c r="T60" s="65"/>
      <c r="U60" s="65"/>
      <c r="V60" s="65"/>
      <c r="W60" s="65">
        <v>15</v>
      </c>
      <c r="X60" s="65"/>
      <c r="Y60" s="65"/>
      <c r="Z60" s="65"/>
      <c r="AA60" s="65"/>
      <c r="AB60" s="65"/>
      <c r="AC60" s="65"/>
      <c r="AD60" s="65"/>
      <c r="AE60" s="65">
        <v>15</v>
      </c>
      <c r="AF60" s="65"/>
      <c r="AG60" s="65"/>
      <c r="AH60" s="65"/>
      <c r="AI60" s="65"/>
      <c r="AJ60" s="65"/>
      <c r="AK60" s="65"/>
      <c r="AL60" s="65"/>
      <c r="AM60" s="65">
        <v>0</v>
      </c>
      <c r="AN60" s="65"/>
      <c r="AO60" s="65"/>
      <c r="AP60" s="65"/>
      <c r="AQ60" s="65"/>
      <c r="AR60" s="65"/>
      <c r="AS60" s="65"/>
      <c r="AT60" s="65"/>
      <c r="AU60" s="142" t="s">
        <v>420</v>
      </c>
      <c r="AV60" s="142"/>
      <c r="AW60" s="142"/>
      <c r="AX60" s="142"/>
      <c r="AY60" s="142"/>
      <c r="AZ60" s="142"/>
      <c r="BA60" s="142"/>
      <c r="BB60" s="142"/>
      <c r="BC60" s="142" t="s">
        <v>421</v>
      </c>
      <c r="BD60" s="142"/>
      <c r="BE60" s="142"/>
      <c r="BF60" s="142"/>
      <c r="BG60" s="142"/>
      <c r="BH60" s="142"/>
      <c r="BI60" s="142"/>
      <c r="BJ60" s="142"/>
    </row>
    <row r="61" spans="8:62" ht="10.5" customHeight="1">
      <c r="H61" s="77" t="s">
        <v>396</v>
      </c>
      <c r="I61" s="77"/>
      <c r="J61" s="77"/>
      <c r="K61" s="77"/>
      <c r="L61" s="77"/>
      <c r="M61" s="77"/>
      <c r="N61" s="43"/>
      <c r="O61" s="65">
        <v>1</v>
      </c>
      <c r="P61" s="65"/>
      <c r="Q61" s="65"/>
      <c r="R61" s="65"/>
      <c r="S61" s="65"/>
      <c r="T61" s="65"/>
      <c r="U61" s="65"/>
      <c r="V61" s="65"/>
      <c r="W61" s="65">
        <v>9</v>
      </c>
      <c r="X61" s="65"/>
      <c r="Y61" s="65"/>
      <c r="Z61" s="65"/>
      <c r="AA61" s="65"/>
      <c r="AB61" s="65"/>
      <c r="AC61" s="65"/>
      <c r="AD61" s="65"/>
      <c r="AE61" s="65">
        <v>9</v>
      </c>
      <c r="AF61" s="65"/>
      <c r="AG61" s="65"/>
      <c r="AH61" s="65"/>
      <c r="AI61" s="65"/>
      <c r="AJ61" s="65"/>
      <c r="AK61" s="65"/>
      <c r="AL61" s="65"/>
      <c r="AM61" s="65">
        <v>0</v>
      </c>
      <c r="AN61" s="65"/>
      <c r="AO61" s="65"/>
      <c r="AP61" s="65"/>
      <c r="AQ61" s="65"/>
      <c r="AR61" s="65"/>
      <c r="AS61" s="65"/>
      <c r="AT61" s="65"/>
      <c r="AU61" s="142" t="s">
        <v>420</v>
      </c>
      <c r="AV61" s="142"/>
      <c r="AW61" s="142"/>
      <c r="AX61" s="142"/>
      <c r="AY61" s="142"/>
      <c r="AZ61" s="142"/>
      <c r="BA61" s="142"/>
      <c r="BB61" s="142"/>
      <c r="BC61" s="142" t="s">
        <v>421</v>
      </c>
      <c r="BD61" s="142"/>
      <c r="BE61" s="142"/>
      <c r="BF61" s="142"/>
      <c r="BG61" s="142"/>
      <c r="BH61" s="142"/>
      <c r="BI61" s="142"/>
      <c r="BJ61" s="142"/>
    </row>
    <row r="62" spans="8:62" ht="10.5" customHeight="1">
      <c r="H62" s="77" t="s">
        <v>400</v>
      </c>
      <c r="I62" s="77"/>
      <c r="J62" s="77"/>
      <c r="K62" s="77"/>
      <c r="L62" s="77"/>
      <c r="M62" s="77"/>
      <c r="N62" s="43"/>
      <c r="O62" s="65">
        <v>0</v>
      </c>
      <c r="P62" s="65"/>
      <c r="Q62" s="65"/>
      <c r="R62" s="65"/>
      <c r="S62" s="65"/>
      <c r="T62" s="65"/>
      <c r="U62" s="65"/>
      <c r="V62" s="65"/>
      <c r="W62" s="65">
        <v>0</v>
      </c>
      <c r="X62" s="65"/>
      <c r="Y62" s="65"/>
      <c r="Z62" s="65"/>
      <c r="AA62" s="65"/>
      <c r="AB62" s="65"/>
      <c r="AC62" s="65"/>
      <c r="AD62" s="65"/>
      <c r="AE62" s="65">
        <v>0</v>
      </c>
      <c r="AF62" s="65"/>
      <c r="AG62" s="65"/>
      <c r="AH62" s="65"/>
      <c r="AI62" s="65"/>
      <c r="AJ62" s="65"/>
      <c r="AK62" s="65"/>
      <c r="AL62" s="65"/>
      <c r="AM62" s="65">
        <v>0</v>
      </c>
      <c r="AN62" s="65"/>
      <c r="AO62" s="65"/>
      <c r="AP62" s="65"/>
      <c r="AQ62" s="65"/>
      <c r="AR62" s="65"/>
      <c r="AS62" s="65"/>
      <c r="AT62" s="65"/>
      <c r="AU62" s="65">
        <v>0</v>
      </c>
      <c r="AV62" s="65"/>
      <c r="AW62" s="65"/>
      <c r="AX62" s="65"/>
      <c r="AY62" s="65"/>
      <c r="AZ62" s="65"/>
      <c r="BA62" s="65"/>
      <c r="BB62" s="65"/>
      <c r="BC62" s="65">
        <v>0</v>
      </c>
      <c r="BD62" s="65"/>
      <c r="BE62" s="65"/>
      <c r="BF62" s="65"/>
      <c r="BG62" s="65"/>
      <c r="BH62" s="65"/>
      <c r="BI62" s="65"/>
      <c r="BJ62" s="65"/>
    </row>
    <row r="63" spans="8:62" ht="10.5" customHeight="1">
      <c r="H63" s="77" t="s">
        <v>403</v>
      </c>
      <c r="I63" s="77"/>
      <c r="J63" s="77"/>
      <c r="K63" s="77"/>
      <c r="L63" s="77"/>
      <c r="M63" s="77"/>
      <c r="N63" s="43"/>
      <c r="O63" s="65">
        <v>1</v>
      </c>
      <c r="P63" s="65"/>
      <c r="Q63" s="65"/>
      <c r="R63" s="65"/>
      <c r="S63" s="65"/>
      <c r="T63" s="65"/>
      <c r="U63" s="65"/>
      <c r="V63" s="65"/>
      <c r="W63" s="65">
        <v>11</v>
      </c>
      <c r="X63" s="65"/>
      <c r="Y63" s="65"/>
      <c r="Z63" s="65"/>
      <c r="AA63" s="65"/>
      <c r="AB63" s="65"/>
      <c r="AC63" s="65"/>
      <c r="AD63" s="65"/>
      <c r="AE63" s="65">
        <v>11</v>
      </c>
      <c r="AF63" s="65"/>
      <c r="AG63" s="65"/>
      <c r="AH63" s="65"/>
      <c r="AI63" s="65"/>
      <c r="AJ63" s="65"/>
      <c r="AK63" s="65"/>
      <c r="AL63" s="65"/>
      <c r="AM63" s="65">
        <v>0</v>
      </c>
      <c r="AN63" s="65"/>
      <c r="AO63" s="65"/>
      <c r="AP63" s="65"/>
      <c r="AQ63" s="65"/>
      <c r="AR63" s="65"/>
      <c r="AS63" s="65"/>
      <c r="AT63" s="65"/>
      <c r="AU63" s="142" t="s">
        <v>420</v>
      </c>
      <c r="AV63" s="142"/>
      <c r="AW63" s="142"/>
      <c r="AX63" s="142"/>
      <c r="AY63" s="142"/>
      <c r="AZ63" s="142"/>
      <c r="BA63" s="142"/>
      <c r="BB63" s="142"/>
      <c r="BC63" s="142" t="s">
        <v>421</v>
      </c>
      <c r="BD63" s="142"/>
      <c r="BE63" s="142"/>
      <c r="BF63" s="142"/>
      <c r="BG63" s="142"/>
      <c r="BH63" s="142"/>
      <c r="BI63" s="142"/>
      <c r="BJ63" s="142"/>
    </row>
    <row r="64" ht="6.75" customHeight="1">
      <c r="N64" s="43"/>
    </row>
    <row r="65" spans="3:62" ht="10.5" customHeight="1">
      <c r="C65" s="105" t="s">
        <v>411</v>
      </c>
      <c r="D65" s="105"/>
      <c r="E65" s="105"/>
      <c r="F65" s="105"/>
      <c r="G65" s="105"/>
      <c r="H65" s="105"/>
      <c r="I65" s="105"/>
      <c r="J65" s="105"/>
      <c r="K65" s="105"/>
      <c r="L65" s="105"/>
      <c r="M65" s="105"/>
      <c r="N65" s="43"/>
      <c r="O65" s="68">
        <f>SUM(O66,O67,O68,O69,O70,O71)</f>
        <v>3</v>
      </c>
      <c r="P65" s="68"/>
      <c r="Q65" s="68"/>
      <c r="R65" s="68"/>
      <c r="S65" s="68"/>
      <c r="T65" s="68"/>
      <c r="U65" s="68"/>
      <c r="V65" s="68"/>
      <c r="W65" s="68">
        <f>SUM(W66,W67,W68,W69,W70,W71)</f>
        <v>47</v>
      </c>
      <c r="X65" s="68"/>
      <c r="Y65" s="68"/>
      <c r="Z65" s="68"/>
      <c r="AA65" s="68"/>
      <c r="AB65" s="68"/>
      <c r="AC65" s="68"/>
      <c r="AD65" s="68"/>
      <c r="AE65" s="68">
        <f>SUM(AE66,AE67,AE68,AE69,AE70,AE71)</f>
        <v>47</v>
      </c>
      <c r="AF65" s="68"/>
      <c r="AG65" s="68"/>
      <c r="AH65" s="68"/>
      <c r="AI65" s="68"/>
      <c r="AJ65" s="68"/>
      <c r="AK65" s="68"/>
      <c r="AL65" s="68"/>
      <c r="AM65" s="68">
        <f>SUM(AM66,AM67,AM68,AM69,AM70,AM71)</f>
        <v>0</v>
      </c>
      <c r="AN65" s="68"/>
      <c r="AO65" s="68"/>
      <c r="AP65" s="68"/>
      <c r="AQ65" s="68"/>
      <c r="AR65" s="68"/>
      <c r="AS65" s="68"/>
      <c r="AT65" s="68"/>
      <c r="AU65" s="68">
        <f>SUM(AU66,AU67,AU68,AU69,AU70,AU71)</f>
        <v>14698</v>
      </c>
      <c r="AV65" s="68"/>
      <c r="AW65" s="68"/>
      <c r="AX65" s="68"/>
      <c r="AY65" s="68"/>
      <c r="AZ65" s="68"/>
      <c r="BA65" s="68"/>
      <c r="BB65" s="68"/>
      <c r="BC65" s="68">
        <f>SUM(BC66,BC67,BC68,BC69,BC70,BC71)</f>
        <v>36525</v>
      </c>
      <c r="BD65" s="68"/>
      <c r="BE65" s="68"/>
      <c r="BF65" s="68"/>
      <c r="BG65" s="68"/>
      <c r="BH65" s="68"/>
      <c r="BI65" s="68"/>
      <c r="BJ65" s="68"/>
    </row>
    <row r="66" spans="8:62" ht="10.5" customHeight="1">
      <c r="H66" s="77" t="s">
        <v>395</v>
      </c>
      <c r="I66" s="77"/>
      <c r="J66" s="77"/>
      <c r="K66" s="77"/>
      <c r="L66" s="77"/>
      <c r="M66" s="77"/>
      <c r="N66" s="43"/>
      <c r="O66" s="65">
        <v>0</v>
      </c>
      <c r="P66" s="65"/>
      <c r="Q66" s="65"/>
      <c r="R66" s="65"/>
      <c r="S66" s="65"/>
      <c r="T66" s="65"/>
      <c r="U66" s="65"/>
      <c r="V66" s="65"/>
      <c r="W66" s="65">
        <v>0</v>
      </c>
      <c r="X66" s="65"/>
      <c r="Y66" s="65"/>
      <c r="Z66" s="65"/>
      <c r="AA66" s="65"/>
      <c r="AB66" s="65"/>
      <c r="AC66" s="65"/>
      <c r="AD66" s="65"/>
      <c r="AE66" s="65">
        <v>0</v>
      </c>
      <c r="AF66" s="65"/>
      <c r="AG66" s="65"/>
      <c r="AH66" s="65"/>
      <c r="AI66" s="65"/>
      <c r="AJ66" s="65"/>
      <c r="AK66" s="65"/>
      <c r="AL66" s="65"/>
      <c r="AM66" s="65">
        <v>0</v>
      </c>
      <c r="AN66" s="65"/>
      <c r="AO66" s="65"/>
      <c r="AP66" s="65"/>
      <c r="AQ66" s="65"/>
      <c r="AR66" s="65"/>
      <c r="AS66" s="65"/>
      <c r="AT66" s="65"/>
      <c r="AU66" s="65">
        <v>0</v>
      </c>
      <c r="AV66" s="65"/>
      <c r="AW66" s="65"/>
      <c r="AX66" s="65"/>
      <c r="AY66" s="65"/>
      <c r="AZ66" s="65"/>
      <c r="BA66" s="65"/>
      <c r="BB66" s="65"/>
      <c r="BC66" s="65">
        <v>0</v>
      </c>
      <c r="BD66" s="65"/>
      <c r="BE66" s="65"/>
      <c r="BF66" s="65"/>
      <c r="BG66" s="65"/>
      <c r="BH66" s="65"/>
      <c r="BI66" s="65"/>
      <c r="BJ66" s="65"/>
    </row>
    <row r="67" spans="8:62" ht="10.5" customHeight="1">
      <c r="H67" s="77" t="s">
        <v>396</v>
      </c>
      <c r="I67" s="77"/>
      <c r="J67" s="77"/>
      <c r="K67" s="77"/>
      <c r="L67" s="77"/>
      <c r="M67" s="77"/>
      <c r="N67" s="43"/>
      <c r="O67" s="65">
        <v>0</v>
      </c>
      <c r="P67" s="65"/>
      <c r="Q67" s="65"/>
      <c r="R67" s="65"/>
      <c r="S67" s="65"/>
      <c r="T67" s="65"/>
      <c r="U67" s="65"/>
      <c r="V67" s="65"/>
      <c r="W67" s="65">
        <v>0</v>
      </c>
      <c r="X67" s="65"/>
      <c r="Y67" s="65"/>
      <c r="Z67" s="65"/>
      <c r="AA67" s="65"/>
      <c r="AB67" s="65"/>
      <c r="AC67" s="65"/>
      <c r="AD67" s="65"/>
      <c r="AE67" s="65">
        <v>0</v>
      </c>
      <c r="AF67" s="65"/>
      <c r="AG67" s="65"/>
      <c r="AH67" s="65"/>
      <c r="AI67" s="65"/>
      <c r="AJ67" s="65"/>
      <c r="AK67" s="65"/>
      <c r="AL67" s="65"/>
      <c r="AM67" s="65">
        <v>0</v>
      </c>
      <c r="AN67" s="65"/>
      <c r="AO67" s="65"/>
      <c r="AP67" s="65"/>
      <c r="AQ67" s="65"/>
      <c r="AR67" s="65"/>
      <c r="AS67" s="65"/>
      <c r="AT67" s="65"/>
      <c r="AU67" s="65">
        <v>0</v>
      </c>
      <c r="AV67" s="65"/>
      <c r="AW67" s="65"/>
      <c r="AX67" s="65"/>
      <c r="AY67" s="65"/>
      <c r="AZ67" s="65"/>
      <c r="BA67" s="65"/>
      <c r="BB67" s="65"/>
      <c r="BC67" s="65">
        <v>0</v>
      </c>
      <c r="BD67" s="65"/>
      <c r="BE67" s="65"/>
      <c r="BF67" s="65"/>
      <c r="BG67" s="65"/>
      <c r="BH67" s="65"/>
      <c r="BI67" s="65"/>
      <c r="BJ67" s="65"/>
    </row>
    <row r="68" spans="8:62" ht="10.5" customHeight="1">
      <c r="H68" s="77" t="s">
        <v>400</v>
      </c>
      <c r="I68" s="77"/>
      <c r="J68" s="77"/>
      <c r="K68" s="77"/>
      <c r="L68" s="77"/>
      <c r="M68" s="77"/>
      <c r="N68" s="43"/>
      <c r="O68" s="65">
        <v>0</v>
      </c>
      <c r="P68" s="65"/>
      <c r="Q68" s="65"/>
      <c r="R68" s="65"/>
      <c r="S68" s="65"/>
      <c r="T68" s="65"/>
      <c r="U68" s="65"/>
      <c r="V68" s="65"/>
      <c r="W68" s="65">
        <v>0</v>
      </c>
      <c r="X68" s="65"/>
      <c r="Y68" s="65"/>
      <c r="Z68" s="65"/>
      <c r="AA68" s="65"/>
      <c r="AB68" s="65"/>
      <c r="AC68" s="65"/>
      <c r="AD68" s="65"/>
      <c r="AE68" s="65">
        <v>0</v>
      </c>
      <c r="AF68" s="65"/>
      <c r="AG68" s="65"/>
      <c r="AH68" s="65"/>
      <c r="AI68" s="65"/>
      <c r="AJ68" s="65"/>
      <c r="AK68" s="65"/>
      <c r="AL68" s="65"/>
      <c r="AM68" s="65">
        <v>0</v>
      </c>
      <c r="AN68" s="65"/>
      <c r="AO68" s="65"/>
      <c r="AP68" s="65"/>
      <c r="AQ68" s="65"/>
      <c r="AR68" s="65"/>
      <c r="AS68" s="65"/>
      <c r="AT68" s="65"/>
      <c r="AU68" s="65">
        <v>0</v>
      </c>
      <c r="AV68" s="65"/>
      <c r="AW68" s="65"/>
      <c r="AX68" s="65"/>
      <c r="AY68" s="65"/>
      <c r="AZ68" s="65"/>
      <c r="BA68" s="65"/>
      <c r="BB68" s="65"/>
      <c r="BC68" s="65">
        <v>0</v>
      </c>
      <c r="BD68" s="65"/>
      <c r="BE68" s="65"/>
      <c r="BF68" s="65"/>
      <c r="BG68" s="65"/>
      <c r="BH68" s="65"/>
      <c r="BI68" s="65"/>
      <c r="BJ68" s="65"/>
    </row>
    <row r="69" spans="8:62" ht="10.5" customHeight="1">
      <c r="H69" s="77" t="s">
        <v>403</v>
      </c>
      <c r="I69" s="77"/>
      <c r="J69" s="77"/>
      <c r="K69" s="77"/>
      <c r="L69" s="77"/>
      <c r="M69" s="77"/>
      <c r="N69" s="43"/>
      <c r="O69" s="65">
        <v>0</v>
      </c>
      <c r="P69" s="65"/>
      <c r="Q69" s="65"/>
      <c r="R69" s="65"/>
      <c r="S69" s="65"/>
      <c r="T69" s="65"/>
      <c r="U69" s="65"/>
      <c r="V69" s="65"/>
      <c r="W69" s="65">
        <v>0</v>
      </c>
      <c r="X69" s="65"/>
      <c r="Y69" s="65"/>
      <c r="Z69" s="65"/>
      <c r="AA69" s="65"/>
      <c r="AB69" s="65"/>
      <c r="AC69" s="65"/>
      <c r="AD69" s="65"/>
      <c r="AE69" s="65">
        <v>0</v>
      </c>
      <c r="AF69" s="65"/>
      <c r="AG69" s="65"/>
      <c r="AH69" s="65"/>
      <c r="AI69" s="65"/>
      <c r="AJ69" s="65"/>
      <c r="AK69" s="65"/>
      <c r="AL69" s="65"/>
      <c r="AM69" s="65">
        <v>0</v>
      </c>
      <c r="AN69" s="65"/>
      <c r="AO69" s="65"/>
      <c r="AP69" s="65"/>
      <c r="AQ69" s="65"/>
      <c r="AR69" s="65"/>
      <c r="AS69" s="65"/>
      <c r="AT69" s="65"/>
      <c r="AU69" s="65">
        <v>0</v>
      </c>
      <c r="AV69" s="65"/>
      <c r="AW69" s="65"/>
      <c r="AX69" s="65"/>
      <c r="AY69" s="65"/>
      <c r="AZ69" s="65"/>
      <c r="BA69" s="65"/>
      <c r="BB69" s="65"/>
      <c r="BC69" s="65">
        <v>0</v>
      </c>
      <c r="BD69" s="65"/>
      <c r="BE69" s="65"/>
      <c r="BF69" s="65"/>
      <c r="BG69" s="65"/>
      <c r="BH69" s="65"/>
      <c r="BI69" s="65"/>
      <c r="BJ69" s="65"/>
    </row>
    <row r="70" spans="8:62" ht="10.5" customHeight="1">
      <c r="H70" s="77" t="s">
        <v>406</v>
      </c>
      <c r="I70" s="77"/>
      <c r="J70" s="77"/>
      <c r="K70" s="77"/>
      <c r="L70" s="77"/>
      <c r="M70" s="77"/>
      <c r="N70" s="43"/>
      <c r="O70" s="65">
        <v>0</v>
      </c>
      <c r="P70" s="65"/>
      <c r="Q70" s="65"/>
      <c r="R70" s="65"/>
      <c r="S70" s="65"/>
      <c r="T70" s="65"/>
      <c r="U70" s="65"/>
      <c r="V70" s="65"/>
      <c r="W70" s="65">
        <v>0</v>
      </c>
      <c r="X70" s="65"/>
      <c r="Y70" s="65"/>
      <c r="Z70" s="65"/>
      <c r="AA70" s="65"/>
      <c r="AB70" s="65"/>
      <c r="AC70" s="65"/>
      <c r="AD70" s="65"/>
      <c r="AE70" s="65">
        <v>0</v>
      </c>
      <c r="AF70" s="65"/>
      <c r="AG70" s="65"/>
      <c r="AH70" s="65"/>
      <c r="AI70" s="65"/>
      <c r="AJ70" s="65"/>
      <c r="AK70" s="65"/>
      <c r="AL70" s="65"/>
      <c r="AM70" s="65">
        <v>0</v>
      </c>
      <c r="AN70" s="65"/>
      <c r="AO70" s="65"/>
      <c r="AP70" s="65"/>
      <c r="AQ70" s="65"/>
      <c r="AR70" s="65"/>
      <c r="AS70" s="65"/>
      <c r="AT70" s="65"/>
      <c r="AU70" s="65">
        <v>0</v>
      </c>
      <c r="AV70" s="65"/>
      <c r="AW70" s="65"/>
      <c r="AX70" s="65"/>
      <c r="AY70" s="65"/>
      <c r="AZ70" s="65"/>
      <c r="BA70" s="65"/>
      <c r="BB70" s="65"/>
      <c r="BC70" s="65">
        <v>0</v>
      </c>
      <c r="BD70" s="65"/>
      <c r="BE70" s="65"/>
      <c r="BF70" s="65"/>
      <c r="BG70" s="65"/>
      <c r="BH70" s="65"/>
      <c r="BI70" s="65"/>
      <c r="BJ70" s="65"/>
    </row>
    <row r="71" spans="8:62" ht="10.5" customHeight="1">
      <c r="H71" s="77" t="s">
        <v>407</v>
      </c>
      <c r="I71" s="77"/>
      <c r="J71" s="77"/>
      <c r="K71" s="77"/>
      <c r="L71" s="77"/>
      <c r="M71" s="77"/>
      <c r="N71" s="43"/>
      <c r="O71" s="65">
        <v>3</v>
      </c>
      <c r="P71" s="65"/>
      <c r="Q71" s="65"/>
      <c r="R71" s="65"/>
      <c r="S71" s="65"/>
      <c r="T71" s="65"/>
      <c r="U71" s="65"/>
      <c r="V71" s="65"/>
      <c r="W71" s="65">
        <v>47</v>
      </c>
      <c r="X71" s="65"/>
      <c r="Y71" s="65"/>
      <c r="Z71" s="65"/>
      <c r="AA71" s="65"/>
      <c r="AB71" s="65"/>
      <c r="AC71" s="65"/>
      <c r="AD71" s="65"/>
      <c r="AE71" s="65">
        <v>47</v>
      </c>
      <c r="AF71" s="65"/>
      <c r="AG71" s="65"/>
      <c r="AH71" s="65"/>
      <c r="AI71" s="65"/>
      <c r="AJ71" s="65"/>
      <c r="AK71" s="65"/>
      <c r="AL71" s="65"/>
      <c r="AM71" s="65">
        <v>0</v>
      </c>
      <c r="AN71" s="65"/>
      <c r="AO71" s="65"/>
      <c r="AP71" s="65"/>
      <c r="AQ71" s="65"/>
      <c r="AR71" s="65"/>
      <c r="AS71" s="65"/>
      <c r="AT71" s="65"/>
      <c r="AU71" s="65">
        <v>14698</v>
      </c>
      <c r="AV71" s="65"/>
      <c r="AW71" s="65"/>
      <c r="AX71" s="65"/>
      <c r="AY71" s="65"/>
      <c r="AZ71" s="65"/>
      <c r="BA71" s="65"/>
      <c r="BB71" s="65"/>
      <c r="BC71" s="65">
        <v>36525</v>
      </c>
      <c r="BD71" s="65"/>
      <c r="BE71" s="65"/>
      <c r="BF71" s="65"/>
      <c r="BG71" s="65"/>
      <c r="BH71" s="65"/>
      <c r="BI71" s="65"/>
      <c r="BJ71" s="65"/>
    </row>
    <row r="72" ht="6.75" customHeight="1">
      <c r="N72" s="43"/>
    </row>
    <row r="73" spans="3:62" ht="10.5" customHeight="1">
      <c r="C73" s="105" t="s">
        <v>412</v>
      </c>
      <c r="D73" s="105"/>
      <c r="E73" s="105"/>
      <c r="F73" s="105"/>
      <c r="G73" s="105"/>
      <c r="H73" s="105"/>
      <c r="I73" s="105"/>
      <c r="J73" s="105"/>
      <c r="K73" s="105"/>
      <c r="L73" s="105"/>
      <c r="M73" s="105"/>
      <c r="N73" s="43"/>
      <c r="O73" s="68">
        <f>SUM(O74,O75,O76,O77)</f>
        <v>2</v>
      </c>
      <c r="P73" s="68"/>
      <c r="Q73" s="68"/>
      <c r="R73" s="68"/>
      <c r="S73" s="68"/>
      <c r="T73" s="68"/>
      <c r="U73" s="68"/>
      <c r="V73" s="68"/>
      <c r="W73" s="68">
        <f>SUM(W74,W75,W76,W77)</f>
        <v>40</v>
      </c>
      <c r="X73" s="68"/>
      <c r="Y73" s="68"/>
      <c r="Z73" s="68"/>
      <c r="AA73" s="68"/>
      <c r="AB73" s="68"/>
      <c r="AC73" s="68"/>
      <c r="AD73" s="68"/>
      <c r="AE73" s="68">
        <f>SUM(AE74,AE75,AE76,AE77)</f>
        <v>40</v>
      </c>
      <c r="AF73" s="68"/>
      <c r="AG73" s="68"/>
      <c r="AH73" s="68"/>
      <c r="AI73" s="68"/>
      <c r="AJ73" s="68"/>
      <c r="AK73" s="68"/>
      <c r="AL73" s="68"/>
      <c r="AM73" s="68">
        <f>SUM(AM74,AM75,AM76,AM77)</f>
        <v>0</v>
      </c>
      <c r="AN73" s="68"/>
      <c r="AO73" s="68"/>
      <c r="AP73" s="68"/>
      <c r="AQ73" s="68"/>
      <c r="AR73" s="68"/>
      <c r="AS73" s="68"/>
      <c r="AT73" s="68"/>
      <c r="AU73" s="150" t="s">
        <v>421</v>
      </c>
      <c r="AV73" s="150"/>
      <c r="AW73" s="150"/>
      <c r="AX73" s="150"/>
      <c r="AY73" s="150"/>
      <c r="AZ73" s="150"/>
      <c r="BA73" s="150"/>
      <c r="BB73" s="150"/>
      <c r="BC73" s="150" t="s">
        <v>421</v>
      </c>
      <c r="BD73" s="150"/>
      <c r="BE73" s="150"/>
      <c r="BF73" s="150"/>
      <c r="BG73" s="150"/>
      <c r="BH73" s="150"/>
      <c r="BI73" s="150"/>
      <c r="BJ73" s="150"/>
    </row>
    <row r="74" spans="8:62" ht="10.5" customHeight="1">
      <c r="H74" s="77" t="s">
        <v>395</v>
      </c>
      <c r="I74" s="77"/>
      <c r="J74" s="77"/>
      <c r="K74" s="77"/>
      <c r="L74" s="77"/>
      <c r="M74" s="77"/>
      <c r="N74" s="43"/>
      <c r="O74" s="65">
        <v>0</v>
      </c>
      <c r="P74" s="65"/>
      <c r="Q74" s="65"/>
      <c r="R74" s="65"/>
      <c r="S74" s="65"/>
      <c r="T74" s="65"/>
      <c r="U74" s="65"/>
      <c r="V74" s="65"/>
      <c r="W74" s="65">
        <v>0</v>
      </c>
      <c r="X74" s="65"/>
      <c r="Y74" s="65"/>
      <c r="Z74" s="65"/>
      <c r="AA74" s="65"/>
      <c r="AB74" s="65"/>
      <c r="AC74" s="65"/>
      <c r="AD74" s="65"/>
      <c r="AE74" s="65">
        <v>0</v>
      </c>
      <c r="AF74" s="65"/>
      <c r="AG74" s="65"/>
      <c r="AH74" s="65"/>
      <c r="AI74" s="65"/>
      <c r="AJ74" s="65"/>
      <c r="AK74" s="65"/>
      <c r="AL74" s="65"/>
      <c r="AM74" s="65">
        <v>0</v>
      </c>
      <c r="AN74" s="65"/>
      <c r="AO74" s="65"/>
      <c r="AP74" s="65"/>
      <c r="AQ74" s="65"/>
      <c r="AR74" s="65"/>
      <c r="AS74" s="65"/>
      <c r="AT74" s="65"/>
      <c r="AU74" s="65">
        <v>0</v>
      </c>
      <c r="AV74" s="65"/>
      <c r="AW74" s="65"/>
      <c r="AX74" s="65"/>
      <c r="AY74" s="65"/>
      <c r="AZ74" s="65"/>
      <c r="BA74" s="65"/>
      <c r="BB74" s="65"/>
      <c r="BC74" s="65">
        <v>0</v>
      </c>
      <c r="BD74" s="65"/>
      <c r="BE74" s="65"/>
      <c r="BF74" s="65"/>
      <c r="BG74" s="65"/>
      <c r="BH74" s="65"/>
      <c r="BI74" s="65"/>
      <c r="BJ74" s="65"/>
    </row>
    <row r="75" spans="8:62" ht="10.5" customHeight="1">
      <c r="H75" s="77" t="s">
        <v>396</v>
      </c>
      <c r="I75" s="77"/>
      <c r="J75" s="77"/>
      <c r="K75" s="77"/>
      <c r="L75" s="77"/>
      <c r="M75" s="77"/>
      <c r="N75" s="43"/>
      <c r="O75" s="65">
        <v>0</v>
      </c>
      <c r="P75" s="65"/>
      <c r="Q75" s="65"/>
      <c r="R75" s="65"/>
      <c r="S75" s="65"/>
      <c r="T75" s="65"/>
      <c r="U75" s="65"/>
      <c r="V75" s="65"/>
      <c r="W75" s="65">
        <v>0</v>
      </c>
      <c r="X75" s="65"/>
      <c r="Y75" s="65"/>
      <c r="Z75" s="65"/>
      <c r="AA75" s="65"/>
      <c r="AB75" s="65"/>
      <c r="AC75" s="65"/>
      <c r="AD75" s="65"/>
      <c r="AE75" s="65">
        <v>0</v>
      </c>
      <c r="AF75" s="65"/>
      <c r="AG75" s="65"/>
      <c r="AH75" s="65"/>
      <c r="AI75" s="65"/>
      <c r="AJ75" s="65"/>
      <c r="AK75" s="65"/>
      <c r="AL75" s="65"/>
      <c r="AM75" s="65">
        <v>0</v>
      </c>
      <c r="AN75" s="65"/>
      <c r="AO75" s="65"/>
      <c r="AP75" s="65"/>
      <c r="AQ75" s="65"/>
      <c r="AR75" s="65"/>
      <c r="AS75" s="65"/>
      <c r="AT75" s="65"/>
      <c r="AU75" s="65">
        <v>0</v>
      </c>
      <c r="AV75" s="65"/>
      <c r="AW75" s="65"/>
      <c r="AX75" s="65"/>
      <c r="AY75" s="65"/>
      <c r="AZ75" s="65"/>
      <c r="BA75" s="65"/>
      <c r="BB75" s="65"/>
      <c r="BC75" s="65">
        <v>0</v>
      </c>
      <c r="BD75" s="65"/>
      <c r="BE75" s="65"/>
      <c r="BF75" s="65"/>
      <c r="BG75" s="65"/>
      <c r="BH75" s="65"/>
      <c r="BI75" s="65"/>
      <c r="BJ75" s="65"/>
    </row>
    <row r="76" spans="8:62" ht="10.5" customHeight="1">
      <c r="H76" s="77" t="s">
        <v>400</v>
      </c>
      <c r="I76" s="77"/>
      <c r="J76" s="77"/>
      <c r="K76" s="77"/>
      <c r="L76" s="77"/>
      <c r="M76" s="77"/>
      <c r="N76" s="43"/>
      <c r="O76" s="65">
        <v>1</v>
      </c>
      <c r="P76" s="65"/>
      <c r="Q76" s="65"/>
      <c r="R76" s="65"/>
      <c r="S76" s="65"/>
      <c r="T76" s="65"/>
      <c r="U76" s="65"/>
      <c r="V76" s="65"/>
      <c r="W76" s="65">
        <v>29</v>
      </c>
      <c r="X76" s="65"/>
      <c r="Y76" s="65"/>
      <c r="Z76" s="65"/>
      <c r="AA76" s="65"/>
      <c r="AB76" s="65"/>
      <c r="AC76" s="65"/>
      <c r="AD76" s="65"/>
      <c r="AE76" s="65">
        <v>29</v>
      </c>
      <c r="AF76" s="65"/>
      <c r="AG76" s="65"/>
      <c r="AH76" s="65"/>
      <c r="AI76" s="65"/>
      <c r="AJ76" s="65"/>
      <c r="AK76" s="65"/>
      <c r="AL76" s="65"/>
      <c r="AM76" s="65">
        <v>0</v>
      </c>
      <c r="AN76" s="65"/>
      <c r="AO76" s="65"/>
      <c r="AP76" s="65"/>
      <c r="AQ76" s="65"/>
      <c r="AR76" s="65"/>
      <c r="AS76" s="65"/>
      <c r="AT76" s="65"/>
      <c r="AU76" s="142" t="s">
        <v>420</v>
      </c>
      <c r="AV76" s="142"/>
      <c r="AW76" s="142"/>
      <c r="AX76" s="142"/>
      <c r="AY76" s="142"/>
      <c r="AZ76" s="142"/>
      <c r="BA76" s="142"/>
      <c r="BB76" s="142"/>
      <c r="BC76" s="142" t="s">
        <v>421</v>
      </c>
      <c r="BD76" s="142"/>
      <c r="BE76" s="142"/>
      <c r="BF76" s="142"/>
      <c r="BG76" s="142"/>
      <c r="BH76" s="142"/>
      <c r="BI76" s="142"/>
      <c r="BJ76" s="142"/>
    </row>
    <row r="77" spans="8:62" ht="10.5" customHeight="1">
      <c r="H77" s="77" t="s">
        <v>403</v>
      </c>
      <c r="I77" s="77"/>
      <c r="J77" s="77"/>
      <c r="K77" s="77"/>
      <c r="L77" s="77"/>
      <c r="M77" s="77"/>
      <c r="N77" s="43"/>
      <c r="O77" s="65">
        <v>1</v>
      </c>
      <c r="P77" s="65"/>
      <c r="Q77" s="65"/>
      <c r="R77" s="65"/>
      <c r="S77" s="65"/>
      <c r="T77" s="65"/>
      <c r="U77" s="65"/>
      <c r="V77" s="65"/>
      <c r="W77" s="65">
        <v>11</v>
      </c>
      <c r="X77" s="65"/>
      <c r="Y77" s="65"/>
      <c r="Z77" s="65"/>
      <c r="AA77" s="65"/>
      <c r="AB77" s="65"/>
      <c r="AC77" s="65"/>
      <c r="AD77" s="65"/>
      <c r="AE77" s="65">
        <v>11</v>
      </c>
      <c r="AF77" s="65"/>
      <c r="AG77" s="65"/>
      <c r="AH77" s="65"/>
      <c r="AI77" s="65"/>
      <c r="AJ77" s="65"/>
      <c r="AK77" s="65"/>
      <c r="AL77" s="65"/>
      <c r="AM77" s="65">
        <v>0</v>
      </c>
      <c r="AN77" s="65"/>
      <c r="AO77" s="65"/>
      <c r="AP77" s="65"/>
      <c r="AQ77" s="65"/>
      <c r="AR77" s="65"/>
      <c r="AS77" s="65"/>
      <c r="AT77" s="65"/>
      <c r="AU77" s="142" t="s">
        <v>420</v>
      </c>
      <c r="AV77" s="142"/>
      <c r="AW77" s="142"/>
      <c r="AX77" s="142"/>
      <c r="AY77" s="142"/>
      <c r="AZ77" s="142"/>
      <c r="BA77" s="142"/>
      <c r="BB77" s="142"/>
      <c r="BC77" s="142" t="s">
        <v>421</v>
      </c>
      <c r="BD77" s="142"/>
      <c r="BE77" s="142"/>
      <c r="BF77" s="142"/>
      <c r="BG77" s="142"/>
      <c r="BH77" s="142"/>
      <c r="BI77" s="142"/>
      <c r="BJ77" s="142"/>
    </row>
    <row r="78" ht="6.75" customHeight="1">
      <c r="N78" s="43"/>
    </row>
    <row r="79" spans="3:62" ht="10.5" customHeight="1">
      <c r="C79" s="105" t="s">
        <v>413</v>
      </c>
      <c r="D79" s="105"/>
      <c r="E79" s="105"/>
      <c r="F79" s="105"/>
      <c r="G79" s="105"/>
      <c r="H79" s="105"/>
      <c r="I79" s="105"/>
      <c r="J79" s="105"/>
      <c r="K79" s="105"/>
      <c r="L79" s="105"/>
      <c r="M79" s="105"/>
      <c r="N79" s="43"/>
      <c r="O79" s="68">
        <f>SUM(O80,O81,O82,O83)</f>
        <v>1</v>
      </c>
      <c r="P79" s="68"/>
      <c r="Q79" s="68"/>
      <c r="R79" s="68"/>
      <c r="S79" s="68"/>
      <c r="T79" s="68"/>
      <c r="U79" s="68"/>
      <c r="V79" s="68"/>
      <c r="W79" s="68">
        <f>SUM(W80,W81,W82,W83)</f>
        <v>11</v>
      </c>
      <c r="X79" s="68"/>
      <c r="Y79" s="68"/>
      <c r="Z79" s="68"/>
      <c r="AA79" s="68"/>
      <c r="AB79" s="68"/>
      <c r="AC79" s="68"/>
      <c r="AD79" s="68"/>
      <c r="AE79" s="68">
        <f>SUM(AE80,AE81,AE82,AE83)</f>
        <v>11</v>
      </c>
      <c r="AF79" s="68"/>
      <c r="AG79" s="68"/>
      <c r="AH79" s="68"/>
      <c r="AI79" s="68"/>
      <c r="AJ79" s="68"/>
      <c r="AK79" s="68"/>
      <c r="AL79" s="68"/>
      <c r="AM79" s="68">
        <f>SUM(AM80,AM81,AM82,AM83)</f>
        <v>0</v>
      </c>
      <c r="AN79" s="68"/>
      <c r="AO79" s="68"/>
      <c r="AP79" s="68"/>
      <c r="AQ79" s="68"/>
      <c r="AR79" s="68"/>
      <c r="AS79" s="68"/>
      <c r="AT79" s="68"/>
      <c r="AU79" s="150" t="s">
        <v>421</v>
      </c>
      <c r="AV79" s="150"/>
      <c r="AW79" s="150"/>
      <c r="AX79" s="150"/>
      <c r="AY79" s="150"/>
      <c r="AZ79" s="150"/>
      <c r="BA79" s="150"/>
      <c r="BB79" s="150"/>
      <c r="BC79" s="150" t="s">
        <v>421</v>
      </c>
      <c r="BD79" s="150"/>
      <c r="BE79" s="150"/>
      <c r="BF79" s="150"/>
      <c r="BG79" s="150"/>
      <c r="BH79" s="150"/>
      <c r="BI79" s="150"/>
      <c r="BJ79" s="150"/>
    </row>
    <row r="80" spans="8:62" ht="10.5" customHeight="1">
      <c r="H80" s="77" t="s">
        <v>395</v>
      </c>
      <c r="I80" s="77"/>
      <c r="J80" s="77"/>
      <c r="K80" s="77"/>
      <c r="L80" s="77"/>
      <c r="M80" s="77"/>
      <c r="N80" s="43"/>
      <c r="O80" s="65">
        <v>0</v>
      </c>
      <c r="P80" s="65"/>
      <c r="Q80" s="65"/>
      <c r="R80" s="65"/>
      <c r="S80" s="65"/>
      <c r="T80" s="65"/>
      <c r="U80" s="65"/>
      <c r="V80" s="65"/>
      <c r="W80" s="65">
        <v>0</v>
      </c>
      <c r="X80" s="65"/>
      <c r="Y80" s="65"/>
      <c r="Z80" s="65"/>
      <c r="AA80" s="65"/>
      <c r="AB80" s="65"/>
      <c r="AC80" s="65"/>
      <c r="AD80" s="65"/>
      <c r="AE80" s="65">
        <v>0</v>
      </c>
      <c r="AF80" s="65"/>
      <c r="AG80" s="65"/>
      <c r="AH80" s="65"/>
      <c r="AI80" s="65"/>
      <c r="AJ80" s="65"/>
      <c r="AK80" s="65"/>
      <c r="AL80" s="65"/>
      <c r="AM80" s="65">
        <v>0</v>
      </c>
      <c r="AN80" s="65"/>
      <c r="AO80" s="65"/>
      <c r="AP80" s="65"/>
      <c r="AQ80" s="65"/>
      <c r="AR80" s="65"/>
      <c r="AS80" s="65"/>
      <c r="AT80" s="65"/>
      <c r="AU80" s="65">
        <v>0</v>
      </c>
      <c r="AV80" s="65"/>
      <c r="AW80" s="65"/>
      <c r="AX80" s="65"/>
      <c r="AY80" s="65"/>
      <c r="AZ80" s="65"/>
      <c r="BA80" s="65"/>
      <c r="BB80" s="65"/>
      <c r="BC80" s="65">
        <v>0</v>
      </c>
      <c r="BD80" s="65"/>
      <c r="BE80" s="65"/>
      <c r="BF80" s="65"/>
      <c r="BG80" s="65"/>
      <c r="BH80" s="65"/>
      <c r="BI80" s="65"/>
      <c r="BJ80" s="65"/>
    </row>
    <row r="81" spans="8:62" ht="10.5" customHeight="1">
      <c r="H81" s="77" t="s">
        <v>396</v>
      </c>
      <c r="I81" s="77"/>
      <c r="J81" s="77"/>
      <c r="K81" s="77"/>
      <c r="L81" s="77"/>
      <c r="M81" s="77"/>
      <c r="N81" s="43"/>
      <c r="O81" s="65">
        <v>1</v>
      </c>
      <c r="P81" s="65"/>
      <c r="Q81" s="65"/>
      <c r="R81" s="65"/>
      <c r="S81" s="65"/>
      <c r="T81" s="65"/>
      <c r="U81" s="65"/>
      <c r="V81" s="65"/>
      <c r="W81" s="65">
        <v>11</v>
      </c>
      <c r="X81" s="65"/>
      <c r="Y81" s="65"/>
      <c r="Z81" s="65"/>
      <c r="AA81" s="65"/>
      <c r="AB81" s="65"/>
      <c r="AC81" s="65"/>
      <c r="AD81" s="65"/>
      <c r="AE81" s="65">
        <v>11</v>
      </c>
      <c r="AF81" s="65"/>
      <c r="AG81" s="65"/>
      <c r="AH81" s="65"/>
      <c r="AI81" s="65"/>
      <c r="AJ81" s="65"/>
      <c r="AK81" s="65"/>
      <c r="AL81" s="65"/>
      <c r="AM81" s="65">
        <v>0</v>
      </c>
      <c r="AN81" s="65"/>
      <c r="AO81" s="65"/>
      <c r="AP81" s="65"/>
      <c r="AQ81" s="65"/>
      <c r="AR81" s="65"/>
      <c r="AS81" s="65"/>
      <c r="AT81" s="65"/>
      <c r="AU81" s="142" t="s">
        <v>420</v>
      </c>
      <c r="AV81" s="142"/>
      <c r="AW81" s="142"/>
      <c r="AX81" s="142"/>
      <c r="AY81" s="142"/>
      <c r="AZ81" s="142"/>
      <c r="BA81" s="142"/>
      <c r="BB81" s="142"/>
      <c r="BC81" s="142" t="s">
        <v>421</v>
      </c>
      <c r="BD81" s="142"/>
      <c r="BE81" s="142"/>
      <c r="BF81" s="142"/>
      <c r="BG81" s="142"/>
      <c r="BH81" s="142"/>
      <c r="BI81" s="142"/>
      <c r="BJ81" s="142"/>
    </row>
    <row r="82" spans="8:62" ht="10.5" customHeight="1">
      <c r="H82" s="77" t="s">
        <v>400</v>
      </c>
      <c r="I82" s="77"/>
      <c r="J82" s="77"/>
      <c r="K82" s="77"/>
      <c r="L82" s="77"/>
      <c r="M82" s="77"/>
      <c r="N82" s="43"/>
      <c r="O82" s="65">
        <v>0</v>
      </c>
      <c r="P82" s="65"/>
      <c r="Q82" s="65"/>
      <c r="R82" s="65"/>
      <c r="S82" s="65"/>
      <c r="T82" s="65"/>
      <c r="U82" s="65"/>
      <c r="V82" s="65"/>
      <c r="W82" s="65">
        <v>0</v>
      </c>
      <c r="X82" s="65"/>
      <c r="Y82" s="65"/>
      <c r="Z82" s="65"/>
      <c r="AA82" s="65"/>
      <c r="AB82" s="65"/>
      <c r="AC82" s="65"/>
      <c r="AD82" s="65"/>
      <c r="AE82" s="65">
        <v>0</v>
      </c>
      <c r="AF82" s="65"/>
      <c r="AG82" s="65"/>
      <c r="AH82" s="65"/>
      <c r="AI82" s="65"/>
      <c r="AJ82" s="65"/>
      <c r="AK82" s="65"/>
      <c r="AL82" s="65"/>
      <c r="AM82" s="65">
        <v>0</v>
      </c>
      <c r="AN82" s="65"/>
      <c r="AO82" s="65"/>
      <c r="AP82" s="65"/>
      <c r="AQ82" s="65"/>
      <c r="AR82" s="65"/>
      <c r="AS82" s="65"/>
      <c r="AT82" s="65"/>
      <c r="AU82" s="65">
        <v>0</v>
      </c>
      <c r="AV82" s="65"/>
      <c r="AW82" s="65"/>
      <c r="AX82" s="65"/>
      <c r="AY82" s="65"/>
      <c r="AZ82" s="65"/>
      <c r="BA82" s="65"/>
      <c r="BB82" s="65"/>
      <c r="BC82" s="65">
        <v>0</v>
      </c>
      <c r="BD82" s="65"/>
      <c r="BE82" s="65"/>
      <c r="BF82" s="65"/>
      <c r="BG82" s="65"/>
      <c r="BH82" s="65"/>
      <c r="BI82" s="65"/>
      <c r="BJ82" s="65"/>
    </row>
    <row r="83" spans="8:62" ht="10.5" customHeight="1">
      <c r="H83" s="77" t="s">
        <v>403</v>
      </c>
      <c r="I83" s="77"/>
      <c r="J83" s="77"/>
      <c r="K83" s="77"/>
      <c r="L83" s="77"/>
      <c r="M83" s="77"/>
      <c r="N83" s="43"/>
      <c r="O83" s="65">
        <v>0</v>
      </c>
      <c r="P83" s="65"/>
      <c r="Q83" s="65"/>
      <c r="R83" s="65"/>
      <c r="S83" s="65"/>
      <c r="T83" s="65"/>
      <c r="U83" s="65"/>
      <c r="V83" s="65"/>
      <c r="W83" s="65">
        <v>0</v>
      </c>
      <c r="X83" s="65"/>
      <c r="Y83" s="65"/>
      <c r="Z83" s="65"/>
      <c r="AA83" s="65"/>
      <c r="AB83" s="65"/>
      <c r="AC83" s="65"/>
      <c r="AD83" s="65"/>
      <c r="AE83" s="65">
        <v>0</v>
      </c>
      <c r="AF83" s="65"/>
      <c r="AG83" s="65"/>
      <c r="AH83" s="65"/>
      <c r="AI83" s="65"/>
      <c r="AJ83" s="65"/>
      <c r="AK83" s="65"/>
      <c r="AL83" s="65"/>
      <c r="AM83" s="65">
        <v>0</v>
      </c>
      <c r="AN83" s="65"/>
      <c r="AO83" s="65"/>
      <c r="AP83" s="65"/>
      <c r="AQ83" s="65"/>
      <c r="AR83" s="65"/>
      <c r="AS83" s="65"/>
      <c r="AT83" s="65"/>
      <c r="AU83" s="65">
        <v>0</v>
      </c>
      <c r="AV83" s="65"/>
      <c r="AW83" s="65"/>
      <c r="AX83" s="65"/>
      <c r="AY83" s="65"/>
      <c r="AZ83" s="65"/>
      <c r="BA83" s="65"/>
      <c r="BB83" s="65"/>
      <c r="BC83" s="65">
        <v>0</v>
      </c>
      <c r="BD83" s="65"/>
      <c r="BE83" s="65"/>
      <c r="BF83" s="65"/>
      <c r="BG83" s="65"/>
      <c r="BH83" s="65"/>
      <c r="BI83" s="65"/>
      <c r="BJ83" s="65"/>
    </row>
    <row r="84" spans="2:62" ht="6.75" customHeight="1">
      <c r="B84" s="6"/>
      <c r="C84" s="6"/>
      <c r="D84" s="6"/>
      <c r="E84" s="6"/>
      <c r="F84" s="6"/>
      <c r="G84" s="6"/>
      <c r="H84" s="6"/>
      <c r="I84" s="6"/>
      <c r="J84" s="6"/>
      <c r="K84" s="6"/>
      <c r="L84" s="6"/>
      <c r="M84" s="6"/>
      <c r="N84" s="44"/>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3:8" ht="10.5" customHeight="1">
      <c r="C85" s="72" t="s">
        <v>414</v>
      </c>
      <c r="D85" s="72"/>
      <c r="E85" s="19" t="s">
        <v>416</v>
      </c>
      <c r="F85" s="73">
        <v>-1</v>
      </c>
      <c r="G85" s="73"/>
      <c r="H85" s="8" t="s">
        <v>418</v>
      </c>
    </row>
    <row r="86" spans="6:8" ht="10.5" customHeight="1">
      <c r="F86" s="63">
        <v>-2</v>
      </c>
      <c r="G86" s="63"/>
      <c r="H86" s="9" t="s">
        <v>419</v>
      </c>
    </row>
    <row r="87" spans="2:6" ht="10.5" customHeight="1">
      <c r="B87" s="64" t="s">
        <v>415</v>
      </c>
      <c r="C87" s="64"/>
      <c r="D87" s="64"/>
      <c r="E87" s="19" t="s">
        <v>417</v>
      </c>
      <c r="F87" s="7" t="s">
        <v>678</v>
      </c>
    </row>
  </sheetData>
  <sheetProtection/>
  <mergeCells count="442">
    <mergeCell ref="BC83:BJ83"/>
    <mergeCell ref="C85:D85"/>
    <mergeCell ref="F85:G85"/>
    <mergeCell ref="F86:G86"/>
    <mergeCell ref="B87:D87"/>
    <mergeCell ref="H83:M83"/>
    <mergeCell ref="O83:V83"/>
    <mergeCell ref="W83:AD83"/>
    <mergeCell ref="AE83:AL83"/>
    <mergeCell ref="AM83:AT83"/>
    <mergeCell ref="AU83:BB83"/>
    <mergeCell ref="BC81:BJ81"/>
    <mergeCell ref="H82:M82"/>
    <mergeCell ref="O82:V82"/>
    <mergeCell ref="W82:AD82"/>
    <mergeCell ref="AE82:AL82"/>
    <mergeCell ref="AM82:AT82"/>
    <mergeCell ref="AU82:BB82"/>
    <mergeCell ref="BC82:BJ82"/>
    <mergeCell ref="H81:M81"/>
    <mergeCell ref="O81:V81"/>
    <mergeCell ref="W81:AD81"/>
    <mergeCell ref="AE81:AL81"/>
    <mergeCell ref="AM81:AT81"/>
    <mergeCell ref="AU81:BB81"/>
    <mergeCell ref="BC79:BJ79"/>
    <mergeCell ref="BC80:BJ80"/>
    <mergeCell ref="H80:M80"/>
    <mergeCell ref="O80:V80"/>
    <mergeCell ref="W80:AD80"/>
    <mergeCell ref="AE80:AL80"/>
    <mergeCell ref="AM80:AT80"/>
    <mergeCell ref="AU80:BB80"/>
    <mergeCell ref="C79:M79"/>
    <mergeCell ref="O79:V79"/>
    <mergeCell ref="W79:AD79"/>
    <mergeCell ref="AE79:AL79"/>
    <mergeCell ref="AM79:AT79"/>
    <mergeCell ref="AU79:BB79"/>
    <mergeCell ref="BC76:BJ76"/>
    <mergeCell ref="H77:M77"/>
    <mergeCell ref="O77:V77"/>
    <mergeCell ref="W77:AD77"/>
    <mergeCell ref="AE77:AL77"/>
    <mergeCell ref="AM77:AT77"/>
    <mergeCell ref="AU77:BB77"/>
    <mergeCell ref="BC77:BJ77"/>
    <mergeCell ref="H76:M76"/>
    <mergeCell ref="O76:V76"/>
    <mergeCell ref="W76:AD76"/>
    <mergeCell ref="AE76:AL76"/>
    <mergeCell ref="AM76:AT76"/>
    <mergeCell ref="AU76:BB76"/>
    <mergeCell ref="BC74:BJ74"/>
    <mergeCell ref="H75:M75"/>
    <mergeCell ref="O75:V75"/>
    <mergeCell ref="W75:AD75"/>
    <mergeCell ref="AE75:AL75"/>
    <mergeCell ref="AM75:AT75"/>
    <mergeCell ref="AU75:BB75"/>
    <mergeCell ref="BC75:BJ75"/>
    <mergeCell ref="H74:M74"/>
    <mergeCell ref="O74:V74"/>
    <mergeCell ref="W74:AD74"/>
    <mergeCell ref="AE74:AL74"/>
    <mergeCell ref="AM74:AT74"/>
    <mergeCell ref="AU74:BB74"/>
    <mergeCell ref="BC71:BJ71"/>
    <mergeCell ref="C73:M73"/>
    <mergeCell ref="O73:V73"/>
    <mergeCell ref="W73:AD73"/>
    <mergeCell ref="AE73:AL73"/>
    <mergeCell ref="AM73:AT73"/>
    <mergeCell ref="AU73:BB73"/>
    <mergeCell ref="BC73:BJ73"/>
    <mergeCell ref="H71:M71"/>
    <mergeCell ref="O71:V71"/>
    <mergeCell ref="W71:AD71"/>
    <mergeCell ref="AE71:AL71"/>
    <mergeCell ref="AM71:AT71"/>
    <mergeCell ref="AU71:BB71"/>
    <mergeCell ref="BC69:BJ69"/>
    <mergeCell ref="H70:M70"/>
    <mergeCell ref="O70:V70"/>
    <mergeCell ref="W70:AD70"/>
    <mergeCell ref="AE70:AL70"/>
    <mergeCell ref="AM70:AT70"/>
    <mergeCell ref="AU70:BB70"/>
    <mergeCell ref="BC70:BJ70"/>
    <mergeCell ref="H69:M69"/>
    <mergeCell ref="O69:V69"/>
    <mergeCell ref="W69:AD69"/>
    <mergeCell ref="AE69:AL69"/>
    <mergeCell ref="AM69:AT69"/>
    <mergeCell ref="AU69:BB69"/>
    <mergeCell ref="BC67:BJ67"/>
    <mergeCell ref="H68:M68"/>
    <mergeCell ref="O68:V68"/>
    <mergeCell ref="W68:AD68"/>
    <mergeCell ref="AE68:AL68"/>
    <mergeCell ref="AM68:AT68"/>
    <mergeCell ref="AU68:BB68"/>
    <mergeCell ref="BC68:BJ68"/>
    <mergeCell ref="H67:M67"/>
    <mergeCell ref="O67:V67"/>
    <mergeCell ref="W67:AD67"/>
    <mergeCell ref="AE67:AL67"/>
    <mergeCell ref="AM67:AT67"/>
    <mergeCell ref="AU67:BB67"/>
    <mergeCell ref="BC65:BJ65"/>
    <mergeCell ref="H66:M66"/>
    <mergeCell ref="O66:V66"/>
    <mergeCell ref="W66:AD66"/>
    <mergeCell ref="AE66:AL66"/>
    <mergeCell ref="AM66:AT66"/>
    <mergeCell ref="AU66:BB66"/>
    <mergeCell ref="BC66:BJ66"/>
    <mergeCell ref="C65:M65"/>
    <mergeCell ref="O65:V65"/>
    <mergeCell ref="W65:AD65"/>
    <mergeCell ref="AE65:AL65"/>
    <mergeCell ref="AM65:AT65"/>
    <mergeCell ref="AU65:BB65"/>
    <mergeCell ref="BC62:BJ62"/>
    <mergeCell ref="O63:V63"/>
    <mergeCell ref="W63:AD63"/>
    <mergeCell ref="AE63:AL63"/>
    <mergeCell ref="AM63:AT63"/>
    <mergeCell ref="AU63:BB63"/>
    <mergeCell ref="BC63:BJ63"/>
    <mergeCell ref="AU62:BB62"/>
    <mergeCell ref="H63:M63"/>
    <mergeCell ref="H62:M62"/>
    <mergeCell ref="O62:V62"/>
    <mergeCell ref="W62:AD62"/>
    <mergeCell ref="AE62:AL62"/>
    <mergeCell ref="AM62:AT62"/>
    <mergeCell ref="BC60:BJ60"/>
    <mergeCell ref="H61:M61"/>
    <mergeCell ref="O61:V61"/>
    <mergeCell ref="W61:AD61"/>
    <mergeCell ref="AE61:AL61"/>
    <mergeCell ref="AM61:AT61"/>
    <mergeCell ref="AU61:BB61"/>
    <mergeCell ref="BC61:BJ61"/>
    <mergeCell ref="H60:M60"/>
    <mergeCell ref="O60:V60"/>
    <mergeCell ref="W60:AD60"/>
    <mergeCell ref="AE60:AL60"/>
    <mergeCell ref="AM60:AT60"/>
    <mergeCell ref="AU60:BB60"/>
    <mergeCell ref="BC57:BJ57"/>
    <mergeCell ref="C59:M59"/>
    <mergeCell ref="O59:V59"/>
    <mergeCell ref="W59:AD59"/>
    <mergeCell ref="AE59:AL59"/>
    <mergeCell ref="AM59:AT59"/>
    <mergeCell ref="AU59:BB59"/>
    <mergeCell ref="BC59:BJ59"/>
    <mergeCell ref="H57:M57"/>
    <mergeCell ref="O57:V57"/>
    <mergeCell ref="W57:AD57"/>
    <mergeCell ref="AE57:AL57"/>
    <mergeCell ref="AM57:AT57"/>
    <mergeCell ref="AU57:BB57"/>
    <mergeCell ref="BC55:BJ55"/>
    <mergeCell ref="H56:M56"/>
    <mergeCell ref="O56:V56"/>
    <mergeCell ref="W56:AD56"/>
    <mergeCell ref="AE56:AL56"/>
    <mergeCell ref="AM56:AT56"/>
    <mergeCell ref="AU56:BB56"/>
    <mergeCell ref="BC56:BJ56"/>
    <mergeCell ref="H55:M55"/>
    <mergeCell ref="O55:V55"/>
    <mergeCell ref="W55:AD55"/>
    <mergeCell ref="AE55:AL55"/>
    <mergeCell ref="AM55:AT55"/>
    <mergeCell ref="AU55:BB55"/>
    <mergeCell ref="BC52:BJ52"/>
    <mergeCell ref="C54:M54"/>
    <mergeCell ref="O54:V54"/>
    <mergeCell ref="W54:AD54"/>
    <mergeCell ref="AE54:AL54"/>
    <mergeCell ref="AM54:AT54"/>
    <mergeCell ref="AU54:BB54"/>
    <mergeCell ref="BC54:BJ54"/>
    <mergeCell ref="H52:M52"/>
    <mergeCell ref="O52:V52"/>
    <mergeCell ref="W52:AD52"/>
    <mergeCell ref="AE52:AL52"/>
    <mergeCell ref="AM52:AT52"/>
    <mergeCell ref="AU52:BB52"/>
    <mergeCell ref="BC50:BJ50"/>
    <mergeCell ref="H51:M51"/>
    <mergeCell ref="O51:V51"/>
    <mergeCell ref="W51:AD51"/>
    <mergeCell ref="AE51:AL51"/>
    <mergeCell ref="AM51:AT51"/>
    <mergeCell ref="AU51:BB51"/>
    <mergeCell ref="BC51:BJ51"/>
    <mergeCell ref="H50:M50"/>
    <mergeCell ref="O50:V50"/>
    <mergeCell ref="W50:AD50"/>
    <mergeCell ref="AE50:AL50"/>
    <mergeCell ref="AM50:AT50"/>
    <mergeCell ref="AU50:BB50"/>
    <mergeCell ref="BC47:BJ47"/>
    <mergeCell ref="C49:M49"/>
    <mergeCell ref="O49:V49"/>
    <mergeCell ref="W49:AD49"/>
    <mergeCell ref="AE49:AL49"/>
    <mergeCell ref="AM49:AT49"/>
    <mergeCell ref="AU49:BB49"/>
    <mergeCell ref="BC49:BJ49"/>
    <mergeCell ref="H47:M47"/>
    <mergeCell ref="O47:V47"/>
    <mergeCell ref="W47:AD47"/>
    <mergeCell ref="AE47:AL47"/>
    <mergeCell ref="AM47:AT47"/>
    <mergeCell ref="AU47:BB47"/>
    <mergeCell ref="BC45:BJ45"/>
    <mergeCell ref="H46:M46"/>
    <mergeCell ref="O46:V46"/>
    <mergeCell ref="W46:AD46"/>
    <mergeCell ref="AE46:AL46"/>
    <mergeCell ref="AM46:AT46"/>
    <mergeCell ref="AU46:BB46"/>
    <mergeCell ref="BC46:BJ46"/>
    <mergeCell ref="H45:M45"/>
    <mergeCell ref="O45:V45"/>
    <mergeCell ref="W45:AD45"/>
    <mergeCell ref="AE45:AL45"/>
    <mergeCell ref="AM45:AT45"/>
    <mergeCell ref="AU45:BB45"/>
    <mergeCell ref="BC43:BJ43"/>
    <mergeCell ref="H44:M44"/>
    <mergeCell ref="O44:V44"/>
    <mergeCell ref="W44:AD44"/>
    <mergeCell ref="AE44:AL44"/>
    <mergeCell ref="AM44:AT44"/>
    <mergeCell ref="AU44:BB44"/>
    <mergeCell ref="BC44:BJ44"/>
    <mergeCell ref="H43:M43"/>
    <mergeCell ref="O43:V43"/>
    <mergeCell ref="W43:AD43"/>
    <mergeCell ref="AE43:AL43"/>
    <mergeCell ref="AM43:AT43"/>
    <mergeCell ref="AU43:BB43"/>
    <mergeCell ref="BC41:BJ41"/>
    <mergeCell ref="H42:M42"/>
    <mergeCell ref="O42:V42"/>
    <mergeCell ref="W42:AD42"/>
    <mergeCell ref="AE42:AL42"/>
    <mergeCell ref="AM42:AT42"/>
    <mergeCell ref="AU42:BB42"/>
    <mergeCell ref="BC42:BJ42"/>
    <mergeCell ref="C41:M41"/>
    <mergeCell ref="O41:V41"/>
    <mergeCell ref="W41:AD41"/>
    <mergeCell ref="AE41:AL41"/>
    <mergeCell ref="AM41:AT41"/>
    <mergeCell ref="AU41:BB41"/>
    <mergeCell ref="BC38:BJ38"/>
    <mergeCell ref="H39:M39"/>
    <mergeCell ref="O39:V39"/>
    <mergeCell ref="W39:AD39"/>
    <mergeCell ref="AE39:AL39"/>
    <mergeCell ref="AM39:AT39"/>
    <mergeCell ref="AU39:BB39"/>
    <mergeCell ref="BC39:BJ39"/>
    <mergeCell ref="H38:M38"/>
    <mergeCell ref="O38:V38"/>
    <mergeCell ref="W38:AD38"/>
    <mergeCell ref="AE38:AL38"/>
    <mergeCell ref="AM38:AT38"/>
    <mergeCell ref="AU38:BB38"/>
    <mergeCell ref="BC36:BJ36"/>
    <mergeCell ref="H37:M37"/>
    <mergeCell ref="O37:V37"/>
    <mergeCell ref="W37:AD37"/>
    <mergeCell ref="AE37:AL37"/>
    <mergeCell ref="AM37:AT37"/>
    <mergeCell ref="AU37:BB37"/>
    <mergeCell ref="BC37:BJ37"/>
    <mergeCell ref="C36:M36"/>
    <mergeCell ref="O36:V36"/>
    <mergeCell ref="W36:AD36"/>
    <mergeCell ref="AE36:AL36"/>
    <mergeCell ref="AM36:AT36"/>
    <mergeCell ref="AU36:BB36"/>
    <mergeCell ref="BC33:BJ33"/>
    <mergeCell ref="H34:M34"/>
    <mergeCell ref="O34:V34"/>
    <mergeCell ref="W34:AD34"/>
    <mergeCell ref="AE34:AL34"/>
    <mergeCell ref="AM34:AT34"/>
    <mergeCell ref="AU34:BB34"/>
    <mergeCell ref="BC34:BJ34"/>
    <mergeCell ref="H33:M33"/>
    <mergeCell ref="O33:V33"/>
    <mergeCell ref="W33:AD33"/>
    <mergeCell ref="AE33:AL33"/>
    <mergeCell ref="AM33:AT33"/>
    <mergeCell ref="AU33:BB33"/>
    <mergeCell ref="BC31:BJ31"/>
    <mergeCell ref="H32:M32"/>
    <mergeCell ref="O32:V32"/>
    <mergeCell ref="W32:AD32"/>
    <mergeCell ref="AE32:AL32"/>
    <mergeCell ref="AM32:AT32"/>
    <mergeCell ref="AU32:BB32"/>
    <mergeCell ref="BC32:BJ32"/>
    <mergeCell ref="H31:M31"/>
    <mergeCell ref="O31:V31"/>
    <mergeCell ref="W31:AD31"/>
    <mergeCell ref="AE31:AL31"/>
    <mergeCell ref="AM31:AT31"/>
    <mergeCell ref="AU31:BB31"/>
    <mergeCell ref="BC28:BJ28"/>
    <mergeCell ref="C30:M30"/>
    <mergeCell ref="O30:V30"/>
    <mergeCell ref="W30:AD30"/>
    <mergeCell ref="AE30:AL30"/>
    <mergeCell ref="AM30:AT30"/>
    <mergeCell ref="AU30:BB30"/>
    <mergeCell ref="BC30:BJ30"/>
    <mergeCell ref="H28:M28"/>
    <mergeCell ref="O28:V28"/>
    <mergeCell ref="W28:AD28"/>
    <mergeCell ref="AE28:AL28"/>
    <mergeCell ref="AM28:AT28"/>
    <mergeCell ref="AU28:BB28"/>
    <mergeCell ref="BC26:BJ26"/>
    <mergeCell ref="H27:M27"/>
    <mergeCell ref="O27:V27"/>
    <mergeCell ref="W27:AD27"/>
    <mergeCell ref="AE27:AL27"/>
    <mergeCell ref="AM27:AT27"/>
    <mergeCell ref="AU27:BB27"/>
    <mergeCell ref="BC27:BJ27"/>
    <mergeCell ref="C26:M26"/>
    <mergeCell ref="O26:V26"/>
    <mergeCell ref="W26:AD26"/>
    <mergeCell ref="AE26:AL26"/>
    <mergeCell ref="AM26:AT26"/>
    <mergeCell ref="AU26:BB26"/>
    <mergeCell ref="BC23:BJ23"/>
    <mergeCell ref="H24:M24"/>
    <mergeCell ref="O24:V24"/>
    <mergeCell ref="W24:AD24"/>
    <mergeCell ref="AE24:AL24"/>
    <mergeCell ref="AM24:AT24"/>
    <mergeCell ref="AU24:BB24"/>
    <mergeCell ref="BC24:BJ24"/>
    <mergeCell ref="H23:M23"/>
    <mergeCell ref="O23:V23"/>
    <mergeCell ref="W23:AD23"/>
    <mergeCell ref="AE23:AL23"/>
    <mergeCell ref="AM23:AT23"/>
    <mergeCell ref="AU23:BB23"/>
    <mergeCell ref="BC21:BJ21"/>
    <mergeCell ref="H22:M22"/>
    <mergeCell ref="O22:V22"/>
    <mergeCell ref="W22:AD22"/>
    <mergeCell ref="AE22:AL22"/>
    <mergeCell ref="AM22:AT22"/>
    <mergeCell ref="AU22:BB22"/>
    <mergeCell ref="BC22:BJ22"/>
    <mergeCell ref="C21:M21"/>
    <mergeCell ref="O21:V21"/>
    <mergeCell ref="W21:AD21"/>
    <mergeCell ref="AE21:AL21"/>
    <mergeCell ref="AM21:AT21"/>
    <mergeCell ref="AU21:BB21"/>
    <mergeCell ref="BC17:BJ17"/>
    <mergeCell ref="C19:M19"/>
    <mergeCell ref="O19:V19"/>
    <mergeCell ref="W19:AD19"/>
    <mergeCell ref="AE19:AL19"/>
    <mergeCell ref="AM19:AT19"/>
    <mergeCell ref="AU19:BB19"/>
    <mergeCell ref="BC19:BJ19"/>
    <mergeCell ref="H17:M17"/>
    <mergeCell ref="O17:V17"/>
    <mergeCell ref="W17:AD17"/>
    <mergeCell ref="AE17:AL17"/>
    <mergeCell ref="AM17:AT17"/>
    <mergeCell ref="AU17:BB17"/>
    <mergeCell ref="AU15:BB15"/>
    <mergeCell ref="BC15:BJ15"/>
    <mergeCell ref="H16:M16"/>
    <mergeCell ref="O16:V16"/>
    <mergeCell ref="W16:AD16"/>
    <mergeCell ref="AE16:AL16"/>
    <mergeCell ref="AM16:AT16"/>
    <mergeCell ref="AU16:BB16"/>
    <mergeCell ref="BC16:BJ16"/>
    <mergeCell ref="W13:AD13"/>
    <mergeCell ref="AE13:AL13"/>
    <mergeCell ref="AM13:AT13"/>
    <mergeCell ref="AU13:BB13"/>
    <mergeCell ref="BC13:BJ13"/>
    <mergeCell ref="C15:M15"/>
    <mergeCell ref="O15:V15"/>
    <mergeCell ref="W15:AD15"/>
    <mergeCell ref="AE15:AL15"/>
    <mergeCell ref="AM15:AT15"/>
    <mergeCell ref="BC11:BJ11"/>
    <mergeCell ref="H12:M12"/>
    <mergeCell ref="H13:M13"/>
    <mergeCell ref="O12:V12"/>
    <mergeCell ref="W12:AD12"/>
    <mergeCell ref="AE12:AL12"/>
    <mergeCell ref="AM12:AT12"/>
    <mergeCell ref="AU12:BB12"/>
    <mergeCell ref="BC12:BJ12"/>
    <mergeCell ref="O13:V13"/>
    <mergeCell ref="C11:M11"/>
    <mergeCell ref="O11:V11"/>
    <mergeCell ref="W11:AD11"/>
    <mergeCell ref="AE11:AL11"/>
    <mergeCell ref="AM11:AT11"/>
    <mergeCell ref="AU11:BB11"/>
    <mergeCell ref="C9:M9"/>
    <mergeCell ref="AZ8:BB8"/>
    <mergeCell ref="BH8:BJ8"/>
    <mergeCell ref="O9:V9"/>
    <mergeCell ref="W9:AD9"/>
    <mergeCell ref="AE9:AL9"/>
    <mergeCell ref="AM9:AT9"/>
    <mergeCell ref="AU9:BB9"/>
    <mergeCell ref="BC9:BJ9"/>
    <mergeCell ref="B3:BJ3"/>
    <mergeCell ref="B5:N7"/>
    <mergeCell ref="O5:V7"/>
    <mergeCell ref="W6:AD7"/>
    <mergeCell ref="AE6:AL7"/>
    <mergeCell ref="AM6:AT7"/>
    <mergeCell ref="W5:AT5"/>
    <mergeCell ref="AU5:BB7"/>
    <mergeCell ref="BC5:BJ7"/>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B1:BK84"/>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3" t="s">
        <v>422</v>
      </c>
    </row>
    <row r="2" ht="10.5" customHeight="1"/>
    <row r="3" spans="2:62" ht="15" customHeight="1">
      <c r="B3" s="130" t="s">
        <v>623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row>
    <row r="4" ht="10.5" customHeight="1">
      <c r="BJ4" s="4" t="s">
        <v>423</v>
      </c>
    </row>
    <row r="5" spans="2:62" ht="10.5" customHeight="1">
      <c r="B5" s="80" t="s">
        <v>424</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145" t="s">
        <v>430</v>
      </c>
      <c r="AQ5" s="143"/>
      <c r="AR5" s="143"/>
      <c r="AS5" s="143"/>
      <c r="AT5" s="143"/>
      <c r="AU5" s="143"/>
      <c r="AV5" s="143"/>
      <c r="AW5" s="143"/>
      <c r="AX5" s="143"/>
      <c r="AY5" s="143"/>
      <c r="AZ5" s="81" t="s">
        <v>429</v>
      </c>
      <c r="BA5" s="81"/>
      <c r="BB5" s="81"/>
      <c r="BC5" s="81"/>
      <c r="BD5" s="81"/>
      <c r="BE5" s="81"/>
      <c r="BF5" s="81"/>
      <c r="BG5" s="81"/>
      <c r="BH5" s="81"/>
      <c r="BI5" s="81"/>
      <c r="BJ5" s="82"/>
    </row>
    <row r="6" spans="2:62" ht="10.5" customHeight="1">
      <c r="B6" s="147" t="s">
        <v>425</v>
      </c>
      <c r="C6" s="143"/>
      <c r="D6" s="143"/>
      <c r="E6" s="143"/>
      <c r="F6" s="143"/>
      <c r="G6" s="143"/>
      <c r="H6" s="143"/>
      <c r="I6" s="143"/>
      <c r="J6" s="143"/>
      <c r="K6" s="143"/>
      <c r="L6" s="81" t="s">
        <v>426</v>
      </c>
      <c r="M6" s="81"/>
      <c r="N6" s="81"/>
      <c r="O6" s="81"/>
      <c r="P6" s="81"/>
      <c r="Q6" s="81"/>
      <c r="R6" s="81"/>
      <c r="S6" s="81"/>
      <c r="T6" s="81"/>
      <c r="U6" s="81"/>
      <c r="V6" s="81" t="s">
        <v>427</v>
      </c>
      <c r="W6" s="81"/>
      <c r="X6" s="81"/>
      <c r="Y6" s="81"/>
      <c r="Z6" s="81"/>
      <c r="AA6" s="81"/>
      <c r="AB6" s="81"/>
      <c r="AC6" s="81"/>
      <c r="AD6" s="81"/>
      <c r="AE6" s="81"/>
      <c r="AF6" s="81" t="s">
        <v>428</v>
      </c>
      <c r="AG6" s="81"/>
      <c r="AH6" s="81"/>
      <c r="AI6" s="81"/>
      <c r="AJ6" s="81"/>
      <c r="AK6" s="81"/>
      <c r="AL6" s="81"/>
      <c r="AM6" s="81"/>
      <c r="AN6" s="81"/>
      <c r="AO6" s="81"/>
      <c r="AP6" s="143"/>
      <c r="AQ6" s="143"/>
      <c r="AR6" s="143"/>
      <c r="AS6" s="143"/>
      <c r="AT6" s="143"/>
      <c r="AU6" s="143"/>
      <c r="AV6" s="143"/>
      <c r="AW6" s="143"/>
      <c r="AX6" s="143"/>
      <c r="AY6" s="143"/>
      <c r="AZ6" s="81"/>
      <c r="BA6" s="81"/>
      <c r="BB6" s="81"/>
      <c r="BC6" s="81"/>
      <c r="BD6" s="81"/>
      <c r="BE6" s="81"/>
      <c r="BF6" s="81"/>
      <c r="BG6" s="81"/>
      <c r="BH6" s="81"/>
      <c r="BI6" s="81"/>
      <c r="BJ6" s="82"/>
    </row>
    <row r="7" spans="2:62" ht="10.5" customHeight="1">
      <c r="B7" s="147"/>
      <c r="C7" s="143"/>
      <c r="D7" s="143"/>
      <c r="E7" s="143"/>
      <c r="F7" s="143"/>
      <c r="G7" s="143"/>
      <c r="H7" s="143"/>
      <c r="I7" s="143"/>
      <c r="J7" s="143"/>
      <c r="K7" s="143"/>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143"/>
      <c r="AQ7" s="143"/>
      <c r="AR7" s="143"/>
      <c r="AS7" s="143"/>
      <c r="AT7" s="143"/>
      <c r="AU7" s="143"/>
      <c r="AV7" s="143"/>
      <c r="AW7" s="143"/>
      <c r="AX7" s="143"/>
      <c r="AY7" s="143"/>
      <c r="AZ7" s="81"/>
      <c r="BA7" s="81"/>
      <c r="BB7" s="81"/>
      <c r="BC7" s="81"/>
      <c r="BD7" s="81"/>
      <c r="BE7" s="81"/>
      <c r="BF7" s="81"/>
      <c r="BG7" s="81"/>
      <c r="BH7" s="81"/>
      <c r="BI7" s="81"/>
      <c r="BJ7" s="82"/>
    </row>
    <row r="8" spans="9:52" ht="10.5" customHeight="1">
      <c r="I8" s="78" t="s">
        <v>431</v>
      </c>
      <c r="J8" s="78"/>
      <c r="K8" s="78"/>
      <c r="S8" s="78" t="s">
        <v>431</v>
      </c>
      <c r="T8" s="78"/>
      <c r="U8" s="78"/>
      <c r="AC8" s="78" t="s">
        <v>431</v>
      </c>
      <c r="AD8" s="78"/>
      <c r="AE8" s="78"/>
      <c r="AM8" s="78" t="s">
        <v>431</v>
      </c>
      <c r="AN8" s="78"/>
      <c r="AO8" s="78"/>
      <c r="AW8" s="78" t="s">
        <v>431</v>
      </c>
      <c r="AX8" s="78"/>
      <c r="AY8" s="78"/>
      <c r="AZ8" s="47"/>
    </row>
    <row r="9" spans="2:61" ht="10.5" customHeight="1">
      <c r="B9" s="68">
        <v>6989440</v>
      </c>
      <c r="C9" s="68"/>
      <c r="D9" s="68"/>
      <c r="E9" s="68"/>
      <c r="F9" s="68"/>
      <c r="G9" s="68"/>
      <c r="H9" s="68"/>
      <c r="I9" s="68"/>
      <c r="J9" s="68"/>
      <c r="K9" s="68"/>
      <c r="L9" s="68">
        <v>6253681</v>
      </c>
      <c r="M9" s="68"/>
      <c r="N9" s="68"/>
      <c r="O9" s="68"/>
      <c r="P9" s="68"/>
      <c r="Q9" s="68"/>
      <c r="R9" s="68"/>
      <c r="S9" s="68"/>
      <c r="T9" s="68"/>
      <c r="U9" s="68"/>
      <c r="V9" s="68">
        <v>437511</v>
      </c>
      <c r="W9" s="68"/>
      <c r="X9" s="68"/>
      <c r="Y9" s="68"/>
      <c r="Z9" s="68"/>
      <c r="AA9" s="68"/>
      <c r="AB9" s="68"/>
      <c r="AC9" s="68"/>
      <c r="AD9" s="68"/>
      <c r="AE9" s="68"/>
      <c r="AF9" s="68">
        <v>298248</v>
      </c>
      <c r="AG9" s="68"/>
      <c r="AH9" s="68"/>
      <c r="AI9" s="68"/>
      <c r="AJ9" s="68"/>
      <c r="AK9" s="68"/>
      <c r="AL9" s="68"/>
      <c r="AM9" s="68"/>
      <c r="AN9" s="68"/>
      <c r="AO9" s="68"/>
      <c r="AP9" s="68">
        <v>3065554</v>
      </c>
      <c r="AQ9" s="68"/>
      <c r="AR9" s="68"/>
      <c r="AS9" s="68"/>
      <c r="AT9" s="68"/>
      <c r="AU9" s="68"/>
      <c r="AV9" s="68"/>
      <c r="AW9" s="68"/>
      <c r="AX9" s="68"/>
      <c r="AY9" s="68"/>
      <c r="AZ9" s="48"/>
      <c r="BA9" s="105" t="s">
        <v>432</v>
      </c>
      <c r="BB9" s="105"/>
      <c r="BC9" s="105"/>
      <c r="BD9" s="105"/>
      <c r="BE9" s="105"/>
      <c r="BF9" s="105"/>
      <c r="BG9" s="105"/>
      <c r="BH9" s="105"/>
      <c r="BI9" s="105"/>
    </row>
    <row r="10" ht="9.75" customHeight="1">
      <c r="AZ10" s="48"/>
    </row>
    <row r="11" spans="2:61" ht="10.5" customHeight="1">
      <c r="B11" s="150" t="s">
        <v>454</v>
      </c>
      <c r="C11" s="150"/>
      <c r="D11" s="150"/>
      <c r="E11" s="150"/>
      <c r="F11" s="150"/>
      <c r="G11" s="150"/>
      <c r="H11" s="150"/>
      <c r="I11" s="150"/>
      <c r="J11" s="150"/>
      <c r="K11" s="150"/>
      <c r="L11" s="150" t="s">
        <v>454</v>
      </c>
      <c r="M11" s="150"/>
      <c r="N11" s="150"/>
      <c r="O11" s="150"/>
      <c r="P11" s="150"/>
      <c r="Q11" s="150"/>
      <c r="R11" s="150"/>
      <c r="S11" s="150"/>
      <c r="T11" s="150"/>
      <c r="U11" s="150"/>
      <c r="V11" s="68">
        <v>0</v>
      </c>
      <c r="W11" s="68"/>
      <c r="X11" s="68"/>
      <c r="Y11" s="68"/>
      <c r="Z11" s="68"/>
      <c r="AA11" s="68"/>
      <c r="AB11" s="68"/>
      <c r="AC11" s="68"/>
      <c r="AD11" s="68"/>
      <c r="AE11" s="68"/>
      <c r="AF11" s="68">
        <v>0</v>
      </c>
      <c r="AG11" s="68"/>
      <c r="AH11" s="68"/>
      <c r="AI11" s="68"/>
      <c r="AJ11" s="68"/>
      <c r="AK11" s="68"/>
      <c r="AL11" s="68"/>
      <c r="AM11" s="68"/>
      <c r="AN11" s="68"/>
      <c r="AO11" s="68"/>
      <c r="AP11" s="150" t="s">
        <v>453</v>
      </c>
      <c r="AQ11" s="150"/>
      <c r="AR11" s="150"/>
      <c r="AS11" s="150"/>
      <c r="AT11" s="150"/>
      <c r="AU11" s="150"/>
      <c r="AV11" s="150"/>
      <c r="AW11" s="150"/>
      <c r="AX11" s="150"/>
      <c r="AY11" s="151"/>
      <c r="AZ11" s="48"/>
      <c r="BA11" s="105" t="s">
        <v>433</v>
      </c>
      <c r="BB11" s="105"/>
      <c r="BC11" s="105"/>
      <c r="BD11" s="105"/>
      <c r="BE11" s="105"/>
      <c r="BF11" s="105"/>
      <c r="BG11" s="105"/>
      <c r="BH11" s="105"/>
      <c r="BI11" s="105"/>
    </row>
    <row r="12" spans="2:61" ht="10.5" customHeight="1">
      <c r="B12" s="142" t="s">
        <v>453</v>
      </c>
      <c r="C12" s="142"/>
      <c r="D12" s="142"/>
      <c r="E12" s="142"/>
      <c r="F12" s="142"/>
      <c r="G12" s="142"/>
      <c r="H12" s="142"/>
      <c r="I12" s="142"/>
      <c r="J12" s="142"/>
      <c r="K12" s="142"/>
      <c r="L12" s="142" t="s">
        <v>453</v>
      </c>
      <c r="M12" s="142"/>
      <c r="N12" s="142"/>
      <c r="O12" s="142"/>
      <c r="P12" s="142"/>
      <c r="Q12" s="142"/>
      <c r="R12" s="142"/>
      <c r="S12" s="142"/>
      <c r="T12" s="142"/>
      <c r="U12" s="142"/>
      <c r="V12" s="65">
        <v>0</v>
      </c>
      <c r="W12" s="65"/>
      <c r="X12" s="65"/>
      <c r="Y12" s="65"/>
      <c r="Z12" s="65"/>
      <c r="AA12" s="65"/>
      <c r="AB12" s="65"/>
      <c r="AC12" s="65"/>
      <c r="AD12" s="65"/>
      <c r="AE12" s="65"/>
      <c r="AF12" s="65">
        <v>0</v>
      </c>
      <c r="AG12" s="65"/>
      <c r="AH12" s="65"/>
      <c r="AI12" s="65"/>
      <c r="AJ12" s="65"/>
      <c r="AK12" s="65"/>
      <c r="AL12" s="65"/>
      <c r="AM12" s="65"/>
      <c r="AN12" s="65"/>
      <c r="AO12" s="65"/>
      <c r="AP12" s="142" t="s">
        <v>453</v>
      </c>
      <c r="AQ12" s="142"/>
      <c r="AR12" s="142"/>
      <c r="AS12" s="142"/>
      <c r="AT12" s="142"/>
      <c r="AU12" s="142"/>
      <c r="AV12" s="142"/>
      <c r="AW12" s="142"/>
      <c r="AX12" s="142"/>
      <c r="AY12" s="142"/>
      <c r="AZ12" s="48"/>
      <c r="BE12" s="77" t="s">
        <v>434</v>
      </c>
      <c r="BF12" s="77"/>
      <c r="BG12" s="77"/>
      <c r="BH12" s="77"/>
      <c r="BI12" s="77"/>
    </row>
    <row r="13" spans="2:61" ht="10.5" customHeight="1">
      <c r="B13" s="65">
        <v>0</v>
      </c>
      <c r="C13" s="65"/>
      <c r="D13" s="65"/>
      <c r="E13" s="65"/>
      <c r="F13" s="65"/>
      <c r="G13" s="65"/>
      <c r="H13" s="65"/>
      <c r="I13" s="65"/>
      <c r="J13" s="65"/>
      <c r="K13" s="65"/>
      <c r="L13" s="65">
        <v>0</v>
      </c>
      <c r="M13" s="65"/>
      <c r="N13" s="65"/>
      <c r="O13" s="65"/>
      <c r="P13" s="65"/>
      <c r="Q13" s="65"/>
      <c r="R13" s="65"/>
      <c r="S13" s="65"/>
      <c r="T13" s="65"/>
      <c r="U13" s="65"/>
      <c r="V13" s="65">
        <v>0</v>
      </c>
      <c r="W13" s="65"/>
      <c r="X13" s="65"/>
      <c r="Y13" s="65"/>
      <c r="Z13" s="65"/>
      <c r="AA13" s="65"/>
      <c r="AB13" s="65"/>
      <c r="AC13" s="65"/>
      <c r="AD13" s="65"/>
      <c r="AE13" s="65"/>
      <c r="AF13" s="65">
        <v>0</v>
      </c>
      <c r="AG13" s="65"/>
      <c r="AH13" s="65"/>
      <c r="AI13" s="65"/>
      <c r="AJ13" s="65"/>
      <c r="AK13" s="65"/>
      <c r="AL13" s="65"/>
      <c r="AM13" s="65"/>
      <c r="AN13" s="65"/>
      <c r="AO13" s="65"/>
      <c r="AP13" s="65">
        <v>0</v>
      </c>
      <c r="AQ13" s="65"/>
      <c r="AR13" s="65"/>
      <c r="AS13" s="65"/>
      <c r="AT13" s="65"/>
      <c r="AU13" s="65"/>
      <c r="AV13" s="65"/>
      <c r="AW13" s="65"/>
      <c r="AX13" s="65"/>
      <c r="AY13" s="65"/>
      <c r="AZ13" s="48"/>
      <c r="BE13" s="77" t="s">
        <v>435</v>
      </c>
      <c r="BF13" s="77"/>
      <c r="BG13" s="77"/>
      <c r="BH13" s="77"/>
      <c r="BI13" s="77"/>
    </row>
    <row r="14" ht="6.75" customHeight="1">
      <c r="AZ14" s="48"/>
    </row>
    <row r="15" spans="2:61" ht="10.5" customHeight="1">
      <c r="B15" s="150" t="s">
        <v>454</v>
      </c>
      <c r="C15" s="150"/>
      <c r="D15" s="150"/>
      <c r="E15" s="150"/>
      <c r="F15" s="150"/>
      <c r="G15" s="150"/>
      <c r="H15" s="150"/>
      <c r="I15" s="150"/>
      <c r="J15" s="150"/>
      <c r="K15" s="150"/>
      <c r="L15" s="150" t="s">
        <v>454</v>
      </c>
      <c r="M15" s="150"/>
      <c r="N15" s="150"/>
      <c r="O15" s="150"/>
      <c r="P15" s="150"/>
      <c r="Q15" s="150"/>
      <c r="R15" s="150"/>
      <c r="S15" s="150"/>
      <c r="T15" s="150"/>
      <c r="U15" s="150"/>
      <c r="V15" s="68">
        <v>0</v>
      </c>
      <c r="W15" s="68"/>
      <c r="X15" s="68"/>
      <c r="Y15" s="68"/>
      <c r="Z15" s="68"/>
      <c r="AA15" s="68"/>
      <c r="AB15" s="68"/>
      <c r="AC15" s="68"/>
      <c r="AD15" s="68"/>
      <c r="AE15" s="68"/>
      <c r="AF15" s="150" t="s">
        <v>454</v>
      </c>
      <c r="AG15" s="150"/>
      <c r="AH15" s="150"/>
      <c r="AI15" s="150"/>
      <c r="AJ15" s="150"/>
      <c r="AK15" s="150"/>
      <c r="AL15" s="150"/>
      <c r="AM15" s="150"/>
      <c r="AN15" s="150"/>
      <c r="AO15" s="150"/>
      <c r="AP15" s="150" t="s">
        <v>454</v>
      </c>
      <c r="AQ15" s="150"/>
      <c r="AR15" s="150"/>
      <c r="AS15" s="150"/>
      <c r="AT15" s="150"/>
      <c r="AU15" s="150"/>
      <c r="AV15" s="150"/>
      <c r="AW15" s="150"/>
      <c r="AX15" s="150"/>
      <c r="AY15" s="150"/>
      <c r="AZ15" s="48"/>
      <c r="BA15" s="105" t="s">
        <v>436</v>
      </c>
      <c r="BB15" s="105"/>
      <c r="BC15" s="105"/>
      <c r="BD15" s="105"/>
      <c r="BE15" s="105"/>
      <c r="BF15" s="105"/>
      <c r="BG15" s="105"/>
      <c r="BH15" s="105"/>
      <c r="BI15" s="105"/>
    </row>
    <row r="16" spans="2:61" ht="10.5" customHeight="1">
      <c r="B16" s="65">
        <v>0</v>
      </c>
      <c r="C16" s="65"/>
      <c r="D16" s="65"/>
      <c r="E16" s="65"/>
      <c r="F16" s="65"/>
      <c r="G16" s="65"/>
      <c r="H16" s="65"/>
      <c r="I16" s="65"/>
      <c r="J16" s="65"/>
      <c r="K16" s="65"/>
      <c r="L16" s="65">
        <v>0</v>
      </c>
      <c r="M16" s="65"/>
      <c r="N16" s="65"/>
      <c r="O16" s="65"/>
      <c r="P16" s="65"/>
      <c r="Q16" s="65"/>
      <c r="R16" s="65"/>
      <c r="S16" s="65"/>
      <c r="T16" s="65"/>
      <c r="U16" s="65"/>
      <c r="V16" s="65">
        <v>0</v>
      </c>
      <c r="W16" s="65"/>
      <c r="X16" s="65"/>
      <c r="Y16" s="65"/>
      <c r="Z16" s="65"/>
      <c r="AA16" s="65"/>
      <c r="AB16" s="65"/>
      <c r="AC16" s="65"/>
      <c r="AD16" s="65"/>
      <c r="AE16" s="65"/>
      <c r="AF16" s="65">
        <v>0</v>
      </c>
      <c r="AG16" s="65"/>
      <c r="AH16" s="65"/>
      <c r="AI16" s="65"/>
      <c r="AJ16" s="65"/>
      <c r="AK16" s="65"/>
      <c r="AL16" s="65"/>
      <c r="AM16" s="65"/>
      <c r="AN16" s="65"/>
      <c r="AO16" s="65"/>
      <c r="AP16" s="65">
        <v>0</v>
      </c>
      <c r="AQ16" s="65"/>
      <c r="AR16" s="65"/>
      <c r="AS16" s="65"/>
      <c r="AT16" s="65"/>
      <c r="AU16" s="65"/>
      <c r="AV16" s="65"/>
      <c r="AW16" s="65"/>
      <c r="AX16" s="65"/>
      <c r="AY16" s="65"/>
      <c r="AZ16" s="48"/>
      <c r="BE16" s="77" t="s">
        <v>434</v>
      </c>
      <c r="BF16" s="77"/>
      <c r="BG16" s="77"/>
      <c r="BH16" s="77"/>
      <c r="BI16" s="77"/>
    </row>
    <row r="17" spans="2:61" ht="10.5" customHeight="1">
      <c r="B17" s="142" t="s">
        <v>453</v>
      </c>
      <c r="C17" s="142"/>
      <c r="D17" s="142"/>
      <c r="E17" s="142"/>
      <c r="F17" s="142"/>
      <c r="G17" s="142"/>
      <c r="H17" s="142"/>
      <c r="I17" s="142"/>
      <c r="J17" s="142"/>
      <c r="K17" s="142"/>
      <c r="L17" s="142" t="s">
        <v>453</v>
      </c>
      <c r="M17" s="142"/>
      <c r="N17" s="142"/>
      <c r="O17" s="142"/>
      <c r="P17" s="142"/>
      <c r="Q17" s="142"/>
      <c r="R17" s="142"/>
      <c r="S17" s="142"/>
      <c r="T17" s="142"/>
      <c r="U17" s="142"/>
      <c r="V17" s="65">
        <v>0</v>
      </c>
      <c r="W17" s="65"/>
      <c r="X17" s="65"/>
      <c r="Y17" s="65"/>
      <c r="Z17" s="65"/>
      <c r="AA17" s="65"/>
      <c r="AB17" s="65"/>
      <c r="AC17" s="65"/>
      <c r="AD17" s="65"/>
      <c r="AE17" s="65"/>
      <c r="AF17" s="142" t="s">
        <v>453</v>
      </c>
      <c r="AG17" s="142"/>
      <c r="AH17" s="142"/>
      <c r="AI17" s="142"/>
      <c r="AJ17" s="142"/>
      <c r="AK17" s="142"/>
      <c r="AL17" s="142"/>
      <c r="AM17" s="142"/>
      <c r="AN17" s="142"/>
      <c r="AO17" s="142"/>
      <c r="AP17" s="142" t="s">
        <v>453</v>
      </c>
      <c r="AQ17" s="142"/>
      <c r="AR17" s="142"/>
      <c r="AS17" s="142"/>
      <c r="AT17" s="142"/>
      <c r="AU17" s="142"/>
      <c r="AV17" s="142"/>
      <c r="AW17" s="142"/>
      <c r="AX17" s="142"/>
      <c r="AY17" s="142"/>
      <c r="AZ17" s="48"/>
      <c r="BE17" s="77" t="s">
        <v>435</v>
      </c>
      <c r="BF17" s="77"/>
      <c r="BG17" s="77"/>
      <c r="BH17" s="77"/>
      <c r="BI17" s="77"/>
    </row>
    <row r="18" ht="6.75" customHeight="1">
      <c r="AZ18" s="48"/>
    </row>
    <row r="19" spans="2:61" ht="10.5" customHeight="1">
      <c r="B19" s="150" t="s">
        <v>454</v>
      </c>
      <c r="C19" s="150"/>
      <c r="D19" s="150"/>
      <c r="E19" s="150"/>
      <c r="F19" s="150"/>
      <c r="G19" s="150"/>
      <c r="H19" s="150"/>
      <c r="I19" s="150"/>
      <c r="J19" s="150"/>
      <c r="K19" s="150"/>
      <c r="L19" s="150" t="s">
        <v>454</v>
      </c>
      <c r="M19" s="150"/>
      <c r="N19" s="150"/>
      <c r="O19" s="150"/>
      <c r="P19" s="150"/>
      <c r="Q19" s="150"/>
      <c r="R19" s="150"/>
      <c r="S19" s="150"/>
      <c r="T19" s="150"/>
      <c r="U19" s="150"/>
      <c r="V19" s="68">
        <v>0</v>
      </c>
      <c r="W19" s="68"/>
      <c r="X19" s="68"/>
      <c r="Y19" s="68"/>
      <c r="Z19" s="68"/>
      <c r="AA19" s="68"/>
      <c r="AB19" s="68"/>
      <c r="AC19" s="68"/>
      <c r="AD19" s="68"/>
      <c r="AE19" s="68"/>
      <c r="AF19" s="68">
        <v>0</v>
      </c>
      <c r="AG19" s="68"/>
      <c r="AH19" s="68"/>
      <c r="AI19" s="68"/>
      <c r="AJ19" s="68"/>
      <c r="AK19" s="68"/>
      <c r="AL19" s="68"/>
      <c r="AM19" s="68"/>
      <c r="AN19" s="68"/>
      <c r="AO19" s="68"/>
      <c r="AP19" s="150" t="s">
        <v>453</v>
      </c>
      <c r="AQ19" s="150"/>
      <c r="AR19" s="150"/>
      <c r="AS19" s="150"/>
      <c r="AT19" s="150"/>
      <c r="AU19" s="150"/>
      <c r="AV19" s="150"/>
      <c r="AW19" s="150"/>
      <c r="AX19" s="150"/>
      <c r="AY19" s="151"/>
      <c r="AZ19" s="48"/>
      <c r="BA19" s="105" t="s">
        <v>437</v>
      </c>
      <c r="BB19" s="105"/>
      <c r="BC19" s="105"/>
      <c r="BD19" s="105"/>
      <c r="BE19" s="105"/>
      <c r="BF19" s="105"/>
      <c r="BG19" s="105"/>
      <c r="BH19" s="105"/>
      <c r="BI19" s="105"/>
    </row>
    <row r="20" ht="6.75" customHeight="1">
      <c r="AZ20" s="48"/>
    </row>
    <row r="21" spans="2:61" ht="10.5" customHeight="1">
      <c r="B21" s="68">
        <f>SUM(B22,B23,B24)</f>
        <v>327711</v>
      </c>
      <c r="C21" s="68"/>
      <c r="D21" s="68"/>
      <c r="E21" s="68"/>
      <c r="F21" s="68"/>
      <c r="G21" s="68"/>
      <c r="H21" s="68"/>
      <c r="I21" s="68"/>
      <c r="J21" s="68"/>
      <c r="K21" s="68"/>
      <c r="L21" s="68">
        <f>SUM(L22,L23,L24)</f>
        <v>323948</v>
      </c>
      <c r="M21" s="68"/>
      <c r="N21" s="68"/>
      <c r="O21" s="68"/>
      <c r="P21" s="68"/>
      <c r="Q21" s="68"/>
      <c r="R21" s="68"/>
      <c r="S21" s="68"/>
      <c r="T21" s="68"/>
      <c r="U21" s="68"/>
      <c r="V21" s="68">
        <f>SUM(V22,V23,V24)</f>
        <v>3763</v>
      </c>
      <c r="W21" s="68"/>
      <c r="X21" s="68"/>
      <c r="Y21" s="68"/>
      <c r="Z21" s="68"/>
      <c r="AA21" s="68"/>
      <c r="AB21" s="68"/>
      <c r="AC21" s="68"/>
      <c r="AD21" s="68"/>
      <c r="AE21" s="68"/>
      <c r="AF21" s="68">
        <f>SUM(AF22,AF23,AF24)</f>
        <v>0</v>
      </c>
      <c r="AG21" s="68"/>
      <c r="AH21" s="68"/>
      <c r="AI21" s="68"/>
      <c r="AJ21" s="68"/>
      <c r="AK21" s="68"/>
      <c r="AL21" s="68"/>
      <c r="AM21" s="68"/>
      <c r="AN21" s="68"/>
      <c r="AO21" s="68"/>
      <c r="AP21" s="68">
        <f>SUM(AP22,AP23,AP24)</f>
        <v>202644</v>
      </c>
      <c r="AQ21" s="68"/>
      <c r="AR21" s="68"/>
      <c r="AS21" s="68"/>
      <c r="AT21" s="68"/>
      <c r="AU21" s="68"/>
      <c r="AV21" s="68"/>
      <c r="AW21" s="68"/>
      <c r="AX21" s="68"/>
      <c r="AY21" s="68"/>
      <c r="AZ21" s="48"/>
      <c r="BA21" s="105" t="s">
        <v>438</v>
      </c>
      <c r="BB21" s="105"/>
      <c r="BC21" s="105"/>
      <c r="BD21" s="105"/>
      <c r="BE21" s="105"/>
      <c r="BF21" s="105"/>
      <c r="BG21" s="105"/>
      <c r="BH21" s="105"/>
      <c r="BI21" s="105"/>
    </row>
    <row r="22" spans="2:61" ht="10.5" customHeight="1">
      <c r="B22" s="65">
        <v>0</v>
      </c>
      <c r="C22" s="65"/>
      <c r="D22" s="65"/>
      <c r="E22" s="65"/>
      <c r="F22" s="65"/>
      <c r="G22" s="65"/>
      <c r="H22" s="65"/>
      <c r="I22" s="65"/>
      <c r="J22" s="65"/>
      <c r="K22" s="65"/>
      <c r="L22" s="65">
        <v>0</v>
      </c>
      <c r="M22" s="65"/>
      <c r="N22" s="65"/>
      <c r="O22" s="65"/>
      <c r="P22" s="65"/>
      <c r="Q22" s="65"/>
      <c r="R22" s="65"/>
      <c r="S22" s="65"/>
      <c r="T22" s="65"/>
      <c r="U22" s="65"/>
      <c r="V22" s="65">
        <v>0</v>
      </c>
      <c r="W22" s="65"/>
      <c r="X22" s="65"/>
      <c r="Y22" s="65"/>
      <c r="Z22" s="65"/>
      <c r="AA22" s="65"/>
      <c r="AB22" s="65"/>
      <c r="AC22" s="65"/>
      <c r="AD22" s="65"/>
      <c r="AE22" s="65"/>
      <c r="AF22" s="65">
        <v>0</v>
      </c>
      <c r="AG22" s="65"/>
      <c r="AH22" s="65"/>
      <c r="AI22" s="65"/>
      <c r="AJ22" s="65"/>
      <c r="AK22" s="65"/>
      <c r="AL22" s="65"/>
      <c r="AM22" s="65"/>
      <c r="AN22" s="65"/>
      <c r="AO22" s="65"/>
      <c r="AP22" s="65">
        <v>0</v>
      </c>
      <c r="AQ22" s="65"/>
      <c r="AR22" s="65"/>
      <c r="AS22" s="65"/>
      <c r="AT22" s="65"/>
      <c r="AU22" s="65"/>
      <c r="AV22" s="65"/>
      <c r="AW22" s="65"/>
      <c r="AX22" s="65"/>
      <c r="AY22" s="65"/>
      <c r="AZ22" s="48"/>
      <c r="BE22" s="77" t="s">
        <v>434</v>
      </c>
      <c r="BF22" s="77"/>
      <c r="BG22" s="77"/>
      <c r="BH22" s="77"/>
      <c r="BI22" s="77"/>
    </row>
    <row r="23" spans="2:61" ht="10.5" customHeight="1">
      <c r="B23" s="65">
        <v>0</v>
      </c>
      <c r="C23" s="65"/>
      <c r="D23" s="65"/>
      <c r="E23" s="65"/>
      <c r="F23" s="65"/>
      <c r="G23" s="65"/>
      <c r="H23" s="65"/>
      <c r="I23" s="65"/>
      <c r="J23" s="65"/>
      <c r="K23" s="65"/>
      <c r="L23" s="65">
        <v>0</v>
      </c>
      <c r="M23" s="65"/>
      <c r="N23" s="65"/>
      <c r="O23" s="65"/>
      <c r="P23" s="65"/>
      <c r="Q23" s="65"/>
      <c r="R23" s="65"/>
      <c r="S23" s="65"/>
      <c r="T23" s="65"/>
      <c r="U23" s="65"/>
      <c r="V23" s="65">
        <v>0</v>
      </c>
      <c r="W23" s="65"/>
      <c r="X23" s="65"/>
      <c r="Y23" s="65"/>
      <c r="Z23" s="65"/>
      <c r="AA23" s="65"/>
      <c r="AB23" s="65"/>
      <c r="AC23" s="65"/>
      <c r="AD23" s="65"/>
      <c r="AE23" s="65"/>
      <c r="AF23" s="65">
        <v>0</v>
      </c>
      <c r="AG23" s="65"/>
      <c r="AH23" s="65"/>
      <c r="AI23" s="65"/>
      <c r="AJ23" s="65"/>
      <c r="AK23" s="65"/>
      <c r="AL23" s="65"/>
      <c r="AM23" s="65"/>
      <c r="AN23" s="65"/>
      <c r="AO23" s="65"/>
      <c r="AP23" s="65">
        <v>0</v>
      </c>
      <c r="AQ23" s="65"/>
      <c r="AR23" s="65"/>
      <c r="AS23" s="65"/>
      <c r="AT23" s="65"/>
      <c r="AU23" s="65"/>
      <c r="AV23" s="65"/>
      <c r="AW23" s="65"/>
      <c r="AX23" s="65"/>
      <c r="AY23" s="65"/>
      <c r="AZ23" s="48"/>
      <c r="BE23" s="77" t="s">
        <v>435</v>
      </c>
      <c r="BF23" s="77"/>
      <c r="BG23" s="77"/>
      <c r="BH23" s="77"/>
      <c r="BI23" s="77"/>
    </row>
    <row r="24" spans="2:61" ht="10.5" customHeight="1">
      <c r="B24" s="65">
        <v>327711</v>
      </c>
      <c r="C24" s="65"/>
      <c r="D24" s="65"/>
      <c r="E24" s="65"/>
      <c r="F24" s="65"/>
      <c r="G24" s="65"/>
      <c r="H24" s="65"/>
      <c r="I24" s="65"/>
      <c r="J24" s="65"/>
      <c r="K24" s="65"/>
      <c r="L24" s="65">
        <v>323948</v>
      </c>
      <c r="M24" s="65"/>
      <c r="N24" s="65"/>
      <c r="O24" s="65"/>
      <c r="P24" s="65"/>
      <c r="Q24" s="65"/>
      <c r="R24" s="65"/>
      <c r="S24" s="65"/>
      <c r="T24" s="65"/>
      <c r="U24" s="65"/>
      <c r="V24" s="65">
        <v>3763</v>
      </c>
      <c r="W24" s="65"/>
      <c r="X24" s="65"/>
      <c r="Y24" s="65"/>
      <c r="Z24" s="65"/>
      <c r="AA24" s="65"/>
      <c r="AB24" s="65"/>
      <c r="AC24" s="65"/>
      <c r="AD24" s="65"/>
      <c r="AE24" s="65"/>
      <c r="AF24" s="65">
        <v>0</v>
      </c>
      <c r="AG24" s="65"/>
      <c r="AH24" s="65"/>
      <c r="AI24" s="65"/>
      <c r="AJ24" s="65"/>
      <c r="AK24" s="65"/>
      <c r="AL24" s="65"/>
      <c r="AM24" s="65"/>
      <c r="AN24" s="65"/>
      <c r="AO24" s="65"/>
      <c r="AP24" s="65">
        <v>202644</v>
      </c>
      <c r="AQ24" s="65"/>
      <c r="AR24" s="65"/>
      <c r="AS24" s="65"/>
      <c r="AT24" s="65"/>
      <c r="AU24" s="65"/>
      <c r="AV24" s="65"/>
      <c r="AW24" s="65"/>
      <c r="AX24" s="65"/>
      <c r="AY24" s="65"/>
      <c r="AZ24" s="48"/>
      <c r="BE24" s="77" t="s">
        <v>439</v>
      </c>
      <c r="BF24" s="77"/>
      <c r="BG24" s="77"/>
      <c r="BH24" s="77"/>
      <c r="BI24" s="77"/>
    </row>
    <row r="25" ht="6.75" customHeight="1">
      <c r="AZ25" s="48"/>
    </row>
    <row r="26" spans="2:61" ht="10.5" customHeight="1">
      <c r="B26" s="68">
        <v>61567</v>
      </c>
      <c r="C26" s="68"/>
      <c r="D26" s="68"/>
      <c r="E26" s="68"/>
      <c r="F26" s="68"/>
      <c r="G26" s="68"/>
      <c r="H26" s="68"/>
      <c r="I26" s="68"/>
      <c r="J26" s="68"/>
      <c r="K26" s="68"/>
      <c r="L26" s="68">
        <v>61467</v>
      </c>
      <c r="M26" s="68"/>
      <c r="N26" s="68"/>
      <c r="O26" s="68"/>
      <c r="P26" s="68"/>
      <c r="Q26" s="68"/>
      <c r="R26" s="68"/>
      <c r="S26" s="68"/>
      <c r="T26" s="68"/>
      <c r="U26" s="68"/>
      <c r="V26" s="68">
        <v>100</v>
      </c>
      <c r="W26" s="68"/>
      <c r="X26" s="68"/>
      <c r="Y26" s="68"/>
      <c r="Z26" s="68"/>
      <c r="AA26" s="68"/>
      <c r="AB26" s="68"/>
      <c r="AC26" s="68"/>
      <c r="AD26" s="68"/>
      <c r="AE26" s="68"/>
      <c r="AF26" s="68">
        <v>0</v>
      </c>
      <c r="AG26" s="68"/>
      <c r="AH26" s="68"/>
      <c r="AI26" s="68"/>
      <c r="AJ26" s="68"/>
      <c r="AK26" s="68"/>
      <c r="AL26" s="68"/>
      <c r="AM26" s="68"/>
      <c r="AN26" s="68"/>
      <c r="AO26" s="68"/>
      <c r="AP26" s="68">
        <v>23883</v>
      </c>
      <c r="AQ26" s="68"/>
      <c r="AR26" s="68"/>
      <c r="AS26" s="68"/>
      <c r="AT26" s="68"/>
      <c r="AU26" s="68"/>
      <c r="AV26" s="68"/>
      <c r="AW26" s="68"/>
      <c r="AX26" s="68"/>
      <c r="AY26" s="68"/>
      <c r="AZ26" s="48"/>
      <c r="BA26" s="105" t="s">
        <v>440</v>
      </c>
      <c r="BB26" s="105"/>
      <c r="BC26" s="105"/>
      <c r="BD26" s="105"/>
      <c r="BE26" s="105"/>
      <c r="BF26" s="105"/>
      <c r="BG26" s="105"/>
      <c r="BH26" s="105"/>
      <c r="BI26" s="105"/>
    </row>
    <row r="27" spans="2:61" ht="10.5" customHeight="1">
      <c r="B27" s="142" t="s">
        <v>453</v>
      </c>
      <c r="C27" s="142"/>
      <c r="D27" s="142"/>
      <c r="E27" s="142"/>
      <c r="F27" s="142"/>
      <c r="G27" s="142"/>
      <c r="H27" s="142"/>
      <c r="I27" s="142"/>
      <c r="J27" s="142"/>
      <c r="K27" s="142"/>
      <c r="L27" s="142" t="s">
        <v>453</v>
      </c>
      <c r="M27" s="142"/>
      <c r="N27" s="142"/>
      <c r="O27" s="142"/>
      <c r="P27" s="142"/>
      <c r="Q27" s="142"/>
      <c r="R27" s="142"/>
      <c r="S27" s="142"/>
      <c r="T27" s="142"/>
      <c r="U27" s="142"/>
      <c r="V27" s="142" t="s">
        <v>453</v>
      </c>
      <c r="W27" s="142"/>
      <c r="X27" s="142"/>
      <c r="Y27" s="142"/>
      <c r="Z27" s="142"/>
      <c r="AA27" s="142"/>
      <c r="AB27" s="142"/>
      <c r="AC27" s="142"/>
      <c r="AD27" s="142"/>
      <c r="AE27" s="142"/>
      <c r="AF27" s="65">
        <v>0</v>
      </c>
      <c r="AG27" s="65"/>
      <c r="AH27" s="65"/>
      <c r="AI27" s="65"/>
      <c r="AJ27" s="65"/>
      <c r="AK27" s="65"/>
      <c r="AL27" s="65"/>
      <c r="AM27" s="65"/>
      <c r="AN27" s="65"/>
      <c r="AO27" s="65"/>
      <c r="AP27" s="142" t="s">
        <v>453</v>
      </c>
      <c r="AQ27" s="142"/>
      <c r="AR27" s="142"/>
      <c r="AS27" s="142"/>
      <c r="AT27" s="142"/>
      <c r="AU27" s="142"/>
      <c r="AV27" s="142"/>
      <c r="AW27" s="142"/>
      <c r="AX27" s="142"/>
      <c r="AY27" s="142"/>
      <c r="AZ27" s="48"/>
      <c r="BE27" s="77" t="s">
        <v>434</v>
      </c>
      <c r="BF27" s="77"/>
      <c r="BG27" s="77"/>
      <c r="BH27" s="77"/>
      <c r="BI27" s="77"/>
    </row>
    <row r="28" spans="2:61" ht="10.5" customHeight="1">
      <c r="B28" s="142" t="s">
        <v>453</v>
      </c>
      <c r="C28" s="142"/>
      <c r="D28" s="142"/>
      <c r="E28" s="142"/>
      <c r="F28" s="142"/>
      <c r="G28" s="142"/>
      <c r="H28" s="142"/>
      <c r="I28" s="142"/>
      <c r="J28" s="142"/>
      <c r="K28" s="142"/>
      <c r="L28" s="142" t="s">
        <v>453</v>
      </c>
      <c r="M28" s="142"/>
      <c r="N28" s="142"/>
      <c r="O28" s="142"/>
      <c r="P28" s="142"/>
      <c r="Q28" s="142"/>
      <c r="R28" s="142"/>
      <c r="S28" s="142"/>
      <c r="T28" s="142"/>
      <c r="U28" s="142"/>
      <c r="V28" s="65">
        <v>0</v>
      </c>
      <c r="W28" s="65"/>
      <c r="X28" s="65"/>
      <c r="Y28" s="65"/>
      <c r="Z28" s="65"/>
      <c r="AA28" s="65"/>
      <c r="AB28" s="65"/>
      <c r="AC28" s="65"/>
      <c r="AD28" s="65"/>
      <c r="AE28" s="65"/>
      <c r="AF28" s="65">
        <v>0</v>
      </c>
      <c r="AG28" s="65"/>
      <c r="AH28" s="65"/>
      <c r="AI28" s="65"/>
      <c r="AJ28" s="65"/>
      <c r="AK28" s="65"/>
      <c r="AL28" s="65"/>
      <c r="AM28" s="65"/>
      <c r="AN28" s="65"/>
      <c r="AO28" s="65"/>
      <c r="AP28" s="142" t="s">
        <v>453</v>
      </c>
      <c r="AQ28" s="142"/>
      <c r="AR28" s="142"/>
      <c r="AS28" s="142"/>
      <c r="AT28" s="142"/>
      <c r="AU28" s="142"/>
      <c r="AV28" s="142"/>
      <c r="AW28" s="142"/>
      <c r="AX28" s="142"/>
      <c r="AY28" s="142"/>
      <c r="AZ28" s="48"/>
      <c r="BE28" s="77" t="s">
        <v>435</v>
      </c>
      <c r="BF28" s="77"/>
      <c r="BG28" s="77"/>
      <c r="BH28" s="77"/>
      <c r="BI28" s="77"/>
    </row>
    <row r="29" ht="6.75" customHeight="1">
      <c r="AZ29" s="48"/>
    </row>
    <row r="30" spans="2:61" ht="10.5" customHeight="1">
      <c r="B30" s="68">
        <v>81068</v>
      </c>
      <c r="C30" s="68"/>
      <c r="D30" s="68"/>
      <c r="E30" s="68"/>
      <c r="F30" s="68"/>
      <c r="G30" s="68"/>
      <c r="H30" s="68"/>
      <c r="I30" s="68"/>
      <c r="J30" s="68"/>
      <c r="K30" s="68"/>
      <c r="L30" s="68">
        <v>73486</v>
      </c>
      <c r="M30" s="68"/>
      <c r="N30" s="68"/>
      <c r="O30" s="68"/>
      <c r="P30" s="68"/>
      <c r="Q30" s="68"/>
      <c r="R30" s="68"/>
      <c r="S30" s="68"/>
      <c r="T30" s="68"/>
      <c r="U30" s="68"/>
      <c r="V30" s="68">
        <v>7562</v>
      </c>
      <c r="W30" s="68"/>
      <c r="X30" s="68"/>
      <c r="Y30" s="68"/>
      <c r="Z30" s="68"/>
      <c r="AA30" s="68"/>
      <c r="AB30" s="68"/>
      <c r="AC30" s="68"/>
      <c r="AD30" s="68"/>
      <c r="AE30" s="68"/>
      <c r="AF30" s="68">
        <v>20</v>
      </c>
      <c r="AG30" s="68"/>
      <c r="AH30" s="68"/>
      <c r="AI30" s="68"/>
      <c r="AJ30" s="68"/>
      <c r="AK30" s="68"/>
      <c r="AL30" s="68"/>
      <c r="AM30" s="68"/>
      <c r="AN30" s="68"/>
      <c r="AO30" s="68"/>
      <c r="AP30" s="68">
        <v>39168</v>
      </c>
      <c r="AQ30" s="68"/>
      <c r="AR30" s="68"/>
      <c r="AS30" s="68"/>
      <c r="AT30" s="68"/>
      <c r="AU30" s="68"/>
      <c r="AV30" s="68"/>
      <c r="AW30" s="68"/>
      <c r="AX30" s="68"/>
      <c r="AY30" s="68"/>
      <c r="AZ30" s="48"/>
      <c r="BA30" s="105" t="s">
        <v>442</v>
      </c>
      <c r="BB30" s="105"/>
      <c r="BC30" s="105"/>
      <c r="BD30" s="105"/>
      <c r="BE30" s="105"/>
      <c r="BF30" s="105"/>
      <c r="BG30" s="105"/>
      <c r="BH30" s="105"/>
      <c r="BI30" s="105"/>
    </row>
    <row r="31" spans="2:61" ht="10.5" customHeight="1">
      <c r="B31" s="142" t="s">
        <v>453</v>
      </c>
      <c r="C31" s="142"/>
      <c r="D31" s="142"/>
      <c r="E31" s="142"/>
      <c r="F31" s="142"/>
      <c r="G31" s="142"/>
      <c r="H31" s="142"/>
      <c r="I31" s="142"/>
      <c r="J31" s="142"/>
      <c r="K31" s="142"/>
      <c r="L31" s="142" t="s">
        <v>453</v>
      </c>
      <c r="M31" s="142"/>
      <c r="N31" s="142"/>
      <c r="O31" s="142"/>
      <c r="P31" s="142"/>
      <c r="Q31" s="142"/>
      <c r="R31" s="142"/>
      <c r="S31" s="142"/>
      <c r="T31" s="142"/>
      <c r="U31" s="142"/>
      <c r="V31" s="142" t="s">
        <v>453</v>
      </c>
      <c r="W31" s="142"/>
      <c r="X31" s="142"/>
      <c r="Y31" s="142"/>
      <c r="Z31" s="142"/>
      <c r="AA31" s="142"/>
      <c r="AB31" s="142"/>
      <c r="AC31" s="142"/>
      <c r="AD31" s="142"/>
      <c r="AE31" s="142"/>
      <c r="AF31" s="142" t="s">
        <v>453</v>
      </c>
      <c r="AG31" s="142"/>
      <c r="AH31" s="142"/>
      <c r="AI31" s="142"/>
      <c r="AJ31" s="142"/>
      <c r="AK31" s="142"/>
      <c r="AL31" s="142"/>
      <c r="AM31" s="142"/>
      <c r="AN31" s="142"/>
      <c r="AO31" s="142"/>
      <c r="AP31" s="142" t="s">
        <v>453</v>
      </c>
      <c r="AQ31" s="142"/>
      <c r="AR31" s="142"/>
      <c r="AS31" s="142"/>
      <c r="AT31" s="142"/>
      <c r="AU31" s="142"/>
      <c r="AV31" s="142"/>
      <c r="AW31" s="142"/>
      <c r="AX31" s="142"/>
      <c r="AY31" s="142"/>
      <c r="AZ31" s="48"/>
      <c r="BE31" s="77" t="s">
        <v>434</v>
      </c>
      <c r="BF31" s="77"/>
      <c r="BG31" s="77"/>
      <c r="BH31" s="77"/>
      <c r="BI31" s="77"/>
    </row>
    <row r="32" spans="2:61" ht="10.5" customHeight="1">
      <c r="B32" s="65">
        <v>69664</v>
      </c>
      <c r="C32" s="65"/>
      <c r="D32" s="65"/>
      <c r="E32" s="65"/>
      <c r="F32" s="65"/>
      <c r="G32" s="65"/>
      <c r="H32" s="65"/>
      <c r="I32" s="65"/>
      <c r="J32" s="65"/>
      <c r="K32" s="65"/>
      <c r="L32" s="65">
        <v>63464</v>
      </c>
      <c r="M32" s="65"/>
      <c r="N32" s="65"/>
      <c r="O32" s="65"/>
      <c r="P32" s="65"/>
      <c r="Q32" s="65"/>
      <c r="R32" s="65"/>
      <c r="S32" s="65"/>
      <c r="T32" s="65"/>
      <c r="U32" s="65"/>
      <c r="V32" s="65">
        <v>6200</v>
      </c>
      <c r="W32" s="65"/>
      <c r="X32" s="65"/>
      <c r="Y32" s="65"/>
      <c r="Z32" s="65"/>
      <c r="AA32" s="65"/>
      <c r="AB32" s="65"/>
      <c r="AC32" s="65"/>
      <c r="AD32" s="65"/>
      <c r="AE32" s="65"/>
      <c r="AF32" s="65">
        <v>0</v>
      </c>
      <c r="AG32" s="65"/>
      <c r="AH32" s="65"/>
      <c r="AI32" s="65"/>
      <c r="AJ32" s="65"/>
      <c r="AK32" s="65"/>
      <c r="AL32" s="65"/>
      <c r="AM32" s="65"/>
      <c r="AN32" s="65"/>
      <c r="AO32" s="65"/>
      <c r="AP32" s="65">
        <v>31325</v>
      </c>
      <c r="AQ32" s="65"/>
      <c r="AR32" s="65"/>
      <c r="AS32" s="65"/>
      <c r="AT32" s="65"/>
      <c r="AU32" s="65"/>
      <c r="AV32" s="65"/>
      <c r="AW32" s="65"/>
      <c r="AX32" s="65"/>
      <c r="AY32" s="65"/>
      <c r="AZ32" s="48"/>
      <c r="BE32" s="77" t="s">
        <v>435</v>
      </c>
      <c r="BF32" s="77"/>
      <c r="BG32" s="77"/>
      <c r="BH32" s="77"/>
      <c r="BI32" s="77"/>
    </row>
    <row r="33" spans="2:61" ht="10.5" customHeight="1">
      <c r="B33" s="142" t="s">
        <v>453</v>
      </c>
      <c r="C33" s="142"/>
      <c r="D33" s="142"/>
      <c r="E33" s="142"/>
      <c r="F33" s="142"/>
      <c r="G33" s="142"/>
      <c r="H33" s="142"/>
      <c r="I33" s="142"/>
      <c r="J33" s="142"/>
      <c r="K33" s="142"/>
      <c r="L33" s="142" t="s">
        <v>453</v>
      </c>
      <c r="M33" s="142"/>
      <c r="N33" s="142"/>
      <c r="O33" s="142"/>
      <c r="P33" s="142"/>
      <c r="Q33" s="142"/>
      <c r="R33" s="142"/>
      <c r="S33" s="142"/>
      <c r="T33" s="142"/>
      <c r="U33" s="142"/>
      <c r="V33" s="65">
        <v>0</v>
      </c>
      <c r="W33" s="65"/>
      <c r="X33" s="65"/>
      <c r="Y33" s="65"/>
      <c r="Z33" s="65"/>
      <c r="AA33" s="65"/>
      <c r="AB33" s="65"/>
      <c r="AC33" s="65"/>
      <c r="AD33" s="65"/>
      <c r="AE33" s="65"/>
      <c r="AF33" s="65">
        <v>0</v>
      </c>
      <c r="AG33" s="65"/>
      <c r="AH33" s="65"/>
      <c r="AI33" s="65"/>
      <c r="AJ33" s="65"/>
      <c r="AK33" s="65"/>
      <c r="AL33" s="65"/>
      <c r="AM33" s="65"/>
      <c r="AN33" s="65"/>
      <c r="AO33" s="65"/>
      <c r="AP33" s="142" t="s">
        <v>453</v>
      </c>
      <c r="AQ33" s="142"/>
      <c r="AR33" s="142"/>
      <c r="AS33" s="142"/>
      <c r="AT33" s="142"/>
      <c r="AU33" s="142"/>
      <c r="AV33" s="142"/>
      <c r="AW33" s="142"/>
      <c r="AX33" s="142"/>
      <c r="AY33" s="142"/>
      <c r="AZ33" s="48"/>
      <c r="BE33" s="77" t="s">
        <v>439</v>
      </c>
      <c r="BF33" s="77"/>
      <c r="BG33" s="77"/>
      <c r="BH33" s="77"/>
      <c r="BI33" s="77"/>
    </row>
    <row r="34" spans="2:61" ht="10.5" customHeight="1">
      <c r="B34" s="65">
        <v>0</v>
      </c>
      <c r="C34" s="65"/>
      <c r="D34" s="65"/>
      <c r="E34" s="65"/>
      <c r="F34" s="65"/>
      <c r="G34" s="65"/>
      <c r="H34" s="65"/>
      <c r="I34" s="65"/>
      <c r="J34" s="65"/>
      <c r="K34" s="65"/>
      <c r="L34" s="65">
        <v>0</v>
      </c>
      <c r="M34" s="65"/>
      <c r="N34" s="65"/>
      <c r="O34" s="65"/>
      <c r="P34" s="65"/>
      <c r="Q34" s="65"/>
      <c r="R34" s="65"/>
      <c r="S34" s="65"/>
      <c r="T34" s="65"/>
      <c r="U34" s="65"/>
      <c r="V34" s="65">
        <v>0</v>
      </c>
      <c r="W34" s="65"/>
      <c r="X34" s="65"/>
      <c r="Y34" s="65"/>
      <c r="Z34" s="65"/>
      <c r="AA34" s="65"/>
      <c r="AB34" s="65"/>
      <c r="AC34" s="65"/>
      <c r="AD34" s="65"/>
      <c r="AE34" s="65"/>
      <c r="AF34" s="65">
        <v>0</v>
      </c>
      <c r="AG34" s="65"/>
      <c r="AH34" s="65"/>
      <c r="AI34" s="65"/>
      <c r="AJ34" s="65"/>
      <c r="AK34" s="65"/>
      <c r="AL34" s="65"/>
      <c r="AM34" s="65"/>
      <c r="AN34" s="65"/>
      <c r="AO34" s="65"/>
      <c r="AP34" s="65">
        <v>0</v>
      </c>
      <c r="AQ34" s="65"/>
      <c r="AR34" s="65"/>
      <c r="AS34" s="65"/>
      <c r="AT34" s="65"/>
      <c r="AU34" s="65"/>
      <c r="AV34" s="65"/>
      <c r="AW34" s="65"/>
      <c r="AX34" s="65"/>
      <c r="AY34" s="65"/>
      <c r="AZ34" s="48"/>
      <c r="BE34" s="77" t="s">
        <v>441</v>
      </c>
      <c r="BF34" s="77"/>
      <c r="BG34" s="77"/>
      <c r="BH34" s="77"/>
      <c r="BI34" s="77"/>
    </row>
    <row r="35" ht="6.75" customHeight="1">
      <c r="AZ35" s="48"/>
    </row>
    <row r="36" spans="2:61" ht="10.5" customHeight="1">
      <c r="B36" s="68">
        <v>37539</v>
      </c>
      <c r="C36" s="68"/>
      <c r="D36" s="68"/>
      <c r="E36" s="68"/>
      <c r="F36" s="68"/>
      <c r="G36" s="68"/>
      <c r="H36" s="68"/>
      <c r="I36" s="68"/>
      <c r="J36" s="68"/>
      <c r="K36" s="68"/>
      <c r="L36" s="68">
        <v>26648</v>
      </c>
      <c r="M36" s="68"/>
      <c r="N36" s="68"/>
      <c r="O36" s="68"/>
      <c r="P36" s="68"/>
      <c r="Q36" s="68"/>
      <c r="R36" s="68"/>
      <c r="S36" s="68"/>
      <c r="T36" s="68"/>
      <c r="U36" s="68"/>
      <c r="V36" s="68">
        <v>3888</v>
      </c>
      <c r="W36" s="68"/>
      <c r="X36" s="68"/>
      <c r="Y36" s="68"/>
      <c r="Z36" s="68"/>
      <c r="AA36" s="68"/>
      <c r="AB36" s="68"/>
      <c r="AC36" s="68"/>
      <c r="AD36" s="68"/>
      <c r="AE36" s="68"/>
      <c r="AF36" s="68">
        <v>7003</v>
      </c>
      <c r="AG36" s="68"/>
      <c r="AH36" s="68"/>
      <c r="AI36" s="68"/>
      <c r="AJ36" s="68"/>
      <c r="AK36" s="68"/>
      <c r="AL36" s="68"/>
      <c r="AM36" s="68"/>
      <c r="AN36" s="68"/>
      <c r="AO36" s="68"/>
      <c r="AP36" s="68">
        <v>21936</v>
      </c>
      <c r="AQ36" s="68"/>
      <c r="AR36" s="68"/>
      <c r="AS36" s="68"/>
      <c r="AT36" s="68"/>
      <c r="AU36" s="68"/>
      <c r="AV36" s="68"/>
      <c r="AW36" s="68"/>
      <c r="AX36" s="68"/>
      <c r="AY36" s="68"/>
      <c r="AZ36" s="48"/>
      <c r="BA36" s="105" t="s">
        <v>443</v>
      </c>
      <c r="BB36" s="105"/>
      <c r="BC36" s="105"/>
      <c r="BD36" s="105"/>
      <c r="BE36" s="105"/>
      <c r="BF36" s="105"/>
      <c r="BG36" s="105"/>
      <c r="BH36" s="105"/>
      <c r="BI36" s="105"/>
    </row>
    <row r="37" spans="2:61" ht="10.5" customHeight="1">
      <c r="B37" s="142" t="s">
        <v>453</v>
      </c>
      <c r="C37" s="142"/>
      <c r="D37" s="142"/>
      <c r="E37" s="142"/>
      <c r="F37" s="142"/>
      <c r="G37" s="142"/>
      <c r="H37" s="142"/>
      <c r="I37" s="142"/>
      <c r="J37" s="142"/>
      <c r="K37" s="142"/>
      <c r="L37" s="142" t="s">
        <v>453</v>
      </c>
      <c r="M37" s="142"/>
      <c r="N37" s="142"/>
      <c r="O37" s="142"/>
      <c r="P37" s="142"/>
      <c r="Q37" s="142"/>
      <c r="R37" s="142"/>
      <c r="S37" s="142"/>
      <c r="T37" s="142"/>
      <c r="U37" s="142"/>
      <c r="V37" s="142" t="s">
        <v>453</v>
      </c>
      <c r="W37" s="142"/>
      <c r="X37" s="142"/>
      <c r="Y37" s="142"/>
      <c r="Z37" s="142"/>
      <c r="AA37" s="142"/>
      <c r="AB37" s="142"/>
      <c r="AC37" s="142"/>
      <c r="AD37" s="142"/>
      <c r="AE37" s="142"/>
      <c r="AF37" s="142" t="s">
        <v>453</v>
      </c>
      <c r="AG37" s="142"/>
      <c r="AH37" s="142"/>
      <c r="AI37" s="142"/>
      <c r="AJ37" s="142"/>
      <c r="AK37" s="142"/>
      <c r="AL37" s="142"/>
      <c r="AM37" s="142"/>
      <c r="AN37" s="142"/>
      <c r="AO37" s="142"/>
      <c r="AP37" s="142" t="s">
        <v>453</v>
      </c>
      <c r="AQ37" s="142"/>
      <c r="AR37" s="142"/>
      <c r="AS37" s="142"/>
      <c r="AT37" s="142"/>
      <c r="AU37" s="142"/>
      <c r="AV37" s="142"/>
      <c r="AW37" s="142"/>
      <c r="AX37" s="142"/>
      <c r="AY37" s="142"/>
      <c r="AZ37" s="48"/>
      <c r="BE37" s="77" t="s">
        <v>434</v>
      </c>
      <c r="BF37" s="77"/>
      <c r="BG37" s="77"/>
      <c r="BH37" s="77"/>
      <c r="BI37" s="77"/>
    </row>
    <row r="38" spans="2:61" ht="10.5" customHeight="1">
      <c r="B38" s="142" t="s">
        <v>453</v>
      </c>
      <c r="C38" s="142"/>
      <c r="D38" s="142"/>
      <c r="E38" s="142"/>
      <c r="F38" s="142"/>
      <c r="G38" s="142"/>
      <c r="H38" s="142"/>
      <c r="I38" s="142"/>
      <c r="J38" s="142"/>
      <c r="K38" s="142"/>
      <c r="L38" s="142" t="s">
        <v>453</v>
      </c>
      <c r="M38" s="142"/>
      <c r="N38" s="142"/>
      <c r="O38" s="142"/>
      <c r="P38" s="142"/>
      <c r="Q38" s="142"/>
      <c r="R38" s="142"/>
      <c r="S38" s="142"/>
      <c r="T38" s="142"/>
      <c r="U38" s="142"/>
      <c r="V38" s="142" t="s">
        <v>453</v>
      </c>
      <c r="W38" s="142"/>
      <c r="X38" s="142"/>
      <c r="Y38" s="142"/>
      <c r="Z38" s="142"/>
      <c r="AA38" s="142"/>
      <c r="AB38" s="142"/>
      <c r="AC38" s="142"/>
      <c r="AD38" s="142"/>
      <c r="AE38" s="142"/>
      <c r="AF38" s="65">
        <v>0</v>
      </c>
      <c r="AG38" s="65"/>
      <c r="AH38" s="65"/>
      <c r="AI38" s="65"/>
      <c r="AJ38" s="65"/>
      <c r="AK38" s="65"/>
      <c r="AL38" s="65"/>
      <c r="AM38" s="65"/>
      <c r="AN38" s="65"/>
      <c r="AO38" s="65"/>
      <c r="AP38" s="142" t="s">
        <v>453</v>
      </c>
      <c r="AQ38" s="142"/>
      <c r="AR38" s="142"/>
      <c r="AS38" s="142"/>
      <c r="AT38" s="142"/>
      <c r="AU38" s="142"/>
      <c r="AV38" s="142"/>
      <c r="AW38" s="142"/>
      <c r="AX38" s="142"/>
      <c r="AY38" s="142"/>
      <c r="AZ38" s="48"/>
      <c r="BE38" s="77" t="s">
        <v>435</v>
      </c>
      <c r="BF38" s="77"/>
      <c r="BG38" s="77"/>
      <c r="BH38" s="77"/>
      <c r="BI38" s="77"/>
    </row>
    <row r="39" spans="2:61" ht="10.5" customHeight="1">
      <c r="B39" s="142" t="s">
        <v>453</v>
      </c>
      <c r="C39" s="142"/>
      <c r="D39" s="142"/>
      <c r="E39" s="142"/>
      <c r="F39" s="142"/>
      <c r="G39" s="142"/>
      <c r="H39" s="142"/>
      <c r="I39" s="142"/>
      <c r="J39" s="142"/>
      <c r="K39" s="142"/>
      <c r="L39" s="142" t="s">
        <v>453</v>
      </c>
      <c r="M39" s="142"/>
      <c r="N39" s="142"/>
      <c r="O39" s="142"/>
      <c r="P39" s="142"/>
      <c r="Q39" s="142"/>
      <c r="R39" s="142"/>
      <c r="S39" s="142"/>
      <c r="T39" s="142"/>
      <c r="U39" s="142"/>
      <c r="V39" s="142" t="s">
        <v>453</v>
      </c>
      <c r="W39" s="142"/>
      <c r="X39" s="142"/>
      <c r="Y39" s="142"/>
      <c r="Z39" s="142"/>
      <c r="AA39" s="142"/>
      <c r="AB39" s="142"/>
      <c r="AC39" s="142"/>
      <c r="AD39" s="142"/>
      <c r="AE39" s="142"/>
      <c r="AF39" s="65">
        <v>0</v>
      </c>
      <c r="AG39" s="65"/>
      <c r="AH39" s="65"/>
      <c r="AI39" s="65"/>
      <c r="AJ39" s="65"/>
      <c r="AK39" s="65"/>
      <c r="AL39" s="65"/>
      <c r="AM39" s="65"/>
      <c r="AN39" s="65"/>
      <c r="AO39" s="65"/>
      <c r="AP39" s="142" t="s">
        <v>453</v>
      </c>
      <c r="AQ39" s="142"/>
      <c r="AR39" s="142"/>
      <c r="AS39" s="142"/>
      <c r="AT39" s="142"/>
      <c r="AU39" s="142"/>
      <c r="AV39" s="142"/>
      <c r="AW39" s="142"/>
      <c r="AX39" s="142"/>
      <c r="AY39" s="142"/>
      <c r="AZ39" s="48"/>
      <c r="BE39" s="77" t="s">
        <v>439</v>
      </c>
      <c r="BF39" s="77"/>
      <c r="BG39" s="77"/>
      <c r="BH39" s="77"/>
      <c r="BI39" s="77"/>
    </row>
    <row r="40" ht="6.75" customHeight="1">
      <c r="AZ40" s="48"/>
    </row>
    <row r="41" spans="2:61" ht="10.5" customHeight="1">
      <c r="B41" s="68">
        <v>401043</v>
      </c>
      <c r="C41" s="68"/>
      <c r="D41" s="68"/>
      <c r="E41" s="68"/>
      <c r="F41" s="68"/>
      <c r="G41" s="68"/>
      <c r="H41" s="68"/>
      <c r="I41" s="68"/>
      <c r="J41" s="68"/>
      <c r="K41" s="68"/>
      <c r="L41" s="68">
        <v>369189</v>
      </c>
      <c r="M41" s="68"/>
      <c r="N41" s="68"/>
      <c r="O41" s="68"/>
      <c r="P41" s="68"/>
      <c r="Q41" s="68"/>
      <c r="R41" s="68"/>
      <c r="S41" s="68"/>
      <c r="T41" s="68"/>
      <c r="U41" s="68"/>
      <c r="V41" s="68">
        <v>8898</v>
      </c>
      <c r="W41" s="68"/>
      <c r="X41" s="68"/>
      <c r="Y41" s="68"/>
      <c r="Z41" s="68"/>
      <c r="AA41" s="68"/>
      <c r="AB41" s="68"/>
      <c r="AC41" s="68"/>
      <c r="AD41" s="68"/>
      <c r="AE41" s="68"/>
      <c r="AF41" s="68">
        <v>22956</v>
      </c>
      <c r="AG41" s="68"/>
      <c r="AH41" s="68"/>
      <c r="AI41" s="68"/>
      <c r="AJ41" s="68"/>
      <c r="AK41" s="68"/>
      <c r="AL41" s="68"/>
      <c r="AM41" s="68"/>
      <c r="AN41" s="68"/>
      <c r="AO41" s="68"/>
      <c r="AP41" s="68">
        <v>177553</v>
      </c>
      <c r="AQ41" s="68"/>
      <c r="AR41" s="68"/>
      <c r="AS41" s="68"/>
      <c r="AT41" s="68"/>
      <c r="AU41" s="68"/>
      <c r="AV41" s="68"/>
      <c r="AW41" s="68"/>
      <c r="AX41" s="68"/>
      <c r="AY41" s="68"/>
      <c r="AZ41" s="48"/>
      <c r="BA41" s="105" t="s">
        <v>444</v>
      </c>
      <c r="BB41" s="105"/>
      <c r="BC41" s="105"/>
      <c r="BD41" s="105"/>
      <c r="BE41" s="105"/>
      <c r="BF41" s="105"/>
      <c r="BG41" s="105"/>
      <c r="BH41" s="105"/>
      <c r="BI41" s="105"/>
    </row>
    <row r="42" spans="2:61" ht="10.5" customHeight="1">
      <c r="B42" s="142" t="s">
        <v>453</v>
      </c>
      <c r="C42" s="142"/>
      <c r="D42" s="142"/>
      <c r="E42" s="142"/>
      <c r="F42" s="142"/>
      <c r="G42" s="142"/>
      <c r="H42" s="142"/>
      <c r="I42" s="142"/>
      <c r="J42" s="142"/>
      <c r="K42" s="142"/>
      <c r="L42" s="142" t="s">
        <v>453</v>
      </c>
      <c r="M42" s="142"/>
      <c r="N42" s="142"/>
      <c r="O42" s="142"/>
      <c r="P42" s="142"/>
      <c r="Q42" s="142"/>
      <c r="R42" s="142"/>
      <c r="S42" s="142"/>
      <c r="T42" s="142"/>
      <c r="U42" s="142"/>
      <c r="V42" s="142" t="s">
        <v>453</v>
      </c>
      <c r="W42" s="142"/>
      <c r="X42" s="142"/>
      <c r="Y42" s="142"/>
      <c r="Z42" s="142"/>
      <c r="AA42" s="142"/>
      <c r="AB42" s="142"/>
      <c r="AC42" s="142"/>
      <c r="AD42" s="142"/>
      <c r="AE42" s="142"/>
      <c r="AF42" s="142" t="s">
        <v>453</v>
      </c>
      <c r="AG42" s="142"/>
      <c r="AH42" s="142"/>
      <c r="AI42" s="142"/>
      <c r="AJ42" s="142"/>
      <c r="AK42" s="142"/>
      <c r="AL42" s="142"/>
      <c r="AM42" s="142"/>
      <c r="AN42" s="142"/>
      <c r="AO42" s="142"/>
      <c r="AP42" s="142" t="s">
        <v>453</v>
      </c>
      <c r="AQ42" s="142"/>
      <c r="AR42" s="142"/>
      <c r="AS42" s="142"/>
      <c r="AT42" s="142"/>
      <c r="AU42" s="142"/>
      <c r="AV42" s="142"/>
      <c r="AW42" s="142"/>
      <c r="AX42" s="142"/>
      <c r="AY42" s="142"/>
      <c r="AZ42" s="48"/>
      <c r="BE42" s="77" t="s">
        <v>434</v>
      </c>
      <c r="BF42" s="77"/>
      <c r="BG42" s="77"/>
      <c r="BH42" s="77"/>
      <c r="BI42" s="77"/>
    </row>
    <row r="43" spans="2:61" ht="10.5" customHeight="1">
      <c r="B43" s="65">
        <v>0</v>
      </c>
      <c r="C43" s="65"/>
      <c r="D43" s="65"/>
      <c r="E43" s="65"/>
      <c r="F43" s="65"/>
      <c r="G43" s="65"/>
      <c r="H43" s="65"/>
      <c r="I43" s="65"/>
      <c r="J43" s="65"/>
      <c r="K43" s="65"/>
      <c r="L43" s="65">
        <v>0</v>
      </c>
      <c r="M43" s="65"/>
      <c r="N43" s="65"/>
      <c r="O43" s="65"/>
      <c r="P43" s="65"/>
      <c r="Q43" s="65"/>
      <c r="R43" s="65"/>
      <c r="S43" s="65"/>
      <c r="T43" s="65"/>
      <c r="U43" s="65"/>
      <c r="V43" s="65">
        <v>0</v>
      </c>
      <c r="W43" s="65"/>
      <c r="X43" s="65"/>
      <c r="Y43" s="65"/>
      <c r="Z43" s="65"/>
      <c r="AA43" s="65"/>
      <c r="AB43" s="65"/>
      <c r="AC43" s="65"/>
      <c r="AD43" s="65"/>
      <c r="AE43" s="65"/>
      <c r="AF43" s="65">
        <v>0</v>
      </c>
      <c r="AG43" s="65"/>
      <c r="AH43" s="65"/>
      <c r="AI43" s="65"/>
      <c r="AJ43" s="65"/>
      <c r="AK43" s="65"/>
      <c r="AL43" s="65"/>
      <c r="AM43" s="65"/>
      <c r="AN43" s="65"/>
      <c r="AO43" s="65"/>
      <c r="AP43" s="65">
        <v>0</v>
      </c>
      <c r="AQ43" s="65"/>
      <c r="AR43" s="65"/>
      <c r="AS43" s="65"/>
      <c r="AT43" s="65"/>
      <c r="AU43" s="65"/>
      <c r="AV43" s="65"/>
      <c r="AW43" s="65"/>
      <c r="AX43" s="65"/>
      <c r="AY43" s="65"/>
      <c r="AZ43" s="48"/>
      <c r="BE43" s="77" t="s">
        <v>435</v>
      </c>
      <c r="BF43" s="77"/>
      <c r="BG43" s="77"/>
      <c r="BH43" s="77"/>
      <c r="BI43" s="77"/>
    </row>
    <row r="44" spans="2:61" ht="10.5" customHeight="1">
      <c r="B44" s="142" t="s">
        <v>453</v>
      </c>
      <c r="C44" s="142"/>
      <c r="D44" s="142"/>
      <c r="E44" s="142"/>
      <c r="F44" s="142"/>
      <c r="G44" s="142"/>
      <c r="H44" s="142"/>
      <c r="I44" s="142"/>
      <c r="J44" s="142"/>
      <c r="K44" s="142"/>
      <c r="L44" s="142" t="s">
        <v>453</v>
      </c>
      <c r="M44" s="142"/>
      <c r="N44" s="142"/>
      <c r="O44" s="142"/>
      <c r="P44" s="142"/>
      <c r="Q44" s="142"/>
      <c r="R44" s="142"/>
      <c r="S44" s="142"/>
      <c r="T44" s="142"/>
      <c r="U44" s="142"/>
      <c r="V44" s="65">
        <v>0</v>
      </c>
      <c r="W44" s="65"/>
      <c r="X44" s="65"/>
      <c r="Y44" s="65"/>
      <c r="Z44" s="65"/>
      <c r="AA44" s="65"/>
      <c r="AB44" s="65"/>
      <c r="AC44" s="65"/>
      <c r="AD44" s="65"/>
      <c r="AE44" s="65"/>
      <c r="AF44" s="65">
        <v>0</v>
      </c>
      <c r="AG44" s="65"/>
      <c r="AH44" s="65"/>
      <c r="AI44" s="65"/>
      <c r="AJ44" s="65"/>
      <c r="AK44" s="65"/>
      <c r="AL44" s="65"/>
      <c r="AM44" s="65"/>
      <c r="AN44" s="65"/>
      <c r="AO44" s="65"/>
      <c r="AP44" s="142" t="s">
        <v>453</v>
      </c>
      <c r="AQ44" s="142"/>
      <c r="AR44" s="142"/>
      <c r="AS44" s="142"/>
      <c r="AT44" s="142"/>
      <c r="AU44" s="142"/>
      <c r="AV44" s="142"/>
      <c r="AW44" s="142"/>
      <c r="AX44" s="142"/>
      <c r="AY44" s="142"/>
      <c r="AZ44" s="48"/>
      <c r="BE44" s="77" t="s">
        <v>439</v>
      </c>
      <c r="BF44" s="77"/>
      <c r="BG44" s="77"/>
      <c r="BH44" s="77"/>
      <c r="BI44" s="77"/>
    </row>
    <row r="45" spans="2:61" ht="10.5" customHeight="1">
      <c r="B45" s="142" t="s">
        <v>453</v>
      </c>
      <c r="C45" s="142"/>
      <c r="D45" s="142"/>
      <c r="E45" s="142"/>
      <c r="F45" s="142"/>
      <c r="G45" s="142"/>
      <c r="H45" s="142"/>
      <c r="I45" s="142"/>
      <c r="J45" s="142"/>
      <c r="K45" s="142"/>
      <c r="L45" s="142" t="s">
        <v>453</v>
      </c>
      <c r="M45" s="142"/>
      <c r="N45" s="142"/>
      <c r="O45" s="142"/>
      <c r="P45" s="142"/>
      <c r="Q45" s="142"/>
      <c r="R45" s="142"/>
      <c r="S45" s="142"/>
      <c r="T45" s="142"/>
      <c r="U45" s="142"/>
      <c r="V45" s="142" t="s">
        <v>453</v>
      </c>
      <c r="W45" s="142"/>
      <c r="X45" s="142"/>
      <c r="Y45" s="142"/>
      <c r="Z45" s="142"/>
      <c r="AA45" s="142"/>
      <c r="AB45" s="142"/>
      <c r="AC45" s="142"/>
      <c r="AD45" s="142"/>
      <c r="AE45" s="142"/>
      <c r="AF45" s="142" t="s">
        <v>453</v>
      </c>
      <c r="AG45" s="142"/>
      <c r="AH45" s="142"/>
      <c r="AI45" s="142"/>
      <c r="AJ45" s="142"/>
      <c r="AK45" s="142"/>
      <c r="AL45" s="142"/>
      <c r="AM45" s="142"/>
      <c r="AN45" s="142"/>
      <c r="AO45" s="142"/>
      <c r="AP45" s="142" t="s">
        <v>453</v>
      </c>
      <c r="AQ45" s="142"/>
      <c r="AR45" s="142"/>
      <c r="AS45" s="142"/>
      <c r="AT45" s="142"/>
      <c r="AU45" s="142"/>
      <c r="AV45" s="142"/>
      <c r="AW45" s="142"/>
      <c r="AX45" s="142"/>
      <c r="AY45" s="142"/>
      <c r="AZ45" s="48"/>
      <c r="BE45" s="77" t="s">
        <v>441</v>
      </c>
      <c r="BF45" s="77"/>
      <c r="BG45" s="77"/>
      <c r="BH45" s="77"/>
      <c r="BI45" s="77"/>
    </row>
    <row r="46" spans="2:61" ht="10.5" customHeight="1">
      <c r="B46" s="65">
        <v>0</v>
      </c>
      <c r="C46" s="65"/>
      <c r="D46" s="65"/>
      <c r="E46" s="65"/>
      <c r="F46" s="65"/>
      <c r="G46" s="65"/>
      <c r="H46" s="65"/>
      <c r="I46" s="65"/>
      <c r="J46" s="65"/>
      <c r="K46" s="65"/>
      <c r="L46" s="65">
        <v>0</v>
      </c>
      <c r="M46" s="65"/>
      <c r="N46" s="65"/>
      <c r="O46" s="65"/>
      <c r="P46" s="65"/>
      <c r="Q46" s="65"/>
      <c r="R46" s="65"/>
      <c r="S46" s="65"/>
      <c r="T46" s="65"/>
      <c r="U46" s="65"/>
      <c r="V46" s="65">
        <v>0</v>
      </c>
      <c r="W46" s="65"/>
      <c r="X46" s="65"/>
      <c r="Y46" s="65"/>
      <c r="Z46" s="65"/>
      <c r="AA46" s="65"/>
      <c r="AB46" s="65"/>
      <c r="AC46" s="65"/>
      <c r="AD46" s="65"/>
      <c r="AE46" s="65"/>
      <c r="AF46" s="65">
        <v>0</v>
      </c>
      <c r="AG46" s="65"/>
      <c r="AH46" s="65"/>
      <c r="AI46" s="65"/>
      <c r="AJ46" s="65"/>
      <c r="AK46" s="65"/>
      <c r="AL46" s="65"/>
      <c r="AM46" s="65"/>
      <c r="AN46" s="65"/>
      <c r="AO46" s="65"/>
      <c r="AP46" s="65">
        <v>0</v>
      </c>
      <c r="AQ46" s="65"/>
      <c r="AR46" s="65"/>
      <c r="AS46" s="65"/>
      <c r="AT46" s="65"/>
      <c r="AU46" s="65"/>
      <c r="AV46" s="65"/>
      <c r="AW46" s="65"/>
      <c r="AX46" s="65"/>
      <c r="AY46" s="65"/>
      <c r="AZ46" s="48"/>
      <c r="BE46" s="77" t="s">
        <v>445</v>
      </c>
      <c r="BF46" s="77"/>
      <c r="BG46" s="77"/>
      <c r="BH46" s="77"/>
      <c r="BI46" s="77"/>
    </row>
    <row r="47" spans="2:61" ht="10.5" customHeight="1">
      <c r="B47" s="65">
        <v>0</v>
      </c>
      <c r="C47" s="65"/>
      <c r="D47" s="65"/>
      <c r="E47" s="65"/>
      <c r="F47" s="65"/>
      <c r="G47" s="65"/>
      <c r="H47" s="65"/>
      <c r="I47" s="65"/>
      <c r="J47" s="65"/>
      <c r="K47" s="65"/>
      <c r="L47" s="65">
        <v>0</v>
      </c>
      <c r="M47" s="65"/>
      <c r="N47" s="65"/>
      <c r="O47" s="65"/>
      <c r="P47" s="65"/>
      <c r="Q47" s="65"/>
      <c r="R47" s="65"/>
      <c r="S47" s="65"/>
      <c r="T47" s="65"/>
      <c r="U47" s="65"/>
      <c r="V47" s="65">
        <v>0</v>
      </c>
      <c r="W47" s="65"/>
      <c r="X47" s="65"/>
      <c r="Y47" s="65"/>
      <c r="Z47" s="65"/>
      <c r="AA47" s="65"/>
      <c r="AB47" s="65"/>
      <c r="AC47" s="65"/>
      <c r="AD47" s="65"/>
      <c r="AE47" s="65"/>
      <c r="AF47" s="65">
        <v>0</v>
      </c>
      <c r="AG47" s="65"/>
      <c r="AH47" s="65"/>
      <c r="AI47" s="65"/>
      <c r="AJ47" s="65"/>
      <c r="AK47" s="65"/>
      <c r="AL47" s="65"/>
      <c r="AM47" s="65"/>
      <c r="AN47" s="65"/>
      <c r="AO47" s="65"/>
      <c r="AP47" s="65">
        <v>0</v>
      </c>
      <c r="AQ47" s="65"/>
      <c r="AR47" s="65"/>
      <c r="AS47" s="65"/>
      <c r="AT47" s="65"/>
      <c r="AU47" s="65"/>
      <c r="AV47" s="65"/>
      <c r="AW47" s="65"/>
      <c r="AX47" s="65"/>
      <c r="AY47" s="65"/>
      <c r="AZ47" s="48"/>
      <c r="BE47" s="77" t="s">
        <v>446</v>
      </c>
      <c r="BF47" s="77"/>
      <c r="BG47" s="77"/>
      <c r="BH47" s="77"/>
      <c r="BI47" s="77"/>
    </row>
    <row r="48" ht="6.75" customHeight="1">
      <c r="AZ48" s="48"/>
    </row>
    <row r="49" spans="2:61" ht="10.5" customHeight="1">
      <c r="B49" s="68">
        <v>7457</v>
      </c>
      <c r="C49" s="68"/>
      <c r="D49" s="68"/>
      <c r="E49" s="68"/>
      <c r="F49" s="68"/>
      <c r="G49" s="68"/>
      <c r="H49" s="68"/>
      <c r="I49" s="68"/>
      <c r="J49" s="68"/>
      <c r="K49" s="68"/>
      <c r="L49" s="68">
        <v>6418</v>
      </c>
      <c r="M49" s="68"/>
      <c r="N49" s="68"/>
      <c r="O49" s="68"/>
      <c r="P49" s="68"/>
      <c r="Q49" s="68"/>
      <c r="R49" s="68"/>
      <c r="S49" s="68"/>
      <c r="T49" s="68"/>
      <c r="U49" s="68"/>
      <c r="V49" s="68">
        <v>1039</v>
      </c>
      <c r="W49" s="68"/>
      <c r="X49" s="68"/>
      <c r="Y49" s="68"/>
      <c r="Z49" s="68"/>
      <c r="AA49" s="68"/>
      <c r="AB49" s="68"/>
      <c r="AC49" s="68"/>
      <c r="AD49" s="68"/>
      <c r="AE49" s="68"/>
      <c r="AF49" s="68">
        <v>0</v>
      </c>
      <c r="AG49" s="68"/>
      <c r="AH49" s="68"/>
      <c r="AI49" s="68"/>
      <c r="AJ49" s="68"/>
      <c r="AK49" s="68"/>
      <c r="AL49" s="68"/>
      <c r="AM49" s="68"/>
      <c r="AN49" s="68"/>
      <c r="AO49" s="68"/>
      <c r="AP49" s="68">
        <v>5641</v>
      </c>
      <c r="AQ49" s="68"/>
      <c r="AR49" s="68"/>
      <c r="AS49" s="68"/>
      <c r="AT49" s="68"/>
      <c r="AU49" s="68"/>
      <c r="AV49" s="68"/>
      <c r="AW49" s="68"/>
      <c r="AX49" s="68"/>
      <c r="AY49" s="68"/>
      <c r="AZ49" s="48"/>
      <c r="BA49" s="105" t="s">
        <v>447</v>
      </c>
      <c r="BB49" s="105"/>
      <c r="BC49" s="105"/>
      <c r="BD49" s="105"/>
      <c r="BE49" s="105"/>
      <c r="BF49" s="105"/>
      <c r="BG49" s="105"/>
      <c r="BH49" s="105"/>
      <c r="BI49" s="105"/>
    </row>
    <row r="50" spans="2:61" ht="10.5" customHeight="1">
      <c r="B50" s="65">
        <v>0</v>
      </c>
      <c r="C50" s="65"/>
      <c r="D50" s="65"/>
      <c r="E50" s="65"/>
      <c r="F50" s="65"/>
      <c r="G50" s="65"/>
      <c r="H50" s="65"/>
      <c r="I50" s="65"/>
      <c r="J50" s="65"/>
      <c r="K50" s="65"/>
      <c r="L50" s="65">
        <v>0</v>
      </c>
      <c r="M50" s="65"/>
      <c r="N50" s="65"/>
      <c r="O50" s="65"/>
      <c r="P50" s="65"/>
      <c r="Q50" s="65"/>
      <c r="R50" s="65"/>
      <c r="S50" s="65"/>
      <c r="T50" s="65"/>
      <c r="U50" s="65"/>
      <c r="V50" s="65">
        <v>0</v>
      </c>
      <c r="W50" s="65"/>
      <c r="X50" s="65"/>
      <c r="Y50" s="65"/>
      <c r="Z50" s="65"/>
      <c r="AA50" s="65"/>
      <c r="AB50" s="65"/>
      <c r="AC50" s="65"/>
      <c r="AD50" s="65"/>
      <c r="AE50" s="65"/>
      <c r="AF50" s="65">
        <v>0</v>
      </c>
      <c r="AG50" s="65"/>
      <c r="AH50" s="65"/>
      <c r="AI50" s="65"/>
      <c r="AJ50" s="65"/>
      <c r="AK50" s="65"/>
      <c r="AL50" s="65"/>
      <c r="AM50" s="65"/>
      <c r="AN50" s="65"/>
      <c r="AO50" s="65"/>
      <c r="AP50" s="65">
        <v>0</v>
      </c>
      <c r="AQ50" s="65"/>
      <c r="AR50" s="65"/>
      <c r="AS50" s="65"/>
      <c r="AT50" s="65"/>
      <c r="AU50" s="65"/>
      <c r="AV50" s="65"/>
      <c r="AW50" s="65"/>
      <c r="AX50" s="65"/>
      <c r="AY50" s="65"/>
      <c r="AZ50" s="48"/>
      <c r="BE50" s="77" t="s">
        <v>434</v>
      </c>
      <c r="BF50" s="77"/>
      <c r="BG50" s="77"/>
      <c r="BH50" s="77"/>
      <c r="BI50" s="77"/>
    </row>
    <row r="51" spans="2:61" ht="10.5" customHeight="1">
      <c r="B51" s="65">
        <v>7457</v>
      </c>
      <c r="C51" s="65"/>
      <c r="D51" s="65"/>
      <c r="E51" s="65"/>
      <c r="F51" s="65"/>
      <c r="G51" s="65"/>
      <c r="H51" s="65"/>
      <c r="I51" s="65"/>
      <c r="J51" s="65"/>
      <c r="K51" s="65"/>
      <c r="L51" s="65">
        <v>6418</v>
      </c>
      <c r="M51" s="65"/>
      <c r="N51" s="65"/>
      <c r="O51" s="65"/>
      <c r="P51" s="65"/>
      <c r="Q51" s="65"/>
      <c r="R51" s="65"/>
      <c r="S51" s="65"/>
      <c r="T51" s="65"/>
      <c r="U51" s="65"/>
      <c r="V51" s="65">
        <v>1039</v>
      </c>
      <c r="W51" s="65"/>
      <c r="X51" s="65"/>
      <c r="Y51" s="65"/>
      <c r="Z51" s="65"/>
      <c r="AA51" s="65"/>
      <c r="AB51" s="65"/>
      <c r="AC51" s="65"/>
      <c r="AD51" s="65"/>
      <c r="AE51" s="65"/>
      <c r="AF51" s="65">
        <v>0</v>
      </c>
      <c r="AG51" s="65"/>
      <c r="AH51" s="65"/>
      <c r="AI51" s="65"/>
      <c r="AJ51" s="65"/>
      <c r="AK51" s="65"/>
      <c r="AL51" s="65"/>
      <c r="AM51" s="65"/>
      <c r="AN51" s="65"/>
      <c r="AO51" s="65"/>
      <c r="AP51" s="65">
        <v>5641</v>
      </c>
      <c r="AQ51" s="65"/>
      <c r="AR51" s="65"/>
      <c r="AS51" s="65"/>
      <c r="AT51" s="65"/>
      <c r="AU51" s="65"/>
      <c r="AV51" s="65"/>
      <c r="AW51" s="65"/>
      <c r="AX51" s="65"/>
      <c r="AY51" s="65"/>
      <c r="AZ51" s="48"/>
      <c r="BE51" s="77" t="s">
        <v>435</v>
      </c>
      <c r="BF51" s="77"/>
      <c r="BG51" s="77"/>
      <c r="BH51" s="77"/>
      <c r="BI51" s="77"/>
    </row>
    <row r="52" spans="2:61" ht="10.5" customHeight="1">
      <c r="B52" s="65">
        <v>0</v>
      </c>
      <c r="C52" s="65"/>
      <c r="D52" s="65"/>
      <c r="E52" s="65"/>
      <c r="F52" s="65"/>
      <c r="G52" s="65"/>
      <c r="H52" s="65"/>
      <c r="I52" s="65"/>
      <c r="J52" s="65"/>
      <c r="K52" s="65"/>
      <c r="L52" s="65">
        <v>0</v>
      </c>
      <c r="M52" s="65"/>
      <c r="N52" s="65"/>
      <c r="O52" s="65"/>
      <c r="P52" s="65"/>
      <c r="Q52" s="65"/>
      <c r="R52" s="65"/>
      <c r="S52" s="65"/>
      <c r="T52" s="65"/>
      <c r="U52" s="65"/>
      <c r="V52" s="65">
        <v>0</v>
      </c>
      <c r="W52" s="65"/>
      <c r="X52" s="65"/>
      <c r="Y52" s="65"/>
      <c r="Z52" s="65"/>
      <c r="AA52" s="65"/>
      <c r="AB52" s="65"/>
      <c r="AC52" s="65"/>
      <c r="AD52" s="65"/>
      <c r="AE52" s="65"/>
      <c r="AF52" s="65">
        <v>0</v>
      </c>
      <c r="AG52" s="65"/>
      <c r="AH52" s="65"/>
      <c r="AI52" s="65"/>
      <c r="AJ52" s="65"/>
      <c r="AK52" s="65"/>
      <c r="AL52" s="65"/>
      <c r="AM52" s="65"/>
      <c r="AN52" s="65"/>
      <c r="AO52" s="65"/>
      <c r="AP52" s="65">
        <v>0</v>
      </c>
      <c r="AQ52" s="65"/>
      <c r="AR52" s="65"/>
      <c r="AS52" s="65"/>
      <c r="AT52" s="65"/>
      <c r="AU52" s="65"/>
      <c r="AV52" s="65"/>
      <c r="AW52" s="65"/>
      <c r="AX52" s="65"/>
      <c r="AY52" s="65"/>
      <c r="AZ52" s="48"/>
      <c r="BE52" s="77" t="s">
        <v>439</v>
      </c>
      <c r="BF52" s="77"/>
      <c r="BG52" s="77"/>
      <c r="BH52" s="77"/>
      <c r="BI52" s="77"/>
    </row>
    <row r="53" ht="6.75" customHeight="1">
      <c r="AZ53" s="48"/>
    </row>
    <row r="54" spans="2:61" ht="10.5" customHeight="1">
      <c r="B54" s="150" t="s">
        <v>454</v>
      </c>
      <c r="C54" s="150"/>
      <c r="D54" s="150"/>
      <c r="E54" s="150"/>
      <c r="F54" s="150"/>
      <c r="G54" s="150"/>
      <c r="H54" s="150"/>
      <c r="I54" s="150"/>
      <c r="J54" s="150"/>
      <c r="K54" s="150"/>
      <c r="L54" s="150" t="s">
        <v>454</v>
      </c>
      <c r="M54" s="150"/>
      <c r="N54" s="150"/>
      <c r="O54" s="150"/>
      <c r="P54" s="150"/>
      <c r="Q54" s="150"/>
      <c r="R54" s="150"/>
      <c r="S54" s="150"/>
      <c r="T54" s="150"/>
      <c r="U54" s="150"/>
      <c r="V54" s="68">
        <v>0</v>
      </c>
      <c r="W54" s="68"/>
      <c r="X54" s="68"/>
      <c r="Y54" s="68"/>
      <c r="Z54" s="68"/>
      <c r="AA54" s="68"/>
      <c r="AB54" s="68"/>
      <c r="AC54" s="68"/>
      <c r="AD54" s="68"/>
      <c r="AE54" s="68"/>
      <c r="AF54" s="68">
        <v>0</v>
      </c>
      <c r="AG54" s="68"/>
      <c r="AH54" s="68"/>
      <c r="AI54" s="68"/>
      <c r="AJ54" s="68"/>
      <c r="AK54" s="68"/>
      <c r="AL54" s="68"/>
      <c r="AM54" s="68"/>
      <c r="AN54" s="68"/>
      <c r="AO54" s="68"/>
      <c r="AP54" s="150" t="s">
        <v>454</v>
      </c>
      <c r="AQ54" s="150"/>
      <c r="AR54" s="150"/>
      <c r="AS54" s="150"/>
      <c r="AT54" s="150"/>
      <c r="AU54" s="150"/>
      <c r="AV54" s="150"/>
      <c r="AW54" s="150"/>
      <c r="AX54" s="150"/>
      <c r="AY54" s="150"/>
      <c r="AZ54" s="48"/>
      <c r="BA54" s="105" t="s">
        <v>448</v>
      </c>
      <c r="BB54" s="105"/>
      <c r="BC54" s="105"/>
      <c r="BD54" s="105"/>
      <c r="BE54" s="105"/>
      <c r="BF54" s="105"/>
      <c r="BG54" s="105"/>
      <c r="BH54" s="105"/>
      <c r="BI54" s="105"/>
    </row>
    <row r="55" spans="2:61" ht="10.5" customHeight="1">
      <c r="B55" s="65">
        <v>0</v>
      </c>
      <c r="C55" s="65"/>
      <c r="D55" s="65"/>
      <c r="E55" s="65"/>
      <c r="F55" s="65"/>
      <c r="G55" s="65"/>
      <c r="H55" s="65"/>
      <c r="I55" s="65"/>
      <c r="J55" s="65"/>
      <c r="K55" s="65"/>
      <c r="L55" s="65">
        <v>0</v>
      </c>
      <c r="M55" s="65"/>
      <c r="N55" s="65"/>
      <c r="O55" s="65"/>
      <c r="P55" s="65"/>
      <c r="Q55" s="65"/>
      <c r="R55" s="65"/>
      <c r="S55" s="65"/>
      <c r="T55" s="65"/>
      <c r="U55" s="65"/>
      <c r="V55" s="65">
        <v>0</v>
      </c>
      <c r="W55" s="65"/>
      <c r="X55" s="65"/>
      <c r="Y55" s="65"/>
      <c r="Z55" s="65"/>
      <c r="AA55" s="65"/>
      <c r="AB55" s="65"/>
      <c r="AC55" s="65"/>
      <c r="AD55" s="65"/>
      <c r="AE55" s="65"/>
      <c r="AF55" s="65">
        <v>0</v>
      </c>
      <c r="AG55" s="65"/>
      <c r="AH55" s="65"/>
      <c r="AI55" s="65"/>
      <c r="AJ55" s="65"/>
      <c r="AK55" s="65"/>
      <c r="AL55" s="65"/>
      <c r="AM55" s="65"/>
      <c r="AN55" s="65"/>
      <c r="AO55" s="65"/>
      <c r="AP55" s="65">
        <v>0</v>
      </c>
      <c r="AQ55" s="65"/>
      <c r="AR55" s="65"/>
      <c r="AS55" s="65"/>
      <c r="AT55" s="65"/>
      <c r="AU55" s="65"/>
      <c r="AV55" s="65"/>
      <c r="AW55" s="65"/>
      <c r="AX55" s="65"/>
      <c r="AY55" s="65"/>
      <c r="AZ55" s="48"/>
      <c r="BE55" s="77" t="s">
        <v>434</v>
      </c>
      <c r="BF55" s="77"/>
      <c r="BG55" s="77"/>
      <c r="BH55" s="77"/>
      <c r="BI55" s="77"/>
    </row>
    <row r="56" spans="2:61" ht="10.5" customHeight="1">
      <c r="B56" s="142" t="s">
        <v>453</v>
      </c>
      <c r="C56" s="142"/>
      <c r="D56" s="142"/>
      <c r="E56" s="142"/>
      <c r="F56" s="142"/>
      <c r="G56" s="142"/>
      <c r="H56" s="142"/>
      <c r="I56" s="142"/>
      <c r="J56" s="142"/>
      <c r="K56" s="142"/>
      <c r="L56" s="142" t="s">
        <v>453</v>
      </c>
      <c r="M56" s="142"/>
      <c r="N56" s="142"/>
      <c r="O56" s="142"/>
      <c r="P56" s="142"/>
      <c r="Q56" s="142"/>
      <c r="R56" s="142"/>
      <c r="S56" s="142"/>
      <c r="T56" s="142"/>
      <c r="U56" s="142"/>
      <c r="V56" s="65">
        <v>0</v>
      </c>
      <c r="W56" s="65"/>
      <c r="X56" s="65"/>
      <c r="Y56" s="65"/>
      <c r="Z56" s="65"/>
      <c r="AA56" s="65"/>
      <c r="AB56" s="65"/>
      <c r="AC56" s="65"/>
      <c r="AD56" s="65"/>
      <c r="AE56" s="65"/>
      <c r="AF56" s="65">
        <v>0</v>
      </c>
      <c r="AG56" s="65"/>
      <c r="AH56" s="65"/>
      <c r="AI56" s="65"/>
      <c r="AJ56" s="65"/>
      <c r="AK56" s="65"/>
      <c r="AL56" s="65"/>
      <c r="AM56" s="65"/>
      <c r="AN56" s="65"/>
      <c r="AO56" s="65"/>
      <c r="AP56" s="142" t="s">
        <v>453</v>
      </c>
      <c r="AQ56" s="142"/>
      <c r="AR56" s="142"/>
      <c r="AS56" s="142"/>
      <c r="AT56" s="142"/>
      <c r="AU56" s="142"/>
      <c r="AV56" s="142"/>
      <c r="AW56" s="142"/>
      <c r="AX56" s="142"/>
      <c r="AY56" s="142"/>
      <c r="AZ56" s="48"/>
      <c r="BE56" s="77" t="s">
        <v>435</v>
      </c>
      <c r="BF56" s="77"/>
      <c r="BG56" s="77"/>
      <c r="BH56" s="77"/>
      <c r="BI56" s="77"/>
    </row>
    <row r="57" spans="2:61" ht="10.5" customHeight="1">
      <c r="B57" s="65">
        <v>0</v>
      </c>
      <c r="C57" s="65"/>
      <c r="D57" s="65"/>
      <c r="E57" s="65"/>
      <c r="F57" s="65"/>
      <c r="G57" s="65"/>
      <c r="H57" s="65"/>
      <c r="I57" s="65"/>
      <c r="J57" s="65"/>
      <c r="K57" s="65"/>
      <c r="L57" s="65">
        <v>0</v>
      </c>
      <c r="M57" s="65"/>
      <c r="N57" s="65"/>
      <c r="O57" s="65"/>
      <c r="P57" s="65"/>
      <c r="Q57" s="65"/>
      <c r="R57" s="65"/>
      <c r="S57" s="65"/>
      <c r="T57" s="65"/>
      <c r="U57" s="65"/>
      <c r="V57" s="65">
        <v>0</v>
      </c>
      <c r="W57" s="65"/>
      <c r="X57" s="65"/>
      <c r="Y57" s="65"/>
      <c r="Z57" s="65"/>
      <c r="AA57" s="65"/>
      <c r="AB57" s="65"/>
      <c r="AC57" s="65"/>
      <c r="AD57" s="65"/>
      <c r="AE57" s="65"/>
      <c r="AF57" s="65">
        <v>0</v>
      </c>
      <c r="AG57" s="65"/>
      <c r="AH57" s="65"/>
      <c r="AI57" s="65"/>
      <c r="AJ57" s="65"/>
      <c r="AK57" s="65"/>
      <c r="AL57" s="65"/>
      <c r="AM57" s="65"/>
      <c r="AN57" s="65"/>
      <c r="AO57" s="65"/>
      <c r="AP57" s="65">
        <v>0</v>
      </c>
      <c r="AQ57" s="65"/>
      <c r="AR57" s="65"/>
      <c r="AS57" s="65"/>
      <c r="AT57" s="65"/>
      <c r="AU57" s="65"/>
      <c r="AV57" s="65"/>
      <c r="AW57" s="65"/>
      <c r="AX57" s="65"/>
      <c r="AY57" s="65"/>
      <c r="AZ57" s="48"/>
      <c r="BE57" s="77" t="s">
        <v>439</v>
      </c>
      <c r="BF57" s="77"/>
      <c r="BG57" s="77"/>
      <c r="BH57" s="77"/>
      <c r="BI57" s="77"/>
    </row>
    <row r="58" ht="6.75" customHeight="1">
      <c r="AZ58" s="48"/>
    </row>
    <row r="59" spans="2:61" ht="10.5" customHeight="1">
      <c r="B59" s="68">
        <v>53260</v>
      </c>
      <c r="C59" s="68"/>
      <c r="D59" s="68"/>
      <c r="E59" s="68"/>
      <c r="F59" s="68"/>
      <c r="G59" s="68"/>
      <c r="H59" s="68"/>
      <c r="I59" s="68"/>
      <c r="J59" s="68"/>
      <c r="K59" s="68"/>
      <c r="L59" s="68">
        <v>48660</v>
      </c>
      <c r="M59" s="68"/>
      <c r="N59" s="68"/>
      <c r="O59" s="68"/>
      <c r="P59" s="68"/>
      <c r="Q59" s="68"/>
      <c r="R59" s="68"/>
      <c r="S59" s="68"/>
      <c r="T59" s="68"/>
      <c r="U59" s="68"/>
      <c r="V59" s="68">
        <v>4200</v>
      </c>
      <c r="W59" s="68"/>
      <c r="X59" s="68"/>
      <c r="Y59" s="68"/>
      <c r="Z59" s="68"/>
      <c r="AA59" s="68"/>
      <c r="AB59" s="68"/>
      <c r="AC59" s="68"/>
      <c r="AD59" s="68"/>
      <c r="AE59" s="68"/>
      <c r="AF59" s="68">
        <v>400</v>
      </c>
      <c r="AG59" s="68"/>
      <c r="AH59" s="68"/>
      <c r="AI59" s="68"/>
      <c r="AJ59" s="68"/>
      <c r="AK59" s="68"/>
      <c r="AL59" s="68"/>
      <c r="AM59" s="68"/>
      <c r="AN59" s="68"/>
      <c r="AO59" s="68"/>
      <c r="AP59" s="68">
        <v>27628</v>
      </c>
      <c r="AQ59" s="68"/>
      <c r="AR59" s="68"/>
      <c r="AS59" s="68"/>
      <c r="AT59" s="68"/>
      <c r="AU59" s="68"/>
      <c r="AV59" s="68"/>
      <c r="AW59" s="68"/>
      <c r="AX59" s="68"/>
      <c r="AY59" s="68"/>
      <c r="AZ59" s="48"/>
      <c r="BA59" s="105" t="s">
        <v>449</v>
      </c>
      <c r="BB59" s="105"/>
      <c r="BC59" s="105"/>
      <c r="BD59" s="105"/>
      <c r="BE59" s="105"/>
      <c r="BF59" s="105"/>
      <c r="BG59" s="105"/>
      <c r="BH59" s="105"/>
      <c r="BI59" s="105"/>
    </row>
    <row r="60" spans="2:61" ht="10.5" customHeight="1">
      <c r="B60" s="142" t="s">
        <v>453</v>
      </c>
      <c r="C60" s="142"/>
      <c r="D60" s="142"/>
      <c r="E60" s="142"/>
      <c r="F60" s="142"/>
      <c r="G60" s="142"/>
      <c r="H60" s="142"/>
      <c r="I60" s="142"/>
      <c r="J60" s="142"/>
      <c r="K60" s="142"/>
      <c r="L60" s="142" t="s">
        <v>453</v>
      </c>
      <c r="M60" s="142"/>
      <c r="N60" s="142"/>
      <c r="O60" s="142"/>
      <c r="P60" s="142"/>
      <c r="Q60" s="142"/>
      <c r="R60" s="142"/>
      <c r="S60" s="142"/>
      <c r="T60" s="142"/>
      <c r="U60" s="142"/>
      <c r="V60" s="142" t="s">
        <v>453</v>
      </c>
      <c r="W60" s="142"/>
      <c r="X60" s="142"/>
      <c r="Y60" s="142"/>
      <c r="Z60" s="142"/>
      <c r="AA60" s="142"/>
      <c r="AB60" s="142"/>
      <c r="AC60" s="142"/>
      <c r="AD60" s="142"/>
      <c r="AE60" s="142"/>
      <c r="AF60" s="142" t="s">
        <v>453</v>
      </c>
      <c r="AG60" s="142"/>
      <c r="AH60" s="142"/>
      <c r="AI60" s="142"/>
      <c r="AJ60" s="142"/>
      <c r="AK60" s="142"/>
      <c r="AL60" s="142"/>
      <c r="AM60" s="142"/>
      <c r="AN60" s="142"/>
      <c r="AO60" s="142"/>
      <c r="AP60" s="142" t="s">
        <v>453</v>
      </c>
      <c r="AQ60" s="142"/>
      <c r="AR60" s="142"/>
      <c r="AS60" s="142"/>
      <c r="AT60" s="142"/>
      <c r="AU60" s="142"/>
      <c r="AV60" s="142"/>
      <c r="AW60" s="142"/>
      <c r="AX60" s="142"/>
      <c r="AY60" s="142"/>
      <c r="AZ60" s="48"/>
      <c r="BE60" s="77" t="s">
        <v>434</v>
      </c>
      <c r="BF60" s="77"/>
      <c r="BG60" s="77"/>
      <c r="BH60" s="77"/>
      <c r="BI60" s="77"/>
    </row>
    <row r="61" spans="2:61" ht="10.5" customHeight="1">
      <c r="B61" s="142" t="s">
        <v>453</v>
      </c>
      <c r="C61" s="142"/>
      <c r="D61" s="142"/>
      <c r="E61" s="142"/>
      <c r="F61" s="142"/>
      <c r="G61" s="142"/>
      <c r="H61" s="142"/>
      <c r="I61" s="142"/>
      <c r="J61" s="142"/>
      <c r="K61" s="142"/>
      <c r="L61" s="142" t="s">
        <v>453</v>
      </c>
      <c r="M61" s="142"/>
      <c r="N61" s="142"/>
      <c r="O61" s="142"/>
      <c r="P61" s="142"/>
      <c r="Q61" s="142"/>
      <c r="R61" s="142"/>
      <c r="S61" s="142"/>
      <c r="T61" s="142"/>
      <c r="U61" s="142"/>
      <c r="V61" s="65">
        <v>0</v>
      </c>
      <c r="W61" s="65"/>
      <c r="X61" s="65"/>
      <c r="Y61" s="65"/>
      <c r="Z61" s="65"/>
      <c r="AA61" s="65"/>
      <c r="AB61" s="65"/>
      <c r="AC61" s="65"/>
      <c r="AD61" s="65"/>
      <c r="AE61" s="65"/>
      <c r="AF61" s="65">
        <v>0</v>
      </c>
      <c r="AG61" s="65"/>
      <c r="AH61" s="65"/>
      <c r="AI61" s="65"/>
      <c r="AJ61" s="65"/>
      <c r="AK61" s="65"/>
      <c r="AL61" s="65"/>
      <c r="AM61" s="65"/>
      <c r="AN61" s="65"/>
      <c r="AO61" s="65"/>
      <c r="AP61" s="142" t="s">
        <v>453</v>
      </c>
      <c r="AQ61" s="142"/>
      <c r="AR61" s="142"/>
      <c r="AS61" s="142"/>
      <c r="AT61" s="142"/>
      <c r="AU61" s="142"/>
      <c r="AV61" s="142"/>
      <c r="AW61" s="142"/>
      <c r="AX61" s="142"/>
      <c r="AY61" s="142"/>
      <c r="AZ61" s="48"/>
      <c r="BE61" s="77" t="s">
        <v>435</v>
      </c>
      <c r="BF61" s="77"/>
      <c r="BG61" s="77"/>
      <c r="BH61" s="77"/>
      <c r="BI61" s="77"/>
    </row>
    <row r="62" spans="2:61" ht="10.5" customHeight="1">
      <c r="B62" s="65">
        <v>0</v>
      </c>
      <c r="C62" s="65"/>
      <c r="D62" s="65"/>
      <c r="E62" s="65"/>
      <c r="F62" s="65"/>
      <c r="G62" s="65"/>
      <c r="H62" s="65"/>
      <c r="I62" s="65"/>
      <c r="J62" s="65"/>
      <c r="K62" s="65"/>
      <c r="L62" s="65">
        <v>0</v>
      </c>
      <c r="M62" s="65"/>
      <c r="N62" s="65"/>
      <c r="O62" s="65"/>
      <c r="P62" s="65"/>
      <c r="Q62" s="65"/>
      <c r="R62" s="65"/>
      <c r="S62" s="65"/>
      <c r="T62" s="65"/>
      <c r="U62" s="65"/>
      <c r="V62" s="65">
        <v>0</v>
      </c>
      <c r="W62" s="65"/>
      <c r="X62" s="65"/>
      <c r="Y62" s="65"/>
      <c r="Z62" s="65"/>
      <c r="AA62" s="65"/>
      <c r="AB62" s="65"/>
      <c r="AC62" s="65"/>
      <c r="AD62" s="65"/>
      <c r="AE62" s="65"/>
      <c r="AF62" s="65">
        <v>0</v>
      </c>
      <c r="AG62" s="65"/>
      <c r="AH62" s="65"/>
      <c r="AI62" s="65"/>
      <c r="AJ62" s="65"/>
      <c r="AK62" s="65"/>
      <c r="AL62" s="65"/>
      <c r="AM62" s="65"/>
      <c r="AN62" s="65"/>
      <c r="AO62" s="65"/>
      <c r="AP62" s="65">
        <v>0</v>
      </c>
      <c r="AQ62" s="65"/>
      <c r="AR62" s="65"/>
      <c r="AS62" s="65"/>
      <c r="AT62" s="65"/>
      <c r="AU62" s="65"/>
      <c r="AV62" s="65"/>
      <c r="AW62" s="65"/>
      <c r="AX62" s="65"/>
      <c r="AY62" s="65"/>
      <c r="AZ62" s="48"/>
      <c r="BE62" s="77" t="s">
        <v>439</v>
      </c>
      <c r="BF62" s="77"/>
      <c r="BG62" s="77"/>
      <c r="BH62" s="77"/>
      <c r="BI62" s="77"/>
    </row>
    <row r="63" spans="2:61" ht="10.5" customHeight="1">
      <c r="B63" s="142" t="s">
        <v>453</v>
      </c>
      <c r="C63" s="142"/>
      <c r="D63" s="142"/>
      <c r="E63" s="142"/>
      <c r="F63" s="142"/>
      <c r="G63" s="142"/>
      <c r="H63" s="142"/>
      <c r="I63" s="142"/>
      <c r="J63" s="142"/>
      <c r="K63" s="142"/>
      <c r="L63" s="142" t="s">
        <v>453</v>
      </c>
      <c r="M63" s="142"/>
      <c r="N63" s="142"/>
      <c r="O63" s="142"/>
      <c r="P63" s="142"/>
      <c r="Q63" s="142"/>
      <c r="R63" s="142"/>
      <c r="S63" s="142"/>
      <c r="T63" s="142"/>
      <c r="U63" s="142"/>
      <c r="V63" s="142" t="s">
        <v>453</v>
      </c>
      <c r="W63" s="142"/>
      <c r="X63" s="142"/>
      <c r="Y63" s="142"/>
      <c r="Z63" s="142"/>
      <c r="AA63" s="142"/>
      <c r="AB63" s="142"/>
      <c r="AC63" s="142"/>
      <c r="AD63" s="142"/>
      <c r="AE63" s="142"/>
      <c r="AF63" s="65">
        <v>0</v>
      </c>
      <c r="AG63" s="65"/>
      <c r="AH63" s="65"/>
      <c r="AI63" s="65"/>
      <c r="AJ63" s="65"/>
      <c r="AK63" s="65"/>
      <c r="AL63" s="65"/>
      <c r="AM63" s="65"/>
      <c r="AN63" s="65"/>
      <c r="AO63" s="65"/>
      <c r="AP63" s="142" t="s">
        <v>453</v>
      </c>
      <c r="AQ63" s="142"/>
      <c r="AR63" s="142"/>
      <c r="AS63" s="142"/>
      <c r="AT63" s="142"/>
      <c r="AU63" s="142"/>
      <c r="AV63" s="142"/>
      <c r="AW63" s="142"/>
      <c r="AX63" s="142"/>
      <c r="AY63" s="142"/>
      <c r="AZ63" s="48"/>
      <c r="BE63" s="77" t="s">
        <v>441</v>
      </c>
      <c r="BF63" s="77"/>
      <c r="BG63" s="77"/>
      <c r="BH63" s="77"/>
      <c r="BI63" s="77"/>
    </row>
    <row r="64" ht="6.75" customHeight="1">
      <c r="AZ64" s="48"/>
    </row>
    <row r="65" spans="2:61" ht="10.5" customHeight="1">
      <c r="B65" s="68">
        <v>58172</v>
      </c>
      <c r="C65" s="68"/>
      <c r="D65" s="68"/>
      <c r="E65" s="68"/>
      <c r="F65" s="68"/>
      <c r="G65" s="68"/>
      <c r="H65" s="68"/>
      <c r="I65" s="68"/>
      <c r="J65" s="68"/>
      <c r="K65" s="68"/>
      <c r="L65" s="68">
        <v>49956</v>
      </c>
      <c r="M65" s="68"/>
      <c r="N65" s="68"/>
      <c r="O65" s="68"/>
      <c r="P65" s="68"/>
      <c r="Q65" s="68"/>
      <c r="R65" s="68"/>
      <c r="S65" s="68"/>
      <c r="T65" s="68"/>
      <c r="U65" s="68"/>
      <c r="V65" s="68">
        <v>8216</v>
      </c>
      <c r="W65" s="68"/>
      <c r="X65" s="68"/>
      <c r="Y65" s="68"/>
      <c r="Z65" s="68"/>
      <c r="AA65" s="68"/>
      <c r="AB65" s="68"/>
      <c r="AC65" s="68"/>
      <c r="AD65" s="68"/>
      <c r="AE65" s="68"/>
      <c r="AF65" s="68">
        <v>0</v>
      </c>
      <c r="AG65" s="68"/>
      <c r="AH65" s="68"/>
      <c r="AI65" s="68"/>
      <c r="AJ65" s="68"/>
      <c r="AK65" s="68"/>
      <c r="AL65" s="68"/>
      <c r="AM65" s="68"/>
      <c r="AN65" s="68"/>
      <c r="AO65" s="68"/>
      <c r="AP65" s="68">
        <v>20616</v>
      </c>
      <c r="AQ65" s="68"/>
      <c r="AR65" s="68"/>
      <c r="AS65" s="68"/>
      <c r="AT65" s="68"/>
      <c r="AU65" s="68"/>
      <c r="AV65" s="68"/>
      <c r="AW65" s="68"/>
      <c r="AX65" s="68"/>
      <c r="AY65" s="68"/>
      <c r="AZ65" s="48"/>
      <c r="BA65" s="105" t="s">
        <v>450</v>
      </c>
      <c r="BB65" s="105"/>
      <c r="BC65" s="105"/>
      <c r="BD65" s="105"/>
      <c r="BE65" s="105"/>
      <c r="BF65" s="105"/>
      <c r="BG65" s="105"/>
      <c r="BH65" s="105"/>
      <c r="BI65" s="105"/>
    </row>
    <row r="66" spans="2:61" ht="10.5" customHeight="1">
      <c r="B66" s="65">
        <v>0</v>
      </c>
      <c r="C66" s="65"/>
      <c r="D66" s="65"/>
      <c r="E66" s="65"/>
      <c r="F66" s="65"/>
      <c r="G66" s="65"/>
      <c r="H66" s="65"/>
      <c r="I66" s="65"/>
      <c r="J66" s="65"/>
      <c r="K66" s="65"/>
      <c r="L66" s="65">
        <v>0</v>
      </c>
      <c r="M66" s="65"/>
      <c r="N66" s="65"/>
      <c r="O66" s="65"/>
      <c r="P66" s="65"/>
      <c r="Q66" s="65"/>
      <c r="R66" s="65"/>
      <c r="S66" s="65"/>
      <c r="T66" s="65"/>
      <c r="U66" s="65"/>
      <c r="V66" s="65">
        <v>0</v>
      </c>
      <c r="W66" s="65"/>
      <c r="X66" s="65"/>
      <c r="Y66" s="65"/>
      <c r="Z66" s="65"/>
      <c r="AA66" s="65"/>
      <c r="AB66" s="65"/>
      <c r="AC66" s="65"/>
      <c r="AD66" s="65"/>
      <c r="AE66" s="65"/>
      <c r="AF66" s="65">
        <v>0</v>
      </c>
      <c r="AG66" s="65"/>
      <c r="AH66" s="65"/>
      <c r="AI66" s="65"/>
      <c r="AJ66" s="65"/>
      <c r="AK66" s="65"/>
      <c r="AL66" s="65"/>
      <c r="AM66" s="65"/>
      <c r="AN66" s="65"/>
      <c r="AO66" s="65"/>
      <c r="AP66" s="65">
        <v>0</v>
      </c>
      <c r="AQ66" s="65"/>
      <c r="AR66" s="65"/>
      <c r="AS66" s="65"/>
      <c r="AT66" s="65"/>
      <c r="AU66" s="65"/>
      <c r="AV66" s="65"/>
      <c r="AW66" s="65"/>
      <c r="AX66" s="65"/>
      <c r="AY66" s="65"/>
      <c r="AZ66" s="48"/>
      <c r="BE66" s="77" t="s">
        <v>434</v>
      </c>
      <c r="BF66" s="77"/>
      <c r="BG66" s="77"/>
      <c r="BH66" s="77"/>
      <c r="BI66" s="77"/>
    </row>
    <row r="67" spans="2:61" ht="10.5" customHeight="1">
      <c r="B67" s="65">
        <v>0</v>
      </c>
      <c r="C67" s="65"/>
      <c r="D67" s="65"/>
      <c r="E67" s="65"/>
      <c r="F67" s="65"/>
      <c r="G67" s="65"/>
      <c r="H67" s="65"/>
      <c r="I67" s="65"/>
      <c r="J67" s="65"/>
      <c r="K67" s="65"/>
      <c r="L67" s="65">
        <v>0</v>
      </c>
      <c r="M67" s="65"/>
      <c r="N67" s="65"/>
      <c r="O67" s="65"/>
      <c r="P67" s="65"/>
      <c r="Q67" s="65"/>
      <c r="R67" s="65"/>
      <c r="S67" s="65"/>
      <c r="T67" s="65"/>
      <c r="U67" s="65"/>
      <c r="V67" s="65">
        <v>0</v>
      </c>
      <c r="W67" s="65"/>
      <c r="X67" s="65"/>
      <c r="Y67" s="65"/>
      <c r="Z67" s="65"/>
      <c r="AA67" s="65"/>
      <c r="AB67" s="65"/>
      <c r="AC67" s="65"/>
      <c r="AD67" s="65"/>
      <c r="AE67" s="65"/>
      <c r="AF67" s="65">
        <v>0</v>
      </c>
      <c r="AG67" s="65"/>
      <c r="AH67" s="65"/>
      <c r="AI67" s="65"/>
      <c r="AJ67" s="65"/>
      <c r="AK67" s="65"/>
      <c r="AL67" s="65"/>
      <c r="AM67" s="65"/>
      <c r="AN67" s="65"/>
      <c r="AO67" s="65"/>
      <c r="AP67" s="65">
        <v>0</v>
      </c>
      <c r="AQ67" s="65"/>
      <c r="AR67" s="65"/>
      <c r="AS67" s="65"/>
      <c r="AT67" s="65"/>
      <c r="AU67" s="65"/>
      <c r="AV67" s="65"/>
      <c r="AW67" s="65"/>
      <c r="AX67" s="65"/>
      <c r="AY67" s="65"/>
      <c r="AZ67" s="48"/>
      <c r="BE67" s="77" t="s">
        <v>435</v>
      </c>
      <c r="BF67" s="77"/>
      <c r="BG67" s="77"/>
      <c r="BH67" s="77"/>
      <c r="BI67" s="77"/>
    </row>
    <row r="68" spans="2:61" ht="10.5" customHeight="1">
      <c r="B68" s="65">
        <v>0</v>
      </c>
      <c r="C68" s="65"/>
      <c r="D68" s="65"/>
      <c r="E68" s="65"/>
      <c r="F68" s="65"/>
      <c r="G68" s="65"/>
      <c r="H68" s="65"/>
      <c r="I68" s="65"/>
      <c r="J68" s="65"/>
      <c r="K68" s="65"/>
      <c r="L68" s="65">
        <v>0</v>
      </c>
      <c r="M68" s="65"/>
      <c r="N68" s="65"/>
      <c r="O68" s="65"/>
      <c r="P68" s="65"/>
      <c r="Q68" s="65"/>
      <c r="R68" s="65"/>
      <c r="S68" s="65"/>
      <c r="T68" s="65"/>
      <c r="U68" s="65"/>
      <c r="V68" s="65">
        <v>0</v>
      </c>
      <c r="W68" s="65"/>
      <c r="X68" s="65"/>
      <c r="Y68" s="65"/>
      <c r="Z68" s="65"/>
      <c r="AA68" s="65"/>
      <c r="AB68" s="65"/>
      <c r="AC68" s="65"/>
      <c r="AD68" s="65"/>
      <c r="AE68" s="65"/>
      <c r="AF68" s="65">
        <v>0</v>
      </c>
      <c r="AG68" s="65"/>
      <c r="AH68" s="65"/>
      <c r="AI68" s="65"/>
      <c r="AJ68" s="65"/>
      <c r="AK68" s="65"/>
      <c r="AL68" s="65"/>
      <c r="AM68" s="65"/>
      <c r="AN68" s="65"/>
      <c r="AO68" s="65"/>
      <c r="AP68" s="65">
        <v>0</v>
      </c>
      <c r="AQ68" s="65"/>
      <c r="AR68" s="65"/>
      <c r="AS68" s="65"/>
      <c r="AT68" s="65"/>
      <c r="AU68" s="65"/>
      <c r="AV68" s="65"/>
      <c r="AW68" s="65"/>
      <c r="AX68" s="65"/>
      <c r="AY68" s="65"/>
      <c r="AZ68" s="48"/>
      <c r="BE68" s="77" t="s">
        <v>439</v>
      </c>
      <c r="BF68" s="77"/>
      <c r="BG68" s="77"/>
      <c r="BH68" s="77"/>
      <c r="BI68" s="77"/>
    </row>
    <row r="69" spans="2:61" ht="10.5" customHeight="1">
      <c r="B69" s="65">
        <v>0</v>
      </c>
      <c r="C69" s="65"/>
      <c r="D69" s="65"/>
      <c r="E69" s="65"/>
      <c r="F69" s="65"/>
      <c r="G69" s="65"/>
      <c r="H69" s="65"/>
      <c r="I69" s="65"/>
      <c r="J69" s="65"/>
      <c r="K69" s="65"/>
      <c r="L69" s="65">
        <v>0</v>
      </c>
      <c r="M69" s="65"/>
      <c r="N69" s="65"/>
      <c r="O69" s="65"/>
      <c r="P69" s="65"/>
      <c r="Q69" s="65"/>
      <c r="R69" s="65"/>
      <c r="S69" s="65"/>
      <c r="T69" s="65"/>
      <c r="U69" s="65"/>
      <c r="V69" s="65">
        <v>0</v>
      </c>
      <c r="W69" s="65"/>
      <c r="X69" s="65"/>
      <c r="Y69" s="65"/>
      <c r="Z69" s="65"/>
      <c r="AA69" s="65"/>
      <c r="AB69" s="65"/>
      <c r="AC69" s="65"/>
      <c r="AD69" s="65"/>
      <c r="AE69" s="65"/>
      <c r="AF69" s="65">
        <v>0</v>
      </c>
      <c r="AG69" s="65"/>
      <c r="AH69" s="65"/>
      <c r="AI69" s="65"/>
      <c r="AJ69" s="65"/>
      <c r="AK69" s="65"/>
      <c r="AL69" s="65"/>
      <c r="AM69" s="65"/>
      <c r="AN69" s="65"/>
      <c r="AO69" s="65"/>
      <c r="AP69" s="65">
        <v>0</v>
      </c>
      <c r="AQ69" s="65"/>
      <c r="AR69" s="65"/>
      <c r="AS69" s="65"/>
      <c r="AT69" s="65"/>
      <c r="AU69" s="65"/>
      <c r="AV69" s="65"/>
      <c r="AW69" s="65"/>
      <c r="AX69" s="65"/>
      <c r="AY69" s="65"/>
      <c r="AZ69" s="48"/>
      <c r="BE69" s="77" t="s">
        <v>441</v>
      </c>
      <c r="BF69" s="77"/>
      <c r="BG69" s="77"/>
      <c r="BH69" s="77"/>
      <c r="BI69" s="77"/>
    </row>
    <row r="70" spans="2:61" ht="10.5" customHeight="1">
      <c r="B70" s="65">
        <v>0</v>
      </c>
      <c r="C70" s="65"/>
      <c r="D70" s="65"/>
      <c r="E70" s="65"/>
      <c r="F70" s="65"/>
      <c r="G70" s="65"/>
      <c r="H70" s="65"/>
      <c r="I70" s="65"/>
      <c r="J70" s="65"/>
      <c r="K70" s="65"/>
      <c r="L70" s="65">
        <v>0</v>
      </c>
      <c r="M70" s="65"/>
      <c r="N70" s="65"/>
      <c r="O70" s="65"/>
      <c r="P70" s="65"/>
      <c r="Q70" s="65"/>
      <c r="R70" s="65"/>
      <c r="S70" s="65"/>
      <c r="T70" s="65"/>
      <c r="U70" s="65"/>
      <c r="V70" s="65">
        <v>0</v>
      </c>
      <c r="W70" s="65"/>
      <c r="X70" s="65"/>
      <c r="Y70" s="65"/>
      <c r="Z70" s="65"/>
      <c r="AA70" s="65"/>
      <c r="AB70" s="65"/>
      <c r="AC70" s="65"/>
      <c r="AD70" s="65"/>
      <c r="AE70" s="65"/>
      <c r="AF70" s="65">
        <v>0</v>
      </c>
      <c r="AG70" s="65"/>
      <c r="AH70" s="65"/>
      <c r="AI70" s="65"/>
      <c r="AJ70" s="65"/>
      <c r="AK70" s="65"/>
      <c r="AL70" s="65"/>
      <c r="AM70" s="65"/>
      <c r="AN70" s="65"/>
      <c r="AO70" s="65"/>
      <c r="AP70" s="65">
        <v>0</v>
      </c>
      <c r="AQ70" s="65"/>
      <c r="AR70" s="65"/>
      <c r="AS70" s="65"/>
      <c r="AT70" s="65"/>
      <c r="AU70" s="65"/>
      <c r="AV70" s="65"/>
      <c r="AW70" s="65"/>
      <c r="AX70" s="65"/>
      <c r="AY70" s="65"/>
      <c r="AZ70" s="48"/>
      <c r="BE70" s="77" t="s">
        <v>445</v>
      </c>
      <c r="BF70" s="77"/>
      <c r="BG70" s="77"/>
      <c r="BH70" s="77"/>
      <c r="BI70" s="77"/>
    </row>
    <row r="71" spans="2:61" ht="10.5" customHeight="1">
      <c r="B71" s="65">
        <v>58172</v>
      </c>
      <c r="C71" s="65"/>
      <c r="D71" s="65"/>
      <c r="E71" s="65"/>
      <c r="F71" s="65"/>
      <c r="G71" s="65"/>
      <c r="H71" s="65"/>
      <c r="I71" s="65"/>
      <c r="J71" s="65"/>
      <c r="K71" s="65"/>
      <c r="L71" s="65">
        <v>49956</v>
      </c>
      <c r="M71" s="65"/>
      <c r="N71" s="65"/>
      <c r="O71" s="65"/>
      <c r="P71" s="65"/>
      <c r="Q71" s="65"/>
      <c r="R71" s="65"/>
      <c r="S71" s="65"/>
      <c r="T71" s="65"/>
      <c r="U71" s="65"/>
      <c r="V71" s="65">
        <v>8216</v>
      </c>
      <c r="W71" s="65"/>
      <c r="X71" s="65"/>
      <c r="Y71" s="65"/>
      <c r="Z71" s="65"/>
      <c r="AA71" s="65"/>
      <c r="AB71" s="65"/>
      <c r="AC71" s="65"/>
      <c r="AD71" s="65"/>
      <c r="AE71" s="65"/>
      <c r="AF71" s="65">
        <v>0</v>
      </c>
      <c r="AG71" s="65"/>
      <c r="AH71" s="65"/>
      <c r="AI71" s="65"/>
      <c r="AJ71" s="65"/>
      <c r="AK71" s="65"/>
      <c r="AL71" s="65"/>
      <c r="AM71" s="65"/>
      <c r="AN71" s="65"/>
      <c r="AO71" s="65"/>
      <c r="AP71" s="65">
        <v>20616</v>
      </c>
      <c r="AQ71" s="65"/>
      <c r="AR71" s="65"/>
      <c r="AS71" s="65"/>
      <c r="AT71" s="65"/>
      <c r="AU71" s="65"/>
      <c r="AV71" s="65"/>
      <c r="AW71" s="65"/>
      <c r="AX71" s="65"/>
      <c r="AY71" s="65"/>
      <c r="AZ71" s="48"/>
      <c r="BE71" s="77" t="s">
        <v>446</v>
      </c>
      <c r="BF71" s="77"/>
      <c r="BG71" s="77"/>
      <c r="BH71" s="77"/>
      <c r="BI71" s="77"/>
    </row>
    <row r="72" ht="6.75" customHeight="1">
      <c r="AZ72" s="48"/>
    </row>
    <row r="73" spans="2:61" ht="10.5" customHeight="1">
      <c r="B73" s="150" t="s">
        <v>454</v>
      </c>
      <c r="C73" s="150"/>
      <c r="D73" s="150"/>
      <c r="E73" s="150"/>
      <c r="F73" s="150"/>
      <c r="G73" s="150"/>
      <c r="H73" s="150"/>
      <c r="I73" s="150"/>
      <c r="J73" s="150"/>
      <c r="K73" s="150"/>
      <c r="L73" s="150" t="s">
        <v>454</v>
      </c>
      <c r="M73" s="150"/>
      <c r="N73" s="150"/>
      <c r="O73" s="150"/>
      <c r="P73" s="150"/>
      <c r="Q73" s="150"/>
      <c r="R73" s="150"/>
      <c r="S73" s="150"/>
      <c r="T73" s="150"/>
      <c r="U73" s="150"/>
      <c r="V73" s="150" t="s">
        <v>454</v>
      </c>
      <c r="W73" s="150"/>
      <c r="X73" s="150"/>
      <c r="Y73" s="150"/>
      <c r="Z73" s="150"/>
      <c r="AA73" s="150"/>
      <c r="AB73" s="150"/>
      <c r="AC73" s="150"/>
      <c r="AD73" s="150"/>
      <c r="AE73" s="150"/>
      <c r="AF73" s="68">
        <v>0</v>
      </c>
      <c r="AG73" s="68"/>
      <c r="AH73" s="68"/>
      <c r="AI73" s="68"/>
      <c r="AJ73" s="68"/>
      <c r="AK73" s="68"/>
      <c r="AL73" s="68"/>
      <c r="AM73" s="68"/>
      <c r="AN73" s="68"/>
      <c r="AO73" s="68"/>
      <c r="AP73" s="150" t="s">
        <v>454</v>
      </c>
      <c r="AQ73" s="150"/>
      <c r="AR73" s="150"/>
      <c r="AS73" s="150"/>
      <c r="AT73" s="150"/>
      <c r="AU73" s="150"/>
      <c r="AV73" s="150"/>
      <c r="AW73" s="150"/>
      <c r="AX73" s="150"/>
      <c r="AY73" s="150"/>
      <c r="AZ73" s="48"/>
      <c r="BA73" s="105" t="s">
        <v>451</v>
      </c>
      <c r="BB73" s="105"/>
      <c r="BC73" s="105"/>
      <c r="BD73" s="105"/>
      <c r="BE73" s="105"/>
      <c r="BF73" s="105"/>
      <c r="BG73" s="105"/>
      <c r="BH73" s="105"/>
      <c r="BI73" s="105"/>
    </row>
    <row r="74" spans="2:61" ht="10.5" customHeight="1">
      <c r="B74" s="65">
        <v>0</v>
      </c>
      <c r="C74" s="65"/>
      <c r="D74" s="65"/>
      <c r="E74" s="65"/>
      <c r="F74" s="65"/>
      <c r="G74" s="65"/>
      <c r="H74" s="65"/>
      <c r="I74" s="65"/>
      <c r="J74" s="65"/>
      <c r="K74" s="65"/>
      <c r="L74" s="65">
        <v>0</v>
      </c>
      <c r="M74" s="65"/>
      <c r="N74" s="65"/>
      <c r="O74" s="65"/>
      <c r="P74" s="65"/>
      <c r="Q74" s="65"/>
      <c r="R74" s="65"/>
      <c r="S74" s="65"/>
      <c r="T74" s="65"/>
      <c r="U74" s="65"/>
      <c r="V74" s="65">
        <v>0</v>
      </c>
      <c r="W74" s="65"/>
      <c r="X74" s="65"/>
      <c r="Y74" s="65"/>
      <c r="Z74" s="65"/>
      <c r="AA74" s="65"/>
      <c r="AB74" s="65"/>
      <c r="AC74" s="65"/>
      <c r="AD74" s="65"/>
      <c r="AE74" s="65"/>
      <c r="AF74" s="65">
        <v>0</v>
      </c>
      <c r="AG74" s="65"/>
      <c r="AH74" s="65"/>
      <c r="AI74" s="65"/>
      <c r="AJ74" s="65"/>
      <c r="AK74" s="65"/>
      <c r="AL74" s="65"/>
      <c r="AM74" s="65"/>
      <c r="AN74" s="65"/>
      <c r="AO74" s="65"/>
      <c r="AP74" s="65">
        <v>0</v>
      </c>
      <c r="AQ74" s="65"/>
      <c r="AR74" s="65"/>
      <c r="AS74" s="65"/>
      <c r="AT74" s="65"/>
      <c r="AU74" s="65"/>
      <c r="AV74" s="65"/>
      <c r="AW74" s="65"/>
      <c r="AX74" s="65"/>
      <c r="AY74" s="65"/>
      <c r="AZ74" s="48"/>
      <c r="BE74" s="77" t="s">
        <v>434</v>
      </c>
      <c r="BF74" s="77"/>
      <c r="BG74" s="77"/>
      <c r="BH74" s="77"/>
      <c r="BI74" s="77"/>
    </row>
    <row r="75" spans="2:61" ht="10.5" customHeight="1">
      <c r="B75" s="65">
        <v>0</v>
      </c>
      <c r="C75" s="65"/>
      <c r="D75" s="65"/>
      <c r="E75" s="65"/>
      <c r="F75" s="65"/>
      <c r="G75" s="65"/>
      <c r="H75" s="65"/>
      <c r="I75" s="65"/>
      <c r="J75" s="65"/>
      <c r="K75" s="65"/>
      <c r="L75" s="65">
        <v>0</v>
      </c>
      <c r="M75" s="65"/>
      <c r="N75" s="65"/>
      <c r="O75" s="65"/>
      <c r="P75" s="65"/>
      <c r="Q75" s="65"/>
      <c r="R75" s="65"/>
      <c r="S75" s="65"/>
      <c r="T75" s="65"/>
      <c r="U75" s="65"/>
      <c r="V75" s="65">
        <v>0</v>
      </c>
      <c r="W75" s="65"/>
      <c r="X75" s="65"/>
      <c r="Y75" s="65"/>
      <c r="Z75" s="65"/>
      <c r="AA75" s="65"/>
      <c r="AB75" s="65"/>
      <c r="AC75" s="65"/>
      <c r="AD75" s="65"/>
      <c r="AE75" s="65"/>
      <c r="AF75" s="65">
        <v>0</v>
      </c>
      <c r="AG75" s="65"/>
      <c r="AH75" s="65"/>
      <c r="AI75" s="65"/>
      <c r="AJ75" s="65"/>
      <c r="AK75" s="65"/>
      <c r="AL75" s="65"/>
      <c r="AM75" s="65"/>
      <c r="AN75" s="65"/>
      <c r="AO75" s="65"/>
      <c r="AP75" s="65">
        <v>0</v>
      </c>
      <c r="AQ75" s="65"/>
      <c r="AR75" s="65"/>
      <c r="AS75" s="65"/>
      <c r="AT75" s="65"/>
      <c r="AU75" s="65"/>
      <c r="AV75" s="65"/>
      <c r="AW75" s="65"/>
      <c r="AX75" s="65"/>
      <c r="AY75" s="65"/>
      <c r="AZ75" s="48"/>
      <c r="BE75" s="77" t="s">
        <v>435</v>
      </c>
      <c r="BF75" s="77"/>
      <c r="BG75" s="77"/>
      <c r="BH75" s="77"/>
      <c r="BI75" s="77"/>
    </row>
    <row r="76" spans="2:61" ht="10.5" customHeight="1">
      <c r="B76" s="142" t="s">
        <v>453</v>
      </c>
      <c r="C76" s="142"/>
      <c r="D76" s="142"/>
      <c r="E76" s="142"/>
      <c r="F76" s="142"/>
      <c r="G76" s="142"/>
      <c r="H76" s="142"/>
      <c r="I76" s="142"/>
      <c r="J76" s="142"/>
      <c r="K76" s="142"/>
      <c r="L76" s="142" t="s">
        <v>453</v>
      </c>
      <c r="M76" s="142"/>
      <c r="N76" s="142"/>
      <c r="O76" s="142"/>
      <c r="P76" s="142"/>
      <c r="Q76" s="142"/>
      <c r="R76" s="142"/>
      <c r="S76" s="142"/>
      <c r="T76" s="142"/>
      <c r="U76" s="142"/>
      <c r="V76" s="65">
        <v>0</v>
      </c>
      <c r="W76" s="65"/>
      <c r="X76" s="65"/>
      <c r="Y76" s="65"/>
      <c r="Z76" s="65"/>
      <c r="AA76" s="65"/>
      <c r="AB76" s="65"/>
      <c r="AC76" s="65"/>
      <c r="AD76" s="65"/>
      <c r="AE76" s="65"/>
      <c r="AF76" s="65">
        <v>0</v>
      </c>
      <c r="AG76" s="65"/>
      <c r="AH76" s="65"/>
      <c r="AI76" s="65"/>
      <c r="AJ76" s="65"/>
      <c r="AK76" s="65"/>
      <c r="AL76" s="65"/>
      <c r="AM76" s="65"/>
      <c r="AN76" s="65"/>
      <c r="AO76" s="65"/>
      <c r="AP76" s="142" t="s">
        <v>453</v>
      </c>
      <c r="AQ76" s="142"/>
      <c r="AR76" s="142"/>
      <c r="AS76" s="142"/>
      <c r="AT76" s="142"/>
      <c r="AU76" s="142"/>
      <c r="AV76" s="142"/>
      <c r="AW76" s="142"/>
      <c r="AX76" s="142"/>
      <c r="AY76" s="142"/>
      <c r="AZ76" s="48"/>
      <c r="BE76" s="77" t="s">
        <v>439</v>
      </c>
      <c r="BF76" s="77"/>
      <c r="BG76" s="77"/>
      <c r="BH76" s="77"/>
      <c r="BI76" s="77"/>
    </row>
    <row r="77" spans="2:61" ht="10.5" customHeight="1">
      <c r="B77" s="142" t="s">
        <v>453</v>
      </c>
      <c r="C77" s="142"/>
      <c r="D77" s="142"/>
      <c r="E77" s="142"/>
      <c r="F77" s="142"/>
      <c r="G77" s="142"/>
      <c r="H77" s="142"/>
      <c r="I77" s="142"/>
      <c r="J77" s="142"/>
      <c r="K77" s="142"/>
      <c r="L77" s="65">
        <v>0</v>
      </c>
      <c r="M77" s="65"/>
      <c r="N77" s="65"/>
      <c r="O77" s="65"/>
      <c r="P77" s="65"/>
      <c r="Q77" s="65"/>
      <c r="R77" s="65"/>
      <c r="S77" s="65"/>
      <c r="T77" s="65"/>
      <c r="U77" s="65"/>
      <c r="V77" s="142" t="s">
        <v>453</v>
      </c>
      <c r="W77" s="142"/>
      <c r="X77" s="142"/>
      <c r="Y77" s="142"/>
      <c r="Z77" s="142"/>
      <c r="AA77" s="142"/>
      <c r="AB77" s="142"/>
      <c r="AC77" s="142"/>
      <c r="AD77" s="142"/>
      <c r="AE77" s="142"/>
      <c r="AF77" s="65">
        <v>0</v>
      </c>
      <c r="AG77" s="65"/>
      <c r="AH77" s="65"/>
      <c r="AI77" s="65"/>
      <c r="AJ77" s="65"/>
      <c r="AK77" s="65"/>
      <c r="AL77" s="65"/>
      <c r="AM77" s="65"/>
      <c r="AN77" s="65"/>
      <c r="AO77" s="65"/>
      <c r="AP77" s="142" t="s">
        <v>453</v>
      </c>
      <c r="AQ77" s="142"/>
      <c r="AR77" s="142"/>
      <c r="AS77" s="142"/>
      <c r="AT77" s="142"/>
      <c r="AU77" s="142"/>
      <c r="AV77" s="142"/>
      <c r="AW77" s="142"/>
      <c r="AX77" s="142"/>
      <c r="AY77" s="142"/>
      <c r="AZ77" s="48"/>
      <c r="BE77" s="77" t="s">
        <v>441</v>
      </c>
      <c r="BF77" s="77"/>
      <c r="BG77" s="77"/>
      <c r="BH77" s="77"/>
      <c r="BI77" s="77"/>
    </row>
    <row r="78" ht="6.75" customHeight="1">
      <c r="AZ78" s="48"/>
    </row>
    <row r="79" spans="2:61" ht="10.5" customHeight="1">
      <c r="B79" s="150" t="s">
        <v>454</v>
      </c>
      <c r="C79" s="150"/>
      <c r="D79" s="150"/>
      <c r="E79" s="150"/>
      <c r="F79" s="150"/>
      <c r="G79" s="150"/>
      <c r="H79" s="150"/>
      <c r="I79" s="150"/>
      <c r="J79" s="150"/>
      <c r="K79" s="150"/>
      <c r="L79" s="150" t="s">
        <v>454</v>
      </c>
      <c r="M79" s="150"/>
      <c r="N79" s="150"/>
      <c r="O79" s="150"/>
      <c r="P79" s="150"/>
      <c r="Q79" s="150"/>
      <c r="R79" s="150"/>
      <c r="S79" s="150"/>
      <c r="T79" s="150"/>
      <c r="U79" s="150"/>
      <c r="V79" s="68">
        <v>0</v>
      </c>
      <c r="W79" s="68"/>
      <c r="X79" s="68"/>
      <c r="Y79" s="68"/>
      <c r="Z79" s="68"/>
      <c r="AA79" s="68"/>
      <c r="AB79" s="68"/>
      <c r="AC79" s="68"/>
      <c r="AD79" s="68"/>
      <c r="AE79" s="68"/>
      <c r="AF79" s="68">
        <v>0</v>
      </c>
      <c r="AG79" s="68"/>
      <c r="AH79" s="68"/>
      <c r="AI79" s="68"/>
      <c r="AJ79" s="68"/>
      <c r="AK79" s="68"/>
      <c r="AL79" s="68"/>
      <c r="AM79" s="68"/>
      <c r="AN79" s="68"/>
      <c r="AO79" s="68"/>
      <c r="AP79" s="150" t="s">
        <v>454</v>
      </c>
      <c r="AQ79" s="150"/>
      <c r="AR79" s="150"/>
      <c r="AS79" s="150"/>
      <c r="AT79" s="150"/>
      <c r="AU79" s="150"/>
      <c r="AV79" s="150"/>
      <c r="AW79" s="150"/>
      <c r="AX79" s="150"/>
      <c r="AY79" s="150"/>
      <c r="AZ79" s="48"/>
      <c r="BA79" s="105" t="s">
        <v>452</v>
      </c>
      <c r="BB79" s="105"/>
      <c r="BC79" s="105"/>
      <c r="BD79" s="105"/>
      <c r="BE79" s="105"/>
      <c r="BF79" s="105"/>
      <c r="BG79" s="105"/>
      <c r="BH79" s="105"/>
      <c r="BI79" s="105"/>
    </row>
    <row r="80" spans="2:61" ht="10.5" customHeight="1">
      <c r="B80" s="65">
        <v>0</v>
      </c>
      <c r="C80" s="65"/>
      <c r="D80" s="65"/>
      <c r="E80" s="65"/>
      <c r="F80" s="65"/>
      <c r="G80" s="65"/>
      <c r="H80" s="65"/>
      <c r="I80" s="65"/>
      <c r="J80" s="65"/>
      <c r="K80" s="65"/>
      <c r="L80" s="65">
        <v>0</v>
      </c>
      <c r="M80" s="65"/>
      <c r="N80" s="65"/>
      <c r="O80" s="65"/>
      <c r="P80" s="65"/>
      <c r="Q80" s="65"/>
      <c r="R80" s="65"/>
      <c r="S80" s="65"/>
      <c r="T80" s="65"/>
      <c r="U80" s="65"/>
      <c r="V80" s="65">
        <v>0</v>
      </c>
      <c r="W80" s="65"/>
      <c r="X80" s="65"/>
      <c r="Y80" s="65"/>
      <c r="Z80" s="65"/>
      <c r="AA80" s="65"/>
      <c r="AB80" s="65"/>
      <c r="AC80" s="65"/>
      <c r="AD80" s="65"/>
      <c r="AE80" s="65"/>
      <c r="AF80" s="65">
        <v>0</v>
      </c>
      <c r="AG80" s="65"/>
      <c r="AH80" s="65"/>
      <c r="AI80" s="65"/>
      <c r="AJ80" s="65"/>
      <c r="AK80" s="65"/>
      <c r="AL80" s="65"/>
      <c r="AM80" s="65"/>
      <c r="AN80" s="65"/>
      <c r="AO80" s="65"/>
      <c r="AP80" s="65">
        <v>0</v>
      </c>
      <c r="AQ80" s="65"/>
      <c r="AR80" s="65"/>
      <c r="AS80" s="65"/>
      <c r="AT80" s="65"/>
      <c r="AU80" s="65"/>
      <c r="AV80" s="65"/>
      <c r="AW80" s="65"/>
      <c r="AX80" s="65"/>
      <c r="AY80" s="65"/>
      <c r="AZ80" s="48"/>
      <c r="BE80" s="77" t="s">
        <v>434</v>
      </c>
      <c r="BF80" s="77"/>
      <c r="BG80" s="77"/>
      <c r="BH80" s="77"/>
      <c r="BI80" s="77"/>
    </row>
    <row r="81" spans="2:61" ht="10.5" customHeight="1">
      <c r="B81" s="142" t="s">
        <v>453</v>
      </c>
      <c r="C81" s="142"/>
      <c r="D81" s="142"/>
      <c r="E81" s="142"/>
      <c r="F81" s="142"/>
      <c r="G81" s="142"/>
      <c r="H81" s="142"/>
      <c r="I81" s="142"/>
      <c r="J81" s="142"/>
      <c r="K81" s="142"/>
      <c r="L81" s="142" t="s">
        <v>453</v>
      </c>
      <c r="M81" s="142"/>
      <c r="N81" s="142"/>
      <c r="O81" s="142"/>
      <c r="P81" s="142"/>
      <c r="Q81" s="142"/>
      <c r="R81" s="142"/>
      <c r="S81" s="142"/>
      <c r="T81" s="142"/>
      <c r="U81" s="142"/>
      <c r="V81" s="65">
        <v>0</v>
      </c>
      <c r="W81" s="65"/>
      <c r="X81" s="65"/>
      <c r="Y81" s="65"/>
      <c r="Z81" s="65"/>
      <c r="AA81" s="65"/>
      <c r="AB81" s="65"/>
      <c r="AC81" s="65"/>
      <c r="AD81" s="65"/>
      <c r="AE81" s="65"/>
      <c r="AF81" s="65">
        <v>0</v>
      </c>
      <c r="AG81" s="65"/>
      <c r="AH81" s="65"/>
      <c r="AI81" s="65"/>
      <c r="AJ81" s="65"/>
      <c r="AK81" s="65"/>
      <c r="AL81" s="65"/>
      <c r="AM81" s="65"/>
      <c r="AN81" s="65"/>
      <c r="AO81" s="65"/>
      <c r="AP81" s="142" t="s">
        <v>453</v>
      </c>
      <c r="AQ81" s="142"/>
      <c r="AR81" s="142"/>
      <c r="AS81" s="142"/>
      <c r="AT81" s="142"/>
      <c r="AU81" s="142"/>
      <c r="AV81" s="142"/>
      <c r="AW81" s="142"/>
      <c r="AX81" s="142"/>
      <c r="AY81" s="142"/>
      <c r="AZ81" s="48"/>
      <c r="BE81" s="77" t="s">
        <v>435</v>
      </c>
      <c r="BF81" s="77"/>
      <c r="BG81" s="77"/>
      <c r="BH81" s="77"/>
      <c r="BI81" s="77"/>
    </row>
    <row r="82" spans="2:61" ht="10.5" customHeight="1">
      <c r="B82" s="65">
        <v>0</v>
      </c>
      <c r="C82" s="65"/>
      <c r="D82" s="65"/>
      <c r="E82" s="65"/>
      <c r="F82" s="65"/>
      <c r="G82" s="65"/>
      <c r="H82" s="65"/>
      <c r="I82" s="65"/>
      <c r="J82" s="65"/>
      <c r="K82" s="65"/>
      <c r="L82" s="65">
        <v>0</v>
      </c>
      <c r="M82" s="65"/>
      <c r="N82" s="65"/>
      <c r="O82" s="65"/>
      <c r="P82" s="65"/>
      <c r="Q82" s="65"/>
      <c r="R82" s="65"/>
      <c r="S82" s="65"/>
      <c r="T82" s="65"/>
      <c r="U82" s="65"/>
      <c r="V82" s="65">
        <v>0</v>
      </c>
      <c r="W82" s="65"/>
      <c r="X82" s="65"/>
      <c r="Y82" s="65"/>
      <c r="Z82" s="65"/>
      <c r="AA82" s="65"/>
      <c r="AB82" s="65"/>
      <c r="AC82" s="65"/>
      <c r="AD82" s="65"/>
      <c r="AE82" s="65"/>
      <c r="AF82" s="65">
        <v>0</v>
      </c>
      <c r="AG82" s="65"/>
      <c r="AH82" s="65"/>
      <c r="AI82" s="65"/>
      <c r="AJ82" s="65"/>
      <c r="AK82" s="65"/>
      <c r="AL82" s="65"/>
      <c r="AM82" s="65"/>
      <c r="AN82" s="65"/>
      <c r="AO82" s="65"/>
      <c r="AP82" s="65">
        <v>0</v>
      </c>
      <c r="AQ82" s="65"/>
      <c r="AR82" s="65"/>
      <c r="AS82" s="65"/>
      <c r="AT82" s="65"/>
      <c r="AU82" s="65"/>
      <c r="AV82" s="65"/>
      <c r="AW82" s="65"/>
      <c r="AX82" s="65"/>
      <c r="AY82" s="65"/>
      <c r="AZ82" s="48"/>
      <c r="BE82" s="77" t="s">
        <v>439</v>
      </c>
      <c r="BF82" s="77"/>
      <c r="BG82" s="77"/>
      <c r="BH82" s="77"/>
      <c r="BI82" s="77"/>
    </row>
    <row r="83" spans="2:61" ht="10.5" customHeight="1">
      <c r="B83" s="65">
        <v>0</v>
      </c>
      <c r="C83" s="65"/>
      <c r="D83" s="65"/>
      <c r="E83" s="65"/>
      <c r="F83" s="65"/>
      <c r="G83" s="65"/>
      <c r="H83" s="65"/>
      <c r="I83" s="65"/>
      <c r="J83" s="65"/>
      <c r="K83" s="65"/>
      <c r="L83" s="65">
        <v>0</v>
      </c>
      <c r="M83" s="65"/>
      <c r="N83" s="65"/>
      <c r="O83" s="65"/>
      <c r="P83" s="65"/>
      <c r="Q83" s="65"/>
      <c r="R83" s="65"/>
      <c r="S83" s="65"/>
      <c r="T83" s="65"/>
      <c r="U83" s="65"/>
      <c r="V83" s="65">
        <v>0</v>
      </c>
      <c r="W83" s="65"/>
      <c r="X83" s="65"/>
      <c r="Y83" s="65"/>
      <c r="Z83" s="65"/>
      <c r="AA83" s="65"/>
      <c r="AB83" s="65"/>
      <c r="AC83" s="65"/>
      <c r="AD83" s="65"/>
      <c r="AE83" s="65"/>
      <c r="AF83" s="65">
        <v>0</v>
      </c>
      <c r="AG83" s="65"/>
      <c r="AH83" s="65"/>
      <c r="AI83" s="65"/>
      <c r="AJ83" s="65"/>
      <c r="AK83" s="65"/>
      <c r="AL83" s="65"/>
      <c r="AM83" s="65"/>
      <c r="AN83" s="65"/>
      <c r="AO83" s="65"/>
      <c r="AP83" s="65">
        <v>0</v>
      </c>
      <c r="AQ83" s="65"/>
      <c r="AR83" s="65"/>
      <c r="AS83" s="65"/>
      <c r="AT83" s="65"/>
      <c r="AU83" s="65"/>
      <c r="AV83" s="65"/>
      <c r="AW83" s="65"/>
      <c r="AX83" s="65"/>
      <c r="AY83" s="65"/>
      <c r="AZ83" s="48"/>
      <c r="BE83" s="77" t="s">
        <v>441</v>
      </c>
      <c r="BF83" s="77"/>
      <c r="BG83" s="77"/>
      <c r="BH83" s="77"/>
      <c r="BI83" s="77"/>
    </row>
    <row r="84" spans="2:62" ht="6.75" customHeight="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50"/>
      <c r="BA84" s="6"/>
      <c r="BB84" s="6"/>
      <c r="BC84" s="6"/>
      <c r="BD84" s="6"/>
      <c r="BE84" s="6"/>
      <c r="BF84" s="6"/>
      <c r="BG84" s="6"/>
      <c r="BH84" s="6"/>
      <c r="BI84" s="6"/>
      <c r="BJ84" s="6"/>
    </row>
  </sheetData>
  <sheetProtection/>
  <mergeCells count="379">
    <mergeCell ref="B3:BJ3"/>
    <mergeCell ref="B6:K7"/>
    <mergeCell ref="L6:U7"/>
    <mergeCell ref="V6:AE7"/>
    <mergeCell ref="AF6:AO7"/>
    <mergeCell ref="AP5:AY7"/>
    <mergeCell ref="AZ5:BJ7"/>
    <mergeCell ref="B5:AO5"/>
    <mergeCell ref="I8:K8"/>
    <mergeCell ref="S8:U8"/>
    <mergeCell ref="AC8:AE8"/>
    <mergeCell ref="AM8:AO8"/>
    <mergeCell ref="AW8:AY8"/>
    <mergeCell ref="B9:K9"/>
    <mergeCell ref="L9:U9"/>
    <mergeCell ref="V9:AE9"/>
    <mergeCell ref="AF9:AO9"/>
    <mergeCell ref="AP9:AY9"/>
    <mergeCell ref="BA9:BI9"/>
    <mergeCell ref="B11:K11"/>
    <mergeCell ref="L11:U11"/>
    <mergeCell ref="V11:AE11"/>
    <mergeCell ref="AF11:AO11"/>
    <mergeCell ref="AP11:AY11"/>
    <mergeCell ref="BA11:BI11"/>
    <mergeCell ref="BE12:BI12"/>
    <mergeCell ref="BE13:BI13"/>
    <mergeCell ref="B12:K12"/>
    <mergeCell ref="L12:U12"/>
    <mergeCell ref="V12:AE12"/>
    <mergeCell ref="AF12:AO12"/>
    <mergeCell ref="AP12:AY12"/>
    <mergeCell ref="B13:K13"/>
    <mergeCell ref="L13:U13"/>
    <mergeCell ref="V13:AE13"/>
    <mergeCell ref="AF13:AO13"/>
    <mergeCell ref="AP13:AY13"/>
    <mergeCell ref="B15:K15"/>
    <mergeCell ref="L15:U15"/>
    <mergeCell ref="V15:AE15"/>
    <mergeCell ref="AF15:AO15"/>
    <mergeCell ref="AP15:AY15"/>
    <mergeCell ref="BA15:BI15"/>
    <mergeCell ref="B16:K16"/>
    <mergeCell ref="L16:U16"/>
    <mergeCell ref="V16:AE16"/>
    <mergeCell ref="AF16:AO16"/>
    <mergeCell ref="AP16:AY16"/>
    <mergeCell ref="BE16:BI16"/>
    <mergeCell ref="B17:K17"/>
    <mergeCell ref="L17:U17"/>
    <mergeCell ref="V17:AE17"/>
    <mergeCell ref="AF17:AO17"/>
    <mergeCell ref="AP17:AY17"/>
    <mergeCell ref="BE17:BI17"/>
    <mergeCell ref="B19:K19"/>
    <mergeCell ref="L19:U19"/>
    <mergeCell ref="V19:AE19"/>
    <mergeCell ref="AF19:AO19"/>
    <mergeCell ref="AP19:AY19"/>
    <mergeCell ref="BA19:BI19"/>
    <mergeCell ref="B21:K21"/>
    <mergeCell ref="L21:U21"/>
    <mergeCell ref="V21:AE21"/>
    <mergeCell ref="AF21:AO21"/>
    <mergeCell ref="AP21:AY21"/>
    <mergeCell ref="BA21:BI21"/>
    <mergeCell ref="B22:K22"/>
    <mergeCell ref="L22:U22"/>
    <mergeCell ref="V22:AE22"/>
    <mergeCell ref="AF22:AO22"/>
    <mergeCell ref="AP22:AY22"/>
    <mergeCell ref="BE22:BI22"/>
    <mergeCell ref="B23:K23"/>
    <mergeCell ref="L23:U23"/>
    <mergeCell ref="V23:AE23"/>
    <mergeCell ref="AF23:AO23"/>
    <mergeCell ref="AP23:AY23"/>
    <mergeCell ref="BE23:BI23"/>
    <mergeCell ref="B24:K24"/>
    <mergeCell ref="L24:U24"/>
    <mergeCell ref="V24:AE24"/>
    <mergeCell ref="AF24:AO24"/>
    <mergeCell ref="AP24:AY24"/>
    <mergeCell ref="BE24:BI24"/>
    <mergeCell ref="B26:K26"/>
    <mergeCell ref="L26:U26"/>
    <mergeCell ref="V26:AE26"/>
    <mergeCell ref="AF26:AO26"/>
    <mergeCell ref="AP26:AY26"/>
    <mergeCell ref="BA26:BI26"/>
    <mergeCell ref="B27:K27"/>
    <mergeCell ref="L27:U27"/>
    <mergeCell ref="V27:AE27"/>
    <mergeCell ref="AF27:AO27"/>
    <mergeCell ref="AP27:AY27"/>
    <mergeCell ref="BE27:BI27"/>
    <mergeCell ref="B28:K28"/>
    <mergeCell ref="L28:U28"/>
    <mergeCell ref="V28:AE28"/>
    <mergeCell ref="AF28:AO28"/>
    <mergeCell ref="AP28:AY28"/>
    <mergeCell ref="BE28:BI28"/>
    <mergeCell ref="B30:K30"/>
    <mergeCell ref="L30:U30"/>
    <mergeCell ref="V30:AE30"/>
    <mergeCell ref="AF30:AO30"/>
    <mergeCell ref="AP30:AY30"/>
    <mergeCell ref="BA30:BI30"/>
    <mergeCell ref="B31:K31"/>
    <mergeCell ref="L31:U31"/>
    <mergeCell ref="V31:AE31"/>
    <mergeCell ref="AF31:AO31"/>
    <mergeCell ref="AP31:AY31"/>
    <mergeCell ref="BE31:BI31"/>
    <mergeCell ref="B32:K32"/>
    <mergeCell ref="L32:U32"/>
    <mergeCell ref="V32:AE32"/>
    <mergeCell ref="AF32:AO32"/>
    <mergeCell ref="AP32:AY32"/>
    <mergeCell ref="BE32:BI32"/>
    <mergeCell ref="B33:K33"/>
    <mergeCell ref="L33:U33"/>
    <mergeCell ref="V33:AE33"/>
    <mergeCell ref="AF33:AO33"/>
    <mergeCell ref="AP33:AY33"/>
    <mergeCell ref="BE33:BI33"/>
    <mergeCell ref="B34:K34"/>
    <mergeCell ref="L34:U34"/>
    <mergeCell ref="V34:AE34"/>
    <mergeCell ref="AF34:AO34"/>
    <mergeCell ref="AP34:AY34"/>
    <mergeCell ref="BE34:BI34"/>
    <mergeCell ref="B36:K36"/>
    <mergeCell ref="L36:U36"/>
    <mergeCell ref="V36:AE36"/>
    <mergeCell ref="AF36:AO36"/>
    <mergeCell ref="AP36:AY36"/>
    <mergeCell ref="BA36:BI36"/>
    <mergeCell ref="B37:K37"/>
    <mergeCell ref="L37:U37"/>
    <mergeCell ref="V37:AE37"/>
    <mergeCell ref="AF37:AO37"/>
    <mergeCell ref="AP37:AY37"/>
    <mergeCell ref="BE37:BI37"/>
    <mergeCell ref="B38:K38"/>
    <mergeCell ref="L38:U38"/>
    <mergeCell ref="V38:AE38"/>
    <mergeCell ref="AF38:AO38"/>
    <mergeCell ref="AP38:AY38"/>
    <mergeCell ref="BE38:BI38"/>
    <mergeCell ref="B39:K39"/>
    <mergeCell ref="L39:U39"/>
    <mergeCell ref="V39:AE39"/>
    <mergeCell ref="AF39:AO39"/>
    <mergeCell ref="AP39:AY39"/>
    <mergeCell ref="BE39:BI39"/>
    <mergeCell ref="B41:K41"/>
    <mergeCell ref="L41:U41"/>
    <mergeCell ref="V41:AE41"/>
    <mergeCell ref="AF41:AO41"/>
    <mergeCell ref="AP41:AY41"/>
    <mergeCell ref="BA41:BI41"/>
    <mergeCell ref="B42:K42"/>
    <mergeCell ref="L42:U42"/>
    <mergeCell ref="V42:AE42"/>
    <mergeCell ref="AF42:AO42"/>
    <mergeCell ref="AP42:AY42"/>
    <mergeCell ref="BE42:BI42"/>
    <mergeCell ref="B43:K43"/>
    <mergeCell ref="L43:U43"/>
    <mergeCell ref="V43:AE43"/>
    <mergeCell ref="AF43:AO43"/>
    <mergeCell ref="AP43:AY43"/>
    <mergeCell ref="BE43:BI43"/>
    <mergeCell ref="B44:K44"/>
    <mergeCell ref="L44:U44"/>
    <mergeCell ref="V44:AE44"/>
    <mergeCell ref="AF44:AO44"/>
    <mergeCell ref="AP44:AY44"/>
    <mergeCell ref="BE44:BI44"/>
    <mergeCell ref="B45:K45"/>
    <mergeCell ref="L45:U45"/>
    <mergeCell ref="V45:AE45"/>
    <mergeCell ref="AF45:AO45"/>
    <mergeCell ref="AP45:AY45"/>
    <mergeCell ref="BE45:BI45"/>
    <mergeCell ref="B46:K46"/>
    <mergeCell ref="L46:U46"/>
    <mergeCell ref="V46:AE46"/>
    <mergeCell ref="AF46:AO46"/>
    <mergeCell ref="AP46:AY46"/>
    <mergeCell ref="BE46:BI46"/>
    <mergeCell ref="B47:K47"/>
    <mergeCell ref="L47:U47"/>
    <mergeCell ref="V47:AE47"/>
    <mergeCell ref="AF47:AO47"/>
    <mergeCell ref="AP47:AY47"/>
    <mergeCell ref="BE47:BI47"/>
    <mergeCell ref="B49:K49"/>
    <mergeCell ref="L49:U49"/>
    <mergeCell ref="V49:AE49"/>
    <mergeCell ref="AF49:AO49"/>
    <mergeCell ref="AP49:AY49"/>
    <mergeCell ref="BA49:BI49"/>
    <mergeCell ref="B50:K50"/>
    <mergeCell ref="L50:U50"/>
    <mergeCell ref="V50:AE50"/>
    <mergeCell ref="AF50:AO50"/>
    <mergeCell ref="AP50:AY50"/>
    <mergeCell ref="BE50:BI50"/>
    <mergeCell ref="B51:K51"/>
    <mergeCell ref="L51:U51"/>
    <mergeCell ref="V51:AE51"/>
    <mergeCell ref="AF51:AO51"/>
    <mergeCell ref="AP51:AY51"/>
    <mergeCell ref="BE51:BI51"/>
    <mergeCell ref="B52:K52"/>
    <mergeCell ref="L52:U52"/>
    <mergeCell ref="V52:AE52"/>
    <mergeCell ref="AF52:AO52"/>
    <mergeCell ref="AP52:AY52"/>
    <mergeCell ref="BE52:BI52"/>
    <mergeCell ref="B54:K54"/>
    <mergeCell ref="L54:U54"/>
    <mergeCell ref="V54:AE54"/>
    <mergeCell ref="AF54:AO54"/>
    <mergeCell ref="AP54:AY54"/>
    <mergeCell ref="BA54:BI54"/>
    <mergeCell ref="B55:K55"/>
    <mergeCell ref="L55:U55"/>
    <mergeCell ref="V55:AE55"/>
    <mergeCell ref="AF55:AO55"/>
    <mergeCell ref="AP55:AY55"/>
    <mergeCell ref="BE55:BI55"/>
    <mergeCell ref="B56:K56"/>
    <mergeCell ref="L56:U56"/>
    <mergeCell ref="V56:AE56"/>
    <mergeCell ref="AF56:AO56"/>
    <mergeCell ref="AP56:AY56"/>
    <mergeCell ref="BE56:BI56"/>
    <mergeCell ref="B57:K57"/>
    <mergeCell ref="L57:U57"/>
    <mergeCell ref="V57:AE57"/>
    <mergeCell ref="AF57:AO57"/>
    <mergeCell ref="AP57:AY57"/>
    <mergeCell ref="BE57:BI57"/>
    <mergeCell ref="B59:K59"/>
    <mergeCell ref="L59:U59"/>
    <mergeCell ref="V59:AE59"/>
    <mergeCell ref="AF59:AO59"/>
    <mergeCell ref="AP59:AY59"/>
    <mergeCell ref="BA59:BI59"/>
    <mergeCell ref="B60:K60"/>
    <mergeCell ref="L60:U60"/>
    <mergeCell ref="V60:AE60"/>
    <mergeCell ref="AF60:AO60"/>
    <mergeCell ref="AP60:AY60"/>
    <mergeCell ref="BE60:BI60"/>
    <mergeCell ref="B61:K61"/>
    <mergeCell ref="L61:U61"/>
    <mergeCell ref="V61:AE61"/>
    <mergeCell ref="AF61:AO61"/>
    <mergeCell ref="AP61:AY61"/>
    <mergeCell ref="BE61:BI61"/>
    <mergeCell ref="B62:K62"/>
    <mergeCell ref="L62:U62"/>
    <mergeCell ref="V62:AE62"/>
    <mergeCell ref="AF62:AO62"/>
    <mergeCell ref="AP62:AY62"/>
    <mergeCell ref="BE62:BI62"/>
    <mergeCell ref="B63:K63"/>
    <mergeCell ref="L63:U63"/>
    <mergeCell ref="V63:AE63"/>
    <mergeCell ref="AF63:AO63"/>
    <mergeCell ref="AP63:AY63"/>
    <mergeCell ref="BE63:BI63"/>
    <mergeCell ref="B65:K65"/>
    <mergeCell ref="L65:U65"/>
    <mergeCell ref="V65:AE65"/>
    <mergeCell ref="AF65:AO65"/>
    <mergeCell ref="AP65:AY65"/>
    <mergeCell ref="BA65:BI65"/>
    <mergeCell ref="B66:K66"/>
    <mergeCell ref="L66:U66"/>
    <mergeCell ref="V66:AE66"/>
    <mergeCell ref="AF66:AO66"/>
    <mergeCell ref="AP66:AY66"/>
    <mergeCell ref="BE66:BI66"/>
    <mergeCell ref="B67:K67"/>
    <mergeCell ref="L67:U67"/>
    <mergeCell ref="V67:AE67"/>
    <mergeCell ref="AF67:AO67"/>
    <mergeCell ref="AP67:AY67"/>
    <mergeCell ref="BE67:BI67"/>
    <mergeCell ref="B68:K68"/>
    <mergeCell ref="L68:U68"/>
    <mergeCell ref="V68:AE68"/>
    <mergeCell ref="AF68:AO68"/>
    <mergeCell ref="AP68:AY68"/>
    <mergeCell ref="BE68:BI68"/>
    <mergeCell ref="B69:K69"/>
    <mergeCell ref="L69:U69"/>
    <mergeCell ref="V69:AE69"/>
    <mergeCell ref="AF69:AO69"/>
    <mergeCell ref="AP69:AY69"/>
    <mergeCell ref="BE69:BI69"/>
    <mergeCell ref="B70:K70"/>
    <mergeCell ref="L70:U70"/>
    <mergeCell ref="V70:AE70"/>
    <mergeCell ref="AF70:AO70"/>
    <mergeCell ref="AP70:AY70"/>
    <mergeCell ref="BE70:BI70"/>
    <mergeCell ref="B71:K71"/>
    <mergeCell ref="L71:U71"/>
    <mergeCell ref="V71:AE71"/>
    <mergeCell ref="AF71:AO71"/>
    <mergeCell ref="AP71:AY71"/>
    <mergeCell ref="BE71:BI71"/>
    <mergeCell ref="B73:K73"/>
    <mergeCell ref="L73:U73"/>
    <mergeCell ref="V73:AE73"/>
    <mergeCell ref="AF73:AO73"/>
    <mergeCell ref="AP73:AY73"/>
    <mergeCell ref="BA73:BI73"/>
    <mergeCell ref="B74:K74"/>
    <mergeCell ref="L74:U74"/>
    <mergeCell ref="V74:AE74"/>
    <mergeCell ref="AF74:AO74"/>
    <mergeCell ref="AP74:AY74"/>
    <mergeCell ref="BE74:BI74"/>
    <mergeCell ref="B75:K75"/>
    <mergeCell ref="L75:U75"/>
    <mergeCell ref="V75:AE75"/>
    <mergeCell ref="AF75:AO75"/>
    <mergeCell ref="AP75:AY75"/>
    <mergeCell ref="BE75:BI75"/>
    <mergeCell ref="B76:K76"/>
    <mergeCell ref="L76:U76"/>
    <mergeCell ref="V76:AE76"/>
    <mergeCell ref="AF76:AO76"/>
    <mergeCell ref="AP76:AY76"/>
    <mergeCell ref="BE76:BI76"/>
    <mergeCell ref="B77:K77"/>
    <mergeCell ref="L77:U77"/>
    <mergeCell ref="V77:AE77"/>
    <mergeCell ref="AF77:AO77"/>
    <mergeCell ref="AP77:AY77"/>
    <mergeCell ref="BE77:BI77"/>
    <mergeCell ref="B79:K79"/>
    <mergeCell ref="L79:U79"/>
    <mergeCell ref="V79:AE79"/>
    <mergeCell ref="AF79:AO79"/>
    <mergeCell ref="AP79:AY79"/>
    <mergeCell ref="BA79:BI79"/>
    <mergeCell ref="B80:K80"/>
    <mergeCell ref="L80:U80"/>
    <mergeCell ref="V80:AE80"/>
    <mergeCell ref="AF80:AO80"/>
    <mergeCell ref="AP80:AY80"/>
    <mergeCell ref="BE80:BI80"/>
    <mergeCell ref="B81:K81"/>
    <mergeCell ref="L81:U81"/>
    <mergeCell ref="V81:AE81"/>
    <mergeCell ref="AF81:AO81"/>
    <mergeCell ref="AP81:AY81"/>
    <mergeCell ref="BE81:BI81"/>
    <mergeCell ref="B82:K82"/>
    <mergeCell ref="L82:U82"/>
    <mergeCell ref="V82:AE82"/>
    <mergeCell ref="AF82:AO82"/>
    <mergeCell ref="AP82:AY82"/>
    <mergeCell ref="BE82:BI82"/>
    <mergeCell ref="B83:K83"/>
    <mergeCell ref="L83:U83"/>
    <mergeCell ref="V83:AE83"/>
    <mergeCell ref="AF83:AO83"/>
    <mergeCell ref="AP83:AY83"/>
    <mergeCell ref="BE83:BI83"/>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BJ80"/>
  <sheetViews>
    <sheetView zoomScalePageLayoutView="0" workbookViewId="0" topLeftCell="A1">
      <selection activeCell="B3" sqref="B3:BJ3"/>
    </sheetView>
  </sheetViews>
  <sheetFormatPr defaultColWidth="9.140625" defaultRowHeight="15"/>
  <cols>
    <col min="1" max="63" width="1.57421875" style="0" customWidth="1"/>
  </cols>
  <sheetData>
    <row r="1" ht="10.5" customHeight="1">
      <c r="A1" s="14" t="s">
        <v>455</v>
      </c>
    </row>
    <row r="2" ht="10.5" customHeight="1"/>
    <row r="3" spans="2:62" ht="15" customHeight="1">
      <c r="B3" s="115" t="s">
        <v>456</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387</v>
      </c>
      <c r="C5" s="81"/>
      <c r="D5" s="81"/>
      <c r="E5" s="81"/>
      <c r="F5" s="81"/>
      <c r="G5" s="81"/>
      <c r="H5" s="81"/>
      <c r="I5" s="81"/>
      <c r="J5" s="81"/>
      <c r="K5" s="81"/>
      <c r="L5" s="81"/>
      <c r="M5" s="81"/>
      <c r="N5" s="81"/>
      <c r="O5" s="81" t="s">
        <v>388</v>
      </c>
      <c r="P5" s="81"/>
      <c r="Q5" s="81"/>
      <c r="R5" s="81"/>
      <c r="S5" s="81"/>
      <c r="T5" s="81"/>
      <c r="U5" s="81"/>
      <c r="V5" s="81"/>
      <c r="W5" s="81" t="s">
        <v>389</v>
      </c>
      <c r="X5" s="81"/>
      <c r="Y5" s="81"/>
      <c r="Z5" s="81"/>
      <c r="AA5" s="81"/>
      <c r="AB5" s="81"/>
      <c r="AC5" s="81"/>
      <c r="AD5" s="81"/>
      <c r="AE5" s="81"/>
      <c r="AF5" s="81"/>
      <c r="AG5" s="81"/>
      <c r="AH5" s="81"/>
      <c r="AI5" s="81"/>
      <c r="AJ5" s="81"/>
      <c r="AK5" s="81"/>
      <c r="AL5" s="81"/>
      <c r="AM5" s="81"/>
      <c r="AN5" s="81"/>
      <c r="AO5" s="81"/>
      <c r="AP5" s="81"/>
      <c r="AQ5" s="81"/>
      <c r="AR5" s="81"/>
      <c r="AS5" s="81"/>
      <c r="AT5" s="81"/>
      <c r="AU5" s="81" t="s">
        <v>390</v>
      </c>
      <c r="AV5" s="81"/>
      <c r="AW5" s="81"/>
      <c r="AX5" s="81"/>
      <c r="AY5" s="81"/>
      <c r="AZ5" s="81"/>
      <c r="BA5" s="81"/>
      <c r="BB5" s="81"/>
      <c r="BC5" s="81" t="s">
        <v>391</v>
      </c>
      <c r="BD5" s="81"/>
      <c r="BE5" s="81"/>
      <c r="BF5" s="81"/>
      <c r="BG5" s="81"/>
      <c r="BH5" s="81"/>
      <c r="BI5" s="81"/>
      <c r="BJ5" s="82"/>
    </row>
    <row r="6" spans="2:62" ht="10.5" customHeight="1">
      <c r="B6" s="80"/>
      <c r="C6" s="81"/>
      <c r="D6" s="81"/>
      <c r="E6" s="81"/>
      <c r="F6" s="81"/>
      <c r="G6" s="81"/>
      <c r="H6" s="81"/>
      <c r="I6" s="81"/>
      <c r="J6" s="81"/>
      <c r="K6" s="81"/>
      <c r="L6" s="81"/>
      <c r="M6" s="81"/>
      <c r="N6" s="81"/>
      <c r="O6" s="81"/>
      <c r="P6" s="81"/>
      <c r="Q6" s="81"/>
      <c r="R6" s="81"/>
      <c r="S6" s="81"/>
      <c r="T6" s="81"/>
      <c r="U6" s="81"/>
      <c r="V6" s="81"/>
      <c r="W6" s="143" t="s">
        <v>349</v>
      </c>
      <c r="X6" s="143"/>
      <c r="Y6" s="143"/>
      <c r="Z6" s="143"/>
      <c r="AA6" s="143"/>
      <c r="AB6" s="143"/>
      <c r="AC6" s="143"/>
      <c r="AD6" s="143"/>
      <c r="AE6" s="81" t="s">
        <v>392</v>
      </c>
      <c r="AF6" s="81"/>
      <c r="AG6" s="81"/>
      <c r="AH6" s="81"/>
      <c r="AI6" s="81"/>
      <c r="AJ6" s="81"/>
      <c r="AK6" s="81"/>
      <c r="AL6" s="81"/>
      <c r="AM6" s="148" t="s">
        <v>393</v>
      </c>
      <c r="AN6" s="149"/>
      <c r="AO6" s="149"/>
      <c r="AP6" s="149"/>
      <c r="AQ6" s="149"/>
      <c r="AR6" s="149"/>
      <c r="AS6" s="149"/>
      <c r="AT6" s="149"/>
      <c r="AU6" s="81"/>
      <c r="AV6" s="81"/>
      <c r="AW6" s="81"/>
      <c r="AX6" s="81"/>
      <c r="AY6" s="81"/>
      <c r="AZ6" s="81"/>
      <c r="BA6" s="81"/>
      <c r="BB6" s="81"/>
      <c r="BC6" s="81"/>
      <c r="BD6" s="81"/>
      <c r="BE6" s="81"/>
      <c r="BF6" s="81"/>
      <c r="BG6" s="81"/>
      <c r="BH6" s="81"/>
      <c r="BI6" s="81"/>
      <c r="BJ6" s="82"/>
    </row>
    <row r="7" spans="2:62" ht="10.5" customHeight="1">
      <c r="B7" s="80"/>
      <c r="C7" s="81"/>
      <c r="D7" s="81"/>
      <c r="E7" s="81"/>
      <c r="F7" s="81"/>
      <c r="G7" s="81"/>
      <c r="H7" s="81"/>
      <c r="I7" s="81"/>
      <c r="J7" s="81"/>
      <c r="K7" s="81"/>
      <c r="L7" s="81"/>
      <c r="M7" s="81"/>
      <c r="N7" s="81"/>
      <c r="O7" s="81"/>
      <c r="P7" s="81"/>
      <c r="Q7" s="81"/>
      <c r="R7" s="81"/>
      <c r="S7" s="81"/>
      <c r="T7" s="81"/>
      <c r="U7" s="81"/>
      <c r="V7" s="81"/>
      <c r="W7" s="143"/>
      <c r="X7" s="143"/>
      <c r="Y7" s="143"/>
      <c r="Z7" s="143"/>
      <c r="AA7" s="143"/>
      <c r="AB7" s="143"/>
      <c r="AC7" s="143"/>
      <c r="AD7" s="143"/>
      <c r="AE7" s="81"/>
      <c r="AF7" s="81"/>
      <c r="AG7" s="81"/>
      <c r="AH7" s="81"/>
      <c r="AI7" s="81"/>
      <c r="AJ7" s="81"/>
      <c r="AK7" s="81"/>
      <c r="AL7" s="81"/>
      <c r="AM7" s="149"/>
      <c r="AN7" s="149"/>
      <c r="AO7" s="149"/>
      <c r="AP7" s="149"/>
      <c r="AQ7" s="149"/>
      <c r="AR7" s="149"/>
      <c r="AS7" s="149"/>
      <c r="AT7" s="149"/>
      <c r="AU7" s="81"/>
      <c r="AV7" s="81"/>
      <c r="AW7" s="81"/>
      <c r="AX7" s="81"/>
      <c r="AY7" s="81"/>
      <c r="AZ7" s="81"/>
      <c r="BA7" s="81"/>
      <c r="BB7" s="81"/>
      <c r="BC7" s="81"/>
      <c r="BD7" s="81"/>
      <c r="BE7" s="81"/>
      <c r="BF7" s="81"/>
      <c r="BG7" s="81"/>
      <c r="BH7" s="81"/>
      <c r="BI7" s="81"/>
      <c r="BJ7" s="82"/>
    </row>
    <row r="8" spans="14:62" ht="10.5" customHeight="1">
      <c r="N8" s="42"/>
      <c r="AZ8" s="78" t="s">
        <v>354</v>
      </c>
      <c r="BA8" s="78"/>
      <c r="BB8" s="78"/>
      <c r="BH8" s="78" t="s">
        <v>354</v>
      </c>
      <c r="BI8" s="78"/>
      <c r="BJ8" s="78"/>
    </row>
    <row r="9" ht="6.75" customHeight="1">
      <c r="N9" s="43"/>
    </row>
    <row r="10" spans="3:62" ht="10.5" customHeight="1">
      <c r="C10" s="105" t="s">
        <v>457</v>
      </c>
      <c r="D10" s="105"/>
      <c r="E10" s="105"/>
      <c r="F10" s="105"/>
      <c r="G10" s="105"/>
      <c r="H10" s="105"/>
      <c r="I10" s="105"/>
      <c r="J10" s="105"/>
      <c r="K10" s="105"/>
      <c r="L10" s="105"/>
      <c r="M10" s="105"/>
      <c r="N10" s="43"/>
      <c r="O10" s="68">
        <f>SUM(O11:V15)</f>
        <v>17</v>
      </c>
      <c r="P10" s="68"/>
      <c r="Q10" s="68"/>
      <c r="R10" s="68"/>
      <c r="S10" s="68"/>
      <c r="T10" s="68"/>
      <c r="U10" s="68"/>
      <c r="V10" s="68"/>
      <c r="W10" s="68">
        <f>SUM(W11:AD15)</f>
        <v>374</v>
      </c>
      <c r="X10" s="68"/>
      <c r="Y10" s="68"/>
      <c r="Z10" s="68"/>
      <c r="AA10" s="68"/>
      <c r="AB10" s="68"/>
      <c r="AC10" s="68"/>
      <c r="AD10" s="68"/>
      <c r="AE10" s="68">
        <f>SUM(AE11:AL15)</f>
        <v>372</v>
      </c>
      <c r="AF10" s="68"/>
      <c r="AG10" s="68"/>
      <c r="AH10" s="68"/>
      <c r="AI10" s="68"/>
      <c r="AJ10" s="68"/>
      <c r="AK10" s="68"/>
      <c r="AL10" s="68"/>
      <c r="AM10" s="68">
        <f>SUM(AM11:AT15)</f>
        <v>2</v>
      </c>
      <c r="AN10" s="68"/>
      <c r="AO10" s="68"/>
      <c r="AP10" s="68"/>
      <c r="AQ10" s="68"/>
      <c r="AR10" s="68"/>
      <c r="AS10" s="68"/>
      <c r="AT10" s="68"/>
      <c r="AU10" s="68">
        <v>163315</v>
      </c>
      <c r="AV10" s="68"/>
      <c r="AW10" s="68"/>
      <c r="AX10" s="68"/>
      <c r="AY10" s="68"/>
      <c r="AZ10" s="68"/>
      <c r="BA10" s="68"/>
      <c r="BB10" s="68"/>
      <c r="BC10" s="68">
        <v>212592</v>
      </c>
      <c r="BD10" s="68"/>
      <c r="BE10" s="68"/>
      <c r="BF10" s="68"/>
      <c r="BG10" s="68"/>
      <c r="BH10" s="68"/>
      <c r="BI10" s="68"/>
      <c r="BJ10" s="68"/>
    </row>
    <row r="11" spans="8:62" ht="10.5" customHeight="1">
      <c r="H11" s="77" t="s">
        <v>434</v>
      </c>
      <c r="I11" s="77"/>
      <c r="J11" s="77"/>
      <c r="K11" s="77"/>
      <c r="L11" s="77"/>
      <c r="M11" s="77"/>
      <c r="N11" s="43"/>
      <c r="O11" s="65">
        <v>2</v>
      </c>
      <c r="P11" s="65"/>
      <c r="Q11" s="65"/>
      <c r="R11" s="65"/>
      <c r="S11" s="65"/>
      <c r="T11" s="65"/>
      <c r="U11" s="65"/>
      <c r="V11" s="65"/>
      <c r="W11" s="65">
        <v>21</v>
      </c>
      <c r="X11" s="65"/>
      <c r="Y11" s="65"/>
      <c r="Z11" s="65"/>
      <c r="AA11" s="65"/>
      <c r="AB11" s="65"/>
      <c r="AC11" s="65"/>
      <c r="AD11" s="65"/>
      <c r="AE11" s="65">
        <v>21</v>
      </c>
      <c r="AF11" s="65"/>
      <c r="AG11" s="65"/>
      <c r="AH11" s="65"/>
      <c r="AI11" s="65"/>
      <c r="AJ11" s="65"/>
      <c r="AK11" s="65"/>
      <c r="AL11" s="65"/>
      <c r="AM11" s="65">
        <v>0</v>
      </c>
      <c r="AN11" s="65"/>
      <c r="AO11" s="65"/>
      <c r="AP11" s="65"/>
      <c r="AQ11" s="65"/>
      <c r="AR11" s="65"/>
      <c r="AS11" s="65"/>
      <c r="AT11" s="65"/>
      <c r="AU11" s="142" t="s">
        <v>469</v>
      </c>
      <c r="AV11" s="142"/>
      <c r="AW11" s="142"/>
      <c r="AX11" s="142"/>
      <c r="AY11" s="142"/>
      <c r="AZ11" s="142"/>
      <c r="BA11" s="142"/>
      <c r="BB11" s="142"/>
      <c r="BC11" s="142" t="s">
        <v>469</v>
      </c>
      <c r="BD11" s="142"/>
      <c r="BE11" s="142"/>
      <c r="BF11" s="142"/>
      <c r="BG11" s="142"/>
      <c r="BH11" s="142"/>
      <c r="BI11" s="142"/>
      <c r="BJ11" s="142"/>
    </row>
    <row r="12" spans="8:62" ht="10.5" customHeight="1">
      <c r="H12" s="77" t="s">
        <v>435</v>
      </c>
      <c r="I12" s="77"/>
      <c r="J12" s="77"/>
      <c r="K12" s="77"/>
      <c r="L12" s="77"/>
      <c r="M12" s="77"/>
      <c r="N12" s="43"/>
      <c r="O12" s="65">
        <v>4</v>
      </c>
      <c r="P12" s="65"/>
      <c r="Q12" s="65"/>
      <c r="R12" s="65"/>
      <c r="S12" s="65"/>
      <c r="T12" s="65"/>
      <c r="U12" s="65"/>
      <c r="V12" s="65"/>
      <c r="W12" s="65">
        <v>50</v>
      </c>
      <c r="X12" s="65"/>
      <c r="Y12" s="65"/>
      <c r="Z12" s="65"/>
      <c r="AA12" s="65"/>
      <c r="AB12" s="65"/>
      <c r="AC12" s="65"/>
      <c r="AD12" s="65"/>
      <c r="AE12" s="65">
        <v>50</v>
      </c>
      <c r="AF12" s="65"/>
      <c r="AG12" s="65"/>
      <c r="AH12" s="65"/>
      <c r="AI12" s="65"/>
      <c r="AJ12" s="65"/>
      <c r="AK12" s="65"/>
      <c r="AL12" s="65"/>
      <c r="AM12" s="65">
        <v>0</v>
      </c>
      <c r="AN12" s="65"/>
      <c r="AO12" s="65"/>
      <c r="AP12" s="65"/>
      <c r="AQ12" s="65"/>
      <c r="AR12" s="65"/>
      <c r="AS12" s="65"/>
      <c r="AT12" s="65"/>
      <c r="AU12" s="65">
        <v>19391</v>
      </c>
      <c r="AV12" s="65"/>
      <c r="AW12" s="65"/>
      <c r="AX12" s="65"/>
      <c r="AY12" s="65"/>
      <c r="AZ12" s="65"/>
      <c r="BA12" s="65"/>
      <c r="BB12" s="65"/>
      <c r="BC12" s="65">
        <v>16202</v>
      </c>
      <c r="BD12" s="65"/>
      <c r="BE12" s="65"/>
      <c r="BF12" s="65"/>
      <c r="BG12" s="65"/>
      <c r="BH12" s="65"/>
      <c r="BI12" s="65"/>
      <c r="BJ12" s="65"/>
    </row>
    <row r="13" spans="8:62" ht="10.5" customHeight="1">
      <c r="H13" s="77" t="s">
        <v>439</v>
      </c>
      <c r="I13" s="77"/>
      <c r="J13" s="77"/>
      <c r="K13" s="77"/>
      <c r="L13" s="77"/>
      <c r="M13" s="77"/>
      <c r="N13" s="43"/>
      <c r="O13" s="65">
        <v>3</v>
      </c>
      <c r="P13" s="65"/>
      <c r="Q13" s="65"/>
      <c r="R13" s="65"/>
      <c r="S13" s="65"/>
      <c r="T13" s="65"/>
      <c r="U13" s="65"/>
      <c r="V13" s="65"/>
      <c r="W13" s="65">
        <v>77</v>
      </c>
      <c r="X13" s="65"/>
      <c r="Y13" s="65"/>
      <c r="Z13" s="65"/>
      <c r="AA13" s="65"/>
      <c r="AB13" s="65"/>
      <c r="AC13" s="65"/>
      <c r="AD13" s="65"/>
      <c r="AE13" s="65">
        <v>77</v>
      </c>
      <c r="AF13" s="65"/>
      <c r="AG13" s="65"/>
      <c r="AH13" s="65"/>
      <c r="AI13" s="65"/>
      <c r="AJ13" s="65"/>
      <c r="AK13" s="65"/>
      <c r="AL13" s="65"/>
      <c r="AM13" s="65">
        <v>0</v>
      </c>
      <c r="AN13" s="65"/>
      <c r="AO13" s="65"/>
      <c r="AP13" s="65"/>
      <c r="AQ13" s="65"/>
      <c r="AR13" s="65"/>
      <c r="AS13" s="65"/>
      <c r="AT13" s="65"/>
      <c r="AU13" s="142" t="s">
        <v>469</v>
      </c>
      <c r="AV13" s="142"/>
      <c r="AW13" s="142"/>
      <c r="AX13" s="142"/>
      <c r="AY13" s="142"/>
      <c r="AZ13" s="142"/>
      <c r="BA13" s="142"/>
      <c r="BB13" s="142"/>
      <c r="BC13" s="142" t="s">
        <v>469</v>
      </c>
      <c r="BD13" s="142"/>
      <c r="BE13" s="142"/>
      <c r="BF13" s="142"/>
      <c r="BG13" s="142"/>
      <c r="BH13" s="142"/>
      <c r="BI13" s="142"/>
      <c r="BJ13" s="142"/>
    </row>
    <row r="14" spans="8:62" ht="10.5" customHeight="1">
      <c r="H14" s="77" t="s">
        <v>441</v>
      </c>
      <c r="I14" s="77"/>
      <c r="J14" s="77"/>
      <c r="K14" s="77"/>
      <c r="L14" s="77"/>
      <c r="M14" s="77"/>
      <c r="N14" s="43"/>
      <c r="O14" s="65">
        <v>3</v>
      </c>
      <c r="P14" s="65"/>
      <c r="Q14" s="65"/>
      <c r="R14" s="65"/>
      <c r="S14" s="65"/>
      <c r="T14" s="65"/>
      <c r="U14" s="65"/>
      <c r="V14" s="65"/>
      <c r="W14" s="65">
        <v>164</v>
      </c>
      <c r="X14" s="65"/>
      <c r="Y14" s="65"/>
      <c r="Z14" s="65"/>
      <c r="AA14" s="65"/>
      <c r="AB14" s="65"/>
      <c r="AC14" s="65"/>
      <c r="AD14" s="65"/>
      <c r="AE14" s="65">
        <v>164</v>
      </c>
      <c r="AF14" s="65"/>
      <c r="AG14" s="65"/>
      <c r="AH14" s="65"/>
      <c r="AI14" s="65"/>
      <c r="AJ14" s="65"/>
      <c r="AK14" s="65"/>
      <c r="AL14" s="65"/>
      <c r="AM14" s="65">
        <v>0</v>
      </c>
      <c r="AN14" s="65"/>
      <c r="AO14" s="65"/>
      <c r="AP14" s="65"/>
      <c r="AQ14" s="65"/>
      <c r="AR14" s="65"/>
      <c r="AS14" s="65"/>
      <c r="AT14" s="65"/>
      <c r="AU14" s="142" t="s">
        <v>469</v>
      </c>
      <c r="AV14" s="142"/>
      <c r="AW14" s="142"/>
      <c r="AX14" s="142"/>
      <c r="AY14" s="142"/>
      <c r="AZ14" s="142"/>
      <c r="BA14" s="142"/>
      <c r="BB14" s="142"/>
      <c r="BC14" s="142" t="s">
        <v>469</v>
      </c>
      <c r="BD14" s="142"/>
      <c r="BE14" s="142"/>
      <c r="BF14" s="142"/>
      <c r="BG14" s="142"/>
      <c r="BH14" s="142"/>
      <c r="BI14" s="142"/>
      <c r="BJ14" s="142"/>
    </row>
    <row r="15" spans="8:62" ht="10.5" customHeight="1">
      <c r="H15" s="77" t="s">
        <v>445</v>
      </c>
      <c r="I15" s="77"/>
      <c r="J15" s="77"/>
      <c r="K15" s="77"/>
      <c r="L15" s="77"/>
      <c r="M15" s="77"/>
      <c r="N15" s="43"/>
      <c r="O15" s="65">
        <v>5</v>
      </c>
      <c r="P15" s="65"/>
      <c r="Q15" s="65"/>
      <c r="R15" s="65"/>
      <c r="S15" s="65"/>
      <c r="T15" s="65"/>
      <c r="U15" s="65"/>
      <c r="V15" s="65"/>
      <c r="W15" s="65">
        <v>62</v>
      </c>
      <c r="X15" s="65"/>
      <c r="Y15" s="65"/>
      <c r="Z15" s="65"/>
      <c r="AA15" s="65"/>
      <c r="AB15" s="65"/>
      <c r="AC15" s="65"/>
      <c r="AD15" s="65"/>
      <c r="AE15" s="65">
        <v>60</v>
      </c>
      <c r="AF15" s="65"/>
      <c r="AG15" s="65"/>
      <c r="AH15" s="65"/>
      <c r="AI15" s="65"/>
      <c r="AJ15" s="65"/>
      <c r="AK15" s="65"/>
      <c r="AL15" s="65"/>
      <c r="AM15" s="65">
        <v>2</v>
      </c>
      <c r="AN15" s="65"/>
      <c r="AO15" s="65"/>
      <c r="AP15" s="65"/>
      <c r="AQ15" s="65"/>
      <c r="AR15" s="65"/>
      <c r="AS15" s="65"/>
      <c r="AT15" s="65"/>
      <c r="AU15" s="65">
        <v>29933</v>
      </c>
      <c r="AV15" s="65"/>
      <c r="AW15" s="65"/>
      <c r="AX15" s="65"/>
      <c r="AY15" s="65"/>
      <c r="AZ15" s="65"/>
      <c r="BA15" s="65"/>
      <c r="BB15" s="65"/>
      <c r="BC15" s="65">
        <v>23148</v>
      </c>
      <c r="BD15" s="65"/>
      <c r="BE15" s="65"/>
      <c r="BF15" s="65"/>
      <c r="BG15" s="65"/>
      <c r="BH15" s="65"/>
      <c r="BI15" s="65"/>
      <c r="BJ15" s="65"/>
    </row>
    <row r="16" spans="14:62" ht="6.75" customHeight="1">
      <c r="N16" s="4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row>
    <row r="17" spans="3:62" ht="10.5" customHeight="1">
      <c r="C17" s="105" t="s">
        <v>458</v>
      </c>
      <c r="D17" s="105"/>
      <c r="E17" s="105"/>
      <c r="F17" s="105"/>
      <c r="G17" s="105"/>
      <c r="H17" s="105"/>
      <c r="I17" s="105"/>
      <c r="J17" s="105"/>
      <c r="K17" s="105"/>
      <c r="L17" s="105"/>
      <c r="M17" s="105"/>
      <c r="N17" s="43"/>
      <c r="O17" s="68">
        <f>SUM(O18:V19)</f>
        <v>3</v>
      </c>
      <c r="P17" s="68"/>
      <c r="Q17" s="68"/>
      <c r="R17" s="68"/>
      <c r="S17" s="68"/>
      <c r="T17" s="68"/>
      <c r="U17" s="68"/>
      <c r="V17" s="68"/>
      <c r="W17" s="68">
        <f>SUM(W18:AD19)</f>
        <v>19</v>
      </c>
      <c r="X17" s="68"/>
      <c r="Y17" s="68"/>
      <c r="Z17" s="68"/>
      <c r="AA17" s="68"/>
      <c r="AB17" s="68"/>
      <c r="AC17" s="68"/>
      <c r="AD17" s="68"/>
      <c r="AE17" s="68">
        <f>SUM(AE18:AL19)</f>
        <v>18</v>
      </c>
      <c r="AF17" s="68"/>
      <c r="AG17" s="68"/>
      <c r="AH17" s="68"/>
      <c r="AI17" s="68"/>
      <c r="AJ17" s="68"/>
      <c r="AK17" s="68"/>
      <c r="AL17" s="68"/>
      <c r="AM17" s="68">
        <f>SUM(AM18:AT19)</f>
        <v>1</v>
      </c>
      <c r="AN17" s="68"/>
      <c r="AO17" s="68"/>
      <c r="AP17" s="68"/>
      <c r="AQ17" s="68"/>
      <c r="AR17" s="68"/>
      <c r="AS17" s="68"/>
      <c r="AT17" s="68"/>
      <c r="AU17" s="150" t="s">
        <v>453</v>
      </c>
      <c r="AV17" s="150"/>
      <c r="AW17" s="150"/>
      <c r="AX17" s="150"/>
      <c r="AY17" s="150"/>
      <c r="AZ17" s="150"/>
      <c r="BA17" s="150"/>
      <c r="BB17" s="150"/>
      <c r="BC17" s="150" t="s">
        <v>453</v>
      </c>
      <c r="BD17" s="150"/>
      <c r="BE17" s="150"/>
      <c r="BF17" s="150"/>
      <c r="BG17" s="150"/>
      <c r="BH17" s="150"/>
      <c r="BI17" s="150"/>
      <c r="BJ17" s="150"/>
    </row>
    <row r="18" spans="8:62" ht="10.5" customHeight="1">
      <c r="H18" s="77" t="s">
        <v>434</v>
      </c>
      <c r="I18" s="77"/>
      <c r="J18" s="77"/>
      <c r="K18" s="77"/>
      <c r="L18" s="77"/>
      <c r="M18" s="77"/>
      <c r="N18" s="43"/>
      <c r="O18" s="65">
        <v>1</v>
      </c>
      <c r="P18" s="65"/>
      <c r="Q18" s="65"/>
      <c r="R18" s="65"/>
      <c r="S18" s="65"/>
      <c r="T18" s="65"/>
      <c r="U18" s="65"/>
      <c r="V18" s="65"/>
      <c r="W18" s="65">
        <v>8</v>
      </c>
      <c r="X18" s="65"/>
      <c r="Y18" s="65"/>
      <c r="Z18" s="65"/>
      <c r="AA18" s="65"/>
      <c r="AB18" s="65"/>
      <c r="AC18" s="65"/>
      <c r="AD18" s="65"/>
      <c r="AE18" s="65">
        <v>7</v>
      </c>
      <c r="AF18" s="65"/>
      <c r="AG18" s="65"/>
      <c r="AH18" s="65"/>
      <c r="AI18" s="65"/>
      <c r="AJ18" s="65"/>
      <c r="AK18" s="65"/>
      <c r="AL18" s="65"/>
      <c r="AM18" s="65">
        <v>1</v>
      </c>
      <c r="AN18" s="65"/>
      <c r="AO18" s="65"/>
      <c r="AP18" s="65"/>
      <c r="AQ18" s="65"/>
      <c r="AR18" s="65"/>
      <c r="AS18" s="65"/>
      <c r="AT18" s="65"/>
      <c r="AU18" s="142" t="s">
        <v>469</v>
      </c>
      <c r="AV18" s="142"/>
      <c r="AW18" s="142"/>
      <c r="AX18" s="142"/>
      <c r="AY18" s="142"/>
      <c r="AZ18" s="142"/>
      <c r="BA18" s="142"/>
      <c r="BB18" s="142"/>
      <c r="BC18" s="142" t="s">
        <v>469</v>
      </c>
      <c r="BD18" s="142"/>
      <c r="BE18" s="142"/>
      <c r="BF18" s="142"/>
      <c r="BG18" s="142"/>
      <c r="BH18" s="142"/>
      <c r="BI18" s="142"/>
      <c r="BJ18" s="142"/>
    </row>
    <row r="19" spans="8:62" ht="10.5" customHeight="1">
      <c r="H19" s="77" t="s">
        <v>435</v>
      </c>
      <c r="I19" s="77"/>
      <c r="J19" s="77"/>
      <c r="K19" s="77"/>
      <c r="L19" s="77"/>
      <c r="M19" s="77"/>
      <c r="N19" s="43"/>
      <c r="O19" s="65">
        <v>2</v>
      </c>
      <c r="P19" s="65"/>
      <c r="Q19" s="65"/>
      <c r="R19" s="65"/>
      <c r="S19" s="65"/>
      <c r="T19" s="65"/>
      <c r="U19" s="65"/>
      <c r="V19" s="65"/>
      <c r="W19" s="65">
        <v>11</v>
      </c>
      <c r="X19" s="65"/>
      <c r="Y19" s="65"/>
      <c r="Z19" s="65"/>
      <c r="AA19" s="65"/>
      <c r="AB19" s="65"/>
      <c r="AC19" s="65"/>
      <c r="AD19" s="65"/>
      <c r="AE19" s="65">
        <v>11</v>
      </c>
      <c r="AF19" s="65"/>
      <c r="AG19" s="65"/>
      <c r="AH19" s="65"/>
      <c r="AI19" s="65"/>
      <c r="AJ19" s="65"/>
      <c r="AK19" s="65"/>
      <c r="AL19" s="65"/>
      <c r="AM19" s="65">
        <v>0</v>
      </c>
      <c r="AN19" s="65"/>
      <c r="AO19" s="65"/>
      <c r="AP19" s="65"/>
      <c r="AQ19" s="65"/>
      <c r="AR19" s="65"/>
      <c r="AS19" s="65"/>
      <c r="AT19" s="65"/>
      <c r="AU19" s="142" t="s">
        <v>469</v>
      </c>
      <c r="AV19" s="142"/>
      <c r="AW19" s="142"/>
      <c r="AX19" s="142"/>
      <c r="AY19" s="142"/>
      <c r="AZ19" s="142"/>
      <c r="BA19" s="142"/>
      <c r="BB19" s="142"/>
      <c r="BC19" s="142" t="s">
        <v>469</v>
      </c>
      <c r="BD19" s="142"/>
      <c r="BE19" s="142"/>
      <c r="BF19" s="142"/>
      <c r="BG19" s="142"/>
      <c r="BH19" s="142"/>
      <c r="BI19" s="142"/>
      <c r="BJ19" s="142"/>
    </row>
    <row r="20" ht="6.75" customHeight="1">
      <c r="N20" s="43"/>
    </row>
    <row r="21" spans="3:62" ht="10.5" customHeight="1">
      <c r="C21" s="105" t="s">
        <v>459</v>
      </c>
      <c r="D21" s="105"/>
      <c r="E21" s="105"/>
      <c r="F21" s="105"/>
      <c r="G21" s="105"/>
      <c r="H21" s="105"/>
      <c r="I21" s="105"/>
      <c r="J21" s="105"/>
      <c r="K21" s="105"/>
      <c r="L21" s="105"/>
      <c r="M21" s="105"/>
      <c r="N21" s="43"/>
      <c r="O21" s="68">
        <f>SUM(O22:V25)</f>
        <v>14</v>
      </c>
      <c r="P21" s="68"/>
      <c r="Q21" s="68"/>
      <c r="R21" s="68"/>
      <c r="S21" s="68"/>
      <c r="T21" s="68"/>
      <c r="U21" s="68"/>
      <c r="V21" s="68"/>
      <c r="W21" s="68">
        <f>SUM(W22:AD25)</f>
        <v>125</v>
      </c>
      <c r="X21" s="68"/>
      <c r="Y21" s="68"/>
      <c r="Z21" s="68"/>
      <c r="AA21" s="68"/>
      <c r="AB21" s="68"/>
      <c r="AC21" s="68"/>
      <c r="AD21" s="68"/>
      <c r="AE21" s="68">
        <f>SUM(AE22:AL25)</f>
        <v>124</v>
      </c>
      <c r="AF21" s="68"/>
      <c r="AG21" s="68"/>
      <c r="AH21" s="68"/>
      <c r="AI21" s="68"/>
      <c r="AJ21" s="68"/>
      <c r="AK21" s="68"/>
      <c r="AL21" s="68"/>
      <c r="AM21" s="68">
        <f>SUM(AM22:AT25)</f>
        <v>1</v>
      </c>
      <c r="AN21" s="68"/>
      <c r="AO21" s="68"/>
      <c r="AP21" s="68"/>
      <c r="AQ21" s="68"/>
      <c r="AR21" s="68"/>
      <c r="AS21" s="68"/>
      <c r="AT21" s="68"/>
      <c r="AU21" s="68">
        <v>50675</v>
      </c>
      <c r="AV21" s="68"/>
      <c r="AW21" s="68"/>
      <c r="AX21" s="68"/>
      <c r="AY21" s="68"/>
      <c r="AZ21" s="68"/>
      <c r="BA21" s="68"/>
      <c r="BB21" s="68"/>
      <c r="BC21" s="68">
        <v>225030</v>
      </c>
      <c r="BD21" s="68"/>
      <c r="BE21" s="68"/>
      <c r="BF21" s="68"/>
      <c r="BG21" s="68"/>
      <c r="BH21" s="68"/>
      <c r="BI21" s="68"/>
      <c r="BJ21" s="68"/>
    </row>
    <row r="22" spans="8:62" ht="10.5" customHeight="1">
      <c r="H22" s="77" t="s">
        <v>434</v>
      </c>
      <c r="I22" s="77"/>
      <c r="J22" s="77"/>
      <c r="K22" s="77"/>
      <c r="L22" s="77"/>
      <c r="M22" s="77"/>
      <c r="N22" s="43"/>
      <c r="O22" s="65">
        <v>0</v>
      </c>
      <c r="P22" s="65"/>
      <c r="Q22" s="65"/>
      <c r="R22" s="65"/>
      <c r="S22" s="65"/>
      <c r="T22" s="65"/>
      <c r="U22" s="65"/>
      <c r="V22" s="65"/>
      <c r="W22" s="65">
        <v>0</v>
      </c>
      <c r="X22" s="65"/>
      <c r="Y22" s="65"/>
      <c r="Z22" s="65"/>
      <c r="AA22" s="65"/>
      <c r="AB22" s="65"/>
      <c r="AC22" s="65"/>
      <c r="AD22" s="65"/>
      <c r="AE22" s="65">
        <v>0</v>
      </c>
      <c r="AF22" s="65"/>
      <c r="AG22" s="65"/>
      <c r="AH22" s="65"/>
      <c r="AI22" s="65"/>
      <c r="AJ22" s="65"/>
      <c r="AK22" s="65"/>
      <c r="AL22" s="65"/>
      <c r="AM22" s="65">
        <v>0</v>
      </c>
      <c r="AN22" s="65"/>
      <c r="AO22" s="65"/>
      <c r="AP22" s="65"/>
      <c r="AQ22" s="65"/>
      <c r="AR22" s="65"/>
      <c r="AS22" s="65"/>
      <c r="AT22" s="65"/>
      <c r="AU22" s="65">
        <v>0</v>
      </c>
      <c r="AV22" s="65"/>
      <c r="AW22" s="65"/>
      <c r="AX22" s="65"/>
      <c r="AY22" s="65"/>
      <c r="AZ22" s="65"/>
      <c r="BA22" s="65"/>
      <c r="BB22" s="65"/>
      <c r="BC22" s="65">
        <v>0</v>
      </c>
      <c r="BD22" s="65"/>
      <c r="BE22" s="65"/>
      <c r="BF22" s="65"/>
      <c r="BG22" s="65"/>
      <c r="BH22" s="65"/>
      <c r="BI22" s="65"/>
      <c r="BJ22" s="65"/>
    </row>
    <row r="23" spans="8:62" ht="10.5" customHeight="1">
      <c r="H23" s="77" t="s">
        <v>435</v>
      </c>
      <c r="I23" s="77"/>
      <c r="J23" s="77"/>
      <c r="K23" s="77"/>
      <c r="L23" s="77"/>
      <c r="M23" s="77"/>
      <c r="N23" s="43"/>
      <c r="O23" s="65">
        <v>5</v>
      </c>
      <c r="P23" s="65"/>
      <c r="Q23" s="65"/>
      <c r="R23" s="65"/>
      <c r="S23" s="65"/>
      <c r="T23" s="65"/>
      <c r="U23" s="65"/>
      <c r="V23" s="65"/>
      <c r="W23" s="65">
        <v>36</v>
      </c>
      <c r="X23" s="65"/>
      <c r="Y23" s="65"/>
      <c r="Z23" s="65"/>
      <c r="AA23" s="65"/>
      <c r="AB23" s="65"/>
      <c r="AC23" s="65"/>
      <c r="AD23" s="65"/>
      <c r="AE23" s="65">
        <v>36</v>
      </c>
      <c r="AF23" s="65"/>
      <c r="AG23" s="65"/>
      <c r="AH23" s="65"/>
      <c r="AI23" s="65"/>
      <c r="AJ23" s="65"/>
      <c r="AK23" s="65"/>
      <c r="AL23" s="65"/>
      <c r="AM23" s="65">
        <v>0</v>
      </c>
      <c r="AN23" s="65"/>
      <c r="AO23" s="65"/>
      <c r="AP23" s="65"/>
      <c r="AQ23" s="65"/>
      <c r="AR23" s="65"/>
      <c r="AS23" s="65"/>
      <c r="AT23" s="65"/>
      <c r="AU23" s="142" t="s">
        <v>469</v>
      </c>
      <c r="AV23" s="142"/>
      <c r="AW23" s="142"/>
      <c r="AX23" s="142"/>
      <c r="AY23" s="142"/>
      <c r="AZ23" s="142"/>
      <c r="BA23" s="142"/>
      <c r="BB23" s="142"/>
      <c r="BC23" s="142" t="s">
        <v>469</v>
      </c>
      <c r="BD23" s="142"/>
      <c r="BE23" s="142"/>
      <c r="BF23" s="142"/>
      <c r="BG23" s="142"/>
      <c r="BH23" s="142"/>
      <c r="BI23" s="142"/>
      <c r="BJ23" s="142"/>
    </row>
    <row r="24" spans="8:62" ht="10.5" customHeight="1">
      <c r="H24" s="77" t="s">
        <v>439</v>
      </c>
      <c r="I24" s="77"/>
      <c r="J24" s="77"/>
      <c r="K24" s="77"/>
      <c r="L24" s="77"/>
      <c r="M24" s="77"/>
      <c r="N24" s="43"/>
      <c r="O24" s="65">
        <v>8</v>
      </c>
      <c r="P24" s="65"/>
      <c r="Q24" s="65"/>
      <c r="R24" s="65"/>
      <c r="S24" s="65"/>
      <c r="T24" s="65"/>
      <c r="U24" s="65"/>
      <c r="V24" s="65"/>
      <c r="W24" s="65">
        <v>85</v>
      </c>
      <c r="X24" s="65"/>
      <c r="Y24" s="65"/>
      <c r="Z24" s="65"/>
      <c r="AA24" s="65"/>
      <c r="AB24" s="65"/>
      <c r="AC24" s="65"/>
      <c r="AD24" s="65"/>
      <c r="AE24" s="65">
        <v>85</v>
      </c>
      <c r="AF24" s="65"/>
      <c r="AG24" s="65"/>
      <c r="AH24" s="65"/>
      <c r="AI24" s="65"/>
      <c r="AJ24" s="65"/>
      <c r="AK24" s="65"/>
      <c r="AL24" s="65"/>
      <c r="AM24" s="65">
        <v>0</v>
      </c>
      <c r="AN24" s="65"/>
      <c r="AO24" s="65"/>
      <c r="AP24" s="65"/>
      <c r="AQ24" s="65"/>
      <c r="AR24" s="65"/>
      <c r="AS24" s="65"/>
      <c r="AT24" s="65"/>
      <c r="AU24" s="65">
        <v>40525</v>
      </c>
      <c r="AV24" s="65"/>
      <c r="AW24" s="65"/>
      <c r="AX24" s="65"/>
      <c r="AY24" s="65"/>
      <c r="AZ24" s="65"/>
      <c r="BA24" s="65"/>
      <c r="BB24" s="65"/>
      <c r="BC24" s="65">
        <v>200669</v>
      </c>
      <c r="BD24" s="65"/>
      <c r="BE24" s="65"/>
      <c r="BF24" s="65"/>
      <c r="BG24" s="65"/>
      <c r="BH24" s="65"/>
      <c r="BI24" s="65"/>
      <c r="BJ24" s="65"/>
    </row>
    <row r="25" spans="8:62" ht="10.5" customHeight="1">
      <c r="H25" s="77" t="s">
        <v>441</v>
      </c>
      <c r="I25" s="77"/>
      <c r="J25" s="77"/>
      <c r="K25" s="77"/>
      <c r="L25" s="77"/>
      <c r="M25" s="77"/>
      <c r="N25" s="43"/>
      <c r="O25" s="65">
        <v>1</v>
      </c>
      <c r="P25" s="65"/>
      <c r="Q25" s="65"/>
      <c r="R25" s="65"/>
      <c r="S25" s="65"/>
      <c r="T25" s="65"/>
      <c r="U25" s="65"/>
      <c r="V25" s="65"/>
      <c r="W25" s="65">
        <v>4</v>
      </c>
      <c r="X25" s="65"/>
      <c r="Y25" s="65"/>
      <c r="Z25" s="65"/>
      <c r="AA25" s="65"/>
      <c r="AB25" s="65"/>
      <c r="AC25" s="65"/>
      <c r="AD25" s="65"/>
      <c r="AE25" s="65">
        <v>3</v>
      </c>
      <c r="AF25" s="65"/>
      <c r="AG25" s="65"/>
      <c r="AH25" s="65"/>
      <c r="AI25" s="65"/>
      <c r="AJ25" s="65"/>
      <c r="AK25" s="65"/>
      <c r="AL25" s="65"/>
      <c r="AM25" s="65">
        <v>1</v>
      </c>
      <c r="AN25" s="65"/>
      <c r="AO25" s="65"/>
      <c r="AP25" s="65"/>
      <c r="AQ25" s="65"/>
      <c r="AR25" s="65"/>
      <c r="AS25" s="65"/>
      <c r="AT25" s="65"/>
      <c r="AU25" s="142" t="s">
        <v>469</v>
      </c>
      <c r="AV25" s="142"/>
      <c r="AW25" s="142"/>
      <c r="AX25" s="142"/>
      <c r="AY25" s="142"/>
      <c r="AZ25" s="142"/>
      <c r="BA25" s="142"/>
      <c r="BB25" s="142"/>
      <c r="BC25" s="142" t="s">
        <v>469</v>
      </c>
      <c r="BD25" s="142"/>
      <c r="BE25" s="142"/>
      <c r="BF25" s="142"/>
      <c r="BG25" s="142"/>
      <c r="BH25" s="142"/>
      <c r="BI25" s="142"/>
      <c r="BJ25" s="142"/>
    </row>
    <row r="26" ht="6.75" customHeight="1">
      <c r="N26" s="43"/>
    </row>
    <row r="27" spans="3:62" ht="10.5" customHeight="1">
      <c r="C27" s="105" t="s">
        <v>460</v>
      </c>
      <c r="D27" s="105"/>
      <c r="E27" s="105"/>
      <c r="F27" s="105"/>
      <c r="G27" s="105"/>
      <c r="H27" s="105"/>
      <c r="I27" s="105"/>
      <c r="J27" s="105"/>
      <c r="K27" s="105"/>
      <c r="L27" s="105"/>
      <c r="M27" s="105"/>
      <c r="N27" s="43"/>
      <c r="O27" s="68">
        <f>SUM(O28:V31)</f>
        <v>8</v>
      </c>
      <c r="P27" s="68"/>
      <c r="Q27" s="68"/>
      <c r="R27" s="68"/>
      <c r="S27" s="68"/>
      <c r="T27" s="68"/>
      <c r="U27" s="68"/>
      <c r="V27" s="68"/>
      <c r="W27" s="68">
        <f>SUM(W28:AD31)</f>
        <v>82</v>
      </c>
      <c r="X27" s="68"/>
      <c r="Y27" s="68"/>
      <c r="Z27" s="68"/>
      <c r="AA27" s="68"/>
      <c r="AB27" s="68"/>
      <c r="AC27" s="68"/>
      <c r="AD27" s="68"/>
      <c r="AE27" s="68">
        <f>SUM(AE28:AL31)</f>
        <v>82</v>
      </c>
      <c r="AF27" s="68"/>
      <c r="AG27" s="68"/>
      <c r="AH27" s="68"/>
      <c r="AI27" s="68"/>
      <c r="AJ27" s="68"/>
      <c r="AK27" s="68"/>
      <c r="AL27" s="68"/>
      <c r="AM27" s="68">
        <f>SUM(AM28:AT31)</f>
        <v>0</v>
      </c>
      <c r="AN27" s="68"/>
      <c r="AO27" s="68"/>
      <c r="AP27" s="68"/>
      <c r="AQ27" s="68"/>
      <c r="AR27" s="68"/>
      <c r="AS27" s="68"/>
      <c r="AT27" s="68"/>
      <c r="AU27" s="68">
        <v>28692</v>
      </c>
      <c r="AV27" s="68"/>
      <c r="AW27" s="68"/>
      <c r="AX27" s="68"/>
      <c r="AY27" s="68"/>
      <c r="AZ27" s="68"/>
      <c r="BA27" s="68"/>
      <c r="BB27" s="68"/>
      <c r="BC27" s="68">
        <v>75939</v>
      </c>
      <c r="BD27" s="68"/>
      <c r="BE27" s="68"/>
      <c r="BF27" s="68"/>
      <c r="BG27" s="68"/>
      <c r="BH27" s="68"/>
      <c r="BI27" s="68"/>
      <c r="BJ27" s="68"/>
    </row>
    <row r="28" spans="8:62" ht="10.5" customHeight="1">
      <c r="H28" s="77" t="s">
        <v>434</v>
      </c>
      <c r="I28" s="77"/>
      <c r="J28" s="77"/>
      <c r="K28" s="77"/>
      <c r="L28" s="77"/>
      <c r="M28" s="77"/>
      <c r="N28" s="43"/>
      <c r="O28" s="65">
        <v>3</v>
      </c>
      <c r="P28" s="65"/>
      <c r="Q28" s="65"/>
      <c r="R28" s="65"/>
      <c r="S28" s="65"/>
      <c r="T28" s="65"/>
      <c r="U28" s="65"/>
      <c r="V28" s="65"/>
      <c r="W28" s="65">
        <v>26</v>
      </c>
      <c r="X28" s="65"/>
      <c r="Y28" s="65"/>
      <c r="Z28" s="65"/>
      <c r="AA28" s="65"/>
      <c r="AB28" s="65"/>
      <c r="AC28" s="65"/>
      <c r="AD28" s="65"/>
      <c r="AE28" s="65">
        <v>26</v>
      </c>
      <c r="AF28" s="65"/>
      <c r="AG28" s="65"/>
      <c r="AH28" s="65"/>
      <c r="AI28" s="65"/>
      <c r="AJ28" s="65"/>
      <c r="AK28" s="65"/>
      <c r="AL28" s="65"/>
      <c r="AM28" s="65">
        <v>0</v>
      </c>
      <c r="AN28" s="65"/>
      <c r="AO28" s="65"/>
      <c r="AP28" s="65"/>
      <c r="AQ28" s="65"/>
      <c r="AR28" s="65"/>
      <c r="AS28" s="65"/>
      <c r="AT28" s="65"/>
      <c r="AU28" s="65">
        <v>9599</v>
      </c>
      <c r="AV28" s="65"/>
      <c r="AW28" s="65"/>
      <c r="AX28" s="65"/>
      <c r="AY28" s="65"/>
      <c r="AZ28" s="65"/>
      <c r="BA28" s="65"/>
      <c r="BB28" s="65"/>
      <c r="BC28" s="65">
        <v>29987</v>
      </c>
      <c r="BD28" s="65"/>
      <c r="BE28" s="65"/>
      <c r="BF28" s="65"/>
      <c r="BG28" s="65"/>
      <c r="BH28" s="65"/>
      <c r="BI28" s="65"/>
      <c r="BJ28" s="65"/>
    </row>
    <row r="29" spans="8:62" ht="10.5" customHeight="1">
      <c r="H29" s="77" t="s">
        <v>435</v>
      </c>
      <c r="I29" s="77"/>
      <c r="J29" s="77"/>
      <c r="K29" s="77"/>
      <c r="L29" s="77"/>
      <c r="M29" s="77"/>
      <c r="N29" s="43"/>
      <c r="O29" s="65">
        <v>2</v>
      </c>
      <c r="P29" s="65"/>
      <c r="Q29" s="65"/>
      <c r="R29" s="65"/>
      <c r="S29" s="65"/>
      <c r="T29" s="65"/>
      <c r="U29" s="65"/>
      <c r="V29" s="65"/>
      <c r="W29" s="65">
        <v>14</v>
      </c>
      <c r="X29" s="65"/>
      <c r="Y29" s="65"/>
      <c r="Z29" s="65"/>
      <c r="AA29" s="65"/>
      <c r="AB29" s="65"/>
      <c r="AC29" s="65"/>
      <c r="AD29" s="65"/>
      <c r="AE29" s="65">
        <v>14</v>
      </c>
      <c r="AF29" s="65"/>
      <c r="AG29" s="65"/>
      <c r="AH29" s="65"/>
      <c r="AI29" s="65"/>
      <c r="AJ29" s="65"/>
      <c r="AK29" s="65"/>
      <c r="AL29" s="65"/>
      <c r="AM29" s="65">
        <v>0</v>
      </c>
      <c r="AN29" s="65"/>
      <c r="AO29" s="65"/>
      <c r="AP29" s="65"/>
      <c r="AQ29" s="65"/>
      <c r="AR29" s="65"/>
      <c r="AS29" s="65"/>
      <c r="AT29" s="65"/>
      <c r="AU29" s="142" t="s">
        <v>469</v>
      </c>
      <c r="AV29" s="142"/>
      <c r="AW29" s="142"/>
      <c r="AX29" s="142"/>
      <c r="AY29" s="142"/>
      <c r="AZ29" s="142"/>
      <c r="BA29" s="142"/>
      <c r="BB29" s="142"/>
      <c r="BC29" s="142" t="s">
        <v>469</v>
      </c>
      <c r="BD29" s="142"/>
      <c r="BE29" s="142"/>
      <c r="BF29" s="142"/>
      <c r="BG29" s="142"/>
      <c r="BH29" s="142"/>
      <c r="BI29" s="142"/>
      <c r="BJ29" s="142"/>
    </row>
    <row r="30" spans="8:62" ht="10.5" customHeight="1">
      <c r="H30" s="77" t="s">
        <v>439</v>
      </c>
      <c r="I30" s="77"/>
      <c r="J30" s="77"/>
      <c r="K30" s="77"/>
      <c r="L30" s="77"/>
      <c r="M30" s="77"/>
      <c r="N30" s="43"/>
      <c r="O30" s="65">
        <v>2</v>
      </c>
      <c r="P30" s="65"/>
      <c r="Q30" s="65"/>
      <c r="R30" s="65"/>
      <c r="S30" s="65"/>
      <c r="T30" s="65"/>
      <c r="U30" s="65"/>
      <c r="V30" s="65"/>
      <c r="W30" s="65">
        <v>28</v>
      </c>
      <c r="X30" s="65"/>
      <c r="Y30" s="65"/>
      <c r="Z30" s="65"/>
      <c r="AA30" s="65"/>
      <c r="AB30" s="65"/>
      <c r="AC30" s="65"/>
      <c r="AD30" s="65"/>
      <c r="AE30" s="65">
        <v>28</v>
      </c>
      <c r="AF30" s="65"/>
      <c r="AG30" s="65"/>
      <c r="AH30" s="65"/>
      <c r="AI30" s="65"/>
      <c r="AJ30" s="65"/>
      <c r="AK30" s="65"/>
      <c r="AL30" s="65"/>
      <c r="AM30" s="65">
        <v>0</v>
      </c>
      <c r="AN30" s="65"/>
      <c r="AO30" s="65"/>
      <c r="AP30" s="65"/>
      <c r="AQ30" s="65"/>
      <c r="AR30" s="65"/>
      <c r="AS30" s="65"/>
      <c r="AT30" s="65"/>
      <c r="AU30" s="142" t="s">
        <v>469</v>
      </c>
      <c r="AV30" s="142"/>
      <c r="AW30" s="142"/>
      <c r="AX30" s="142"/>
      <c r="AY30" s="142"/>
      <c r="AZ30" s="142"/>
      <c r="BA30" s="142"/>
      <c r="BB30" s="142"/>
      <c r="BC30" s="142" t="s">
        <v>469</v>
      </c>
      <c r="BD30" s="142"/>
      <c r="BE30" s="142"/>
      <c r="BF30" s="142"/>
      <c r="BG30" s="142"/>
      <c r="BH30" s="142"/>
      <c r="BI30" s="142"/>
      <c r="BJ30" s="142"/>
    </row>
    <row r="31" spans="8:62" ht="10.5" customHeight="1">
      <c r="H31" s="77" t="s">
        <v>441</v>
      </c>
      <c r="I31" s="77"/>
      <c r="J31" s="77"/>
      <c r="K31" s="77"/>
      <c r="L31" s="77"/>
      <c r="M31" s="77"/>
      <c r="N31" s="43"/>
      <c r="O31" s="65">
        <v>1</v>
      </c>
      <c r="P31" s="65"/>
      <c r="Q31" s="65"/>
      <c r="R31" s="65"/>
      <c r="S31" s="65"/>
      <c r="T31" s="65"/>
      <c r="U31" s="65"/>
      <c r="V31" s="65"/>
      <c r="W31" s="65">
        <v>14</v>
      </c>
      <c r="X31" s="65"/>
      <c r="Y31" s="65"/>
      <c r="Z31" s="65"/>
      <c r="AA31" s="65"/>
      <c r="AB31" s="65"/>
      <c r="AC31" s="65"/>
      <c r="AD31" s="65"/>
      <c r="AE31" s="65">
        <v>14</v>
      </c>
      <c r="AF31" s="65"/>
      <c r="AG31" s="65"/>
      <c r="AH31" s="65"/>
      <c r="AI31" s="65"/>
      <c r="AJ31" s="65"/>
      <c r="AK31" s="65"/>
      <c r="AL31" s="65"/>
      <c r="AM31" s="65">
        <v>0</v>
      </c>
      <c r="AN31" s="65"/>
      <c r="AO31" s="65"/>
      <c r="AP31" s="65"/>
      <c r="AQ31" s="65"/>
      <c r="AR31" s="65"/>
      <c r="AS31" s="65"/>
      <c r="AT31" s="65"/>
      <c r="AU31" s="142" t="s">
        <v>469</v>
      </c>
      <c r="AV31" s="142"/>
      <c r="AW31" s="142"/>
      <c r="AX31" s="142"/>
      <c r="AY31" s="142"/>
      <c r="AZ31" s="142"/>
      <c r="BA31" s="142"/>
      <c r="BB31" s="142"/>
      <c r="BC31" s="142" t="s">
        <v>469</v>
      </c>
      <c r="BD31" s="142"/>
      <c r="BE31" s="142"/>
      <c r="BF31" s="142"/>
      <c r="BG31" s="142"/>
      <c r="BH31" s="142"/>
      <c r="BI31" s="142"/>
      <c r="BJ31" s="142"/>
    </row>
    <row r="32" ht="6.75" customHeight="1">
      <c r="N32" s="43"/>
    </row>
    <row r="33" spans="3:62" ht="10.5" customHeight="1">
      <c r="C33" s="105" t="s">
        <v>461</v>
      </c>
      <c r="D33" s="105"/>
      <c r="E33" s="105"/>
      <c r="F33" s="105"/>
      <c r="G33" s="105"/>
      <c r="H33" s="105"/>
      <c r="I33" s="105"/>
      <c r="J33" s="105"/>
      <c r="K33" s="105"/>
      <c r="L33" s="105"/>
      <c r="M33" s="105"/>
      <c r="N33" s="43"/>
      <c r="O33" s="68">
        <f>SUM(O34:V37)</f>
        <v>2</v>
      </c>
      <c r="P33" s="68"/>
      <c r="Q33" s="68"/>
      <c r="R33" s="68"/>
      <c r="S33" s="68"/>
      <c r="T33" s="68"/>
      <c r="U33" s="68"/>
      <c r="V33" s="68"/>
      <c r="W33" s="68">
        <f>SUM(W34:AD37)</f>
        <v>25</v>
      </c>
      <c r="X33" s="68"/>
      <c r="Y33" s="68"/>
      <c r="Z33" s="68"/>
      <c r="AA33" s="68"/>
      <c r="AB33" s="68"/>
      <c r="AC33" s="68"/>
      <c r="AD33" s="68"/>
      <c r="AE33" s="68">
        <f>SUM(AE34:AL37)</f>
        <v>25</v>
      </c>
      <c r="AF33" s="68"/>
      <c r="AG33" s="68"/>
      <c r="AH33" s="68"/>
      <c r="AI33" s="68"/>
      <c r="AJ33" s="68"/>
      <c r="AK33" s="68"/>
      <c r="AL33" s="68"/>
      <c r="AM33" s="68">
        <f>SUM(AM34:AT37)</f>
        <v>0</v>
      </c>
      <c r="AN33" s="68"/>
      <c r="AO33" s="68"/>
      <c r="AP33" s="68"/>
      <c r="AQ33" s="68"/>
      <c r="AR33" s="68"/>
      <c r="AS33" s="68"/>
      <c r="AT33" s="68"/>
      <c r="AU33" s="150" t="s">
        <v>453</v>
      </c>
      <c r="AV33" s="150"/>
      <c r="AW33" s="150"/>
      <c r="AX33" s="150"/>
      <c r="AY33" s="150"/>
      <c r="AZ33" s="150"/>
      <c r="BA33" s="150"/>
      <c r="BB33" s="150"/>
      <c r="BC33" s="150" t="s">
        <v>453</v>
      </c>
      <c r="BD33" s="150"/>
      <c r="BE33" s="150"/>
      <c r="BF33" s="150"/>
      <c r="BG33" s="150"/>
      <c r="BH33" s="150"/>
      <c r="BI33" s="150"/>
      <c r="BJ33" s="150"/>
    </row>
    <row r="34" spans="8:62" ht="10.5" customHeight="1">
      <c r="H34" s="77" t="s">
        <v>434</v>
      </c>
      <c r="I34" s="77"/>
      <c r="J34" s="77"/>
      <c r="K34" s="77"/>
      <c r="L34" s="77"/>
      <c r="M34" s="77"/>
      <c r="N34" s="43"/>
      <c r="O34" s="65">
        <v>1</v>
      </c>
      <c r="P34" s="65"/>
      <c r="Q34" s="65"/>
      <c r="R34" s="65"/>
      <c r="S34" s="65"/>
      <c r="T34" s="65"/>
      <c r="U34" s="65"/>
      <c r="V34" s="65"/>
      <c r="W34" s="65">
        <v>9</v>
      </c>
      <c r="X34" s="65"/>
      <c r="Y34" s="65"/>
      <c r="Z34" s="65"/>
      <c r="AA34" s="65"/>
      <c r="AB34" s="65"/>
      <c r="AC34" s="65"/>
      <c r="AD34" s="65"/>
      <c r="AE34" s="65">
        <v>9</v>
      </c>
      <c r="AF34" s="65"/>
      <c r="AG34" s="65"/>
      <c r="AH34" s="65"/>
      <c r="AI34" s="65"/>
      <c r="AJ34" s="65"/>
      <c r="AK34" s="65"/>
      <c r="AL34" s="65"/>
      <c r="AM34" s="65">
        <v>0</v>
      </c>
      <c r="AN34" s="65"/>
      <c r="AO34" s="65"/>
      <c r="AP34" s="65"/>
      <c r="AQ34" s="65"/>
      <c r="AR34" s="65"/>
      <c r="AS34" s="65"/>
      <c r="AT34" s="65"/>
      <c r="AU34" s="142" t="s">
        <v>469</v>
      </c>
      <c r="AV34" s="142"/>
      <c r="AW34" s="142"/>
      <c r="AX34" s="142"/>
      <c r="AY34" s="142"/>
      <c r="AZ34" s="142"/>
      <c r="BA34" s="142"/>
      <c r="BB34" s="142"/>
      <c r="BC34" s="142" t="s">
        <v>469</v>
      </c>
      <c r="BD34" s="142"/>
      <c r="BE34" s="142"/>
      <c r="BF34" s="142"/>
      <c r="BG34" s="142"/>
      <c r="BH34" s="142"/>
      <c r="BI34" s="142"/>
      <c r="BJ34" s="142"/>
    </row>
    <row r="35" spans="8:62" ht="10.5" customHeight="1">
      <c r="H35" s="77" t="s">
        <v>435</v>
      </c>
      <c r="I35" s="77"/>
      <c r="J35" s="77"/>
      <c r="K35" s="77"/>
      <c r="L35" s="77"/>
      <c r="M35" s="77"/>
      <c r="N35" s="43"/>
      <c r="O35" s="65">
        <v>0</v>
      </c>
      <c r="P35" s="65"/>
      <c r="Q35" s="65"/>
      <c r="R35" s="65"/>
      <c r="S35" s="65"/>
      <c r="T35" s="65"/>
      <c r="U35" s="65"/>
      <c r="V35" s="65"/>
      <c r="W35" s="65">
        <v>0</v>
      </c>
      <c r="X35" s="65"/>
      <c r="Y35" s="65"/>
      <c r="Z35" s="65"/>
      <c r="AA35" s="65"/>
      <c r="AB35" s="65"/>
      <c r="AC35" s="65"/>
      <c r="AD35" s="65"/>
      <c r="AE35" s="65">
        <v>0</v>
      </c>
      <c r="AF35" s="65"/>
      <c r="AG35" s="65"/>
      <c r="AH35" s="65"/>
      <c r="AI35" s="65"/>
      <c r="AJ35" s="65"/>
      <c r="AK35" s="65"/>
      <c r="AL35" s="65"/>
      <c r="AM35" s="65">
        <v>0</v>
      </c>
      <c r="AN35" s="65"/>
      <c r="AO35" s="65"/>
      <c r="AP35" s="65"/>
      <c r="AQ35" s="65"/>
      <c r="AR35" s="65"/>
      <c r="AS35" s="65"/>
      <c r="AT35" s="65"/>
      <c r="AU35" s="142" t="s">
        <v>469</v>
      </c>
      <c r="AV35" s="142"/>
      <c r="AW35" s="142"/>
      <c r="AX35" s="142"/>
      <c r="AY35" s="142"/>
      <c r="AZ35" s="142"/>
      <c r="BA35" s="142"/>
      <c r="BB35" s="142"/>
      <c r="BC35" s="142" t="s">
        <v>469</v>
      </c>
      <c r="BD35" s="142"/>
      <c r="BE35" s="142"/>
      <c r="BF35" s="142"/>
      <c r="BG35" s="142"/>
      <c r="BH35" s="142"/>
      <c r="BI35" s="142"/>
      <c r="BJ35" s="142"/>
    </row>
    <row r="36" spans="8:62" ht="10.5" customHeight="1">
      <c r="H36" s="77" t="s">
        <v>439</v>
      </c>
      <c r="I36" s="77"/>
      <c r="J36" s="77"/>
      <c r="K36" s="77"/>
      <c r="L36" s="77"/>
      <c r="M36" s="77"/>
      <c r="N36" s="43"/>
      <c r="O36" s="65">
        <v>0</v>
      </c>
      <c r="P36" s="65"/>
      <c r="Q36" s="65"/>
      <c r="R36" s="65"/>
      <c r="S36" s="65"/>
      <c r="T36" s="65"/>
      <c r="U36" s="65"/>
      <c r="V36" s="65"/>
      <c r="W36" s="65">
        <v>0</v>
      </c>
      <c r="X36" s="65"/>
      <c r="Y36" s="65"/>
      <c r="Z36" s="65"/>
      <c r="AA36" s="65"/>
      <c r="AB36" s="65"/>
      <c r="AC36" s="65"/>
      <c r="AD36" s="65"/>
      <c r="AE36" s="65">
        <v>0</v>
      </c>
      <c r="AF36" s="65"/>
      <c r="AG36" s="65"/>
      <c r="AH36" s="65"/>
      <c r="AI36" s="65"/>
      <c r="AJ36" s="65"/>
      <c r="AK36" s="65"/>
      <c r="AL36" s="65"/>
      <c r="AM36" s="65">
        <v>0</v>
      </c>
      <c r="AN36" s="65"/>
      <c r="AO36" s="65"/>
      <c r="AP36" s="65"/>
      <c r="AQ36" s="65"/>
      <c r="AR36" s="65"/>
      <c r="AS36" s="65"/>
      <c r="AT36" s="65"/>
      <c r="AU36" s="142" t="s">
        <v>469</v>
      </c>
      <c r="AV36" s="142"/>
      <c r="AW36" s="142"/>
      <c r="AX36" s="142"/>
      <c r="AY36" s="142"/>
      <c r="AZ36" s="142"/>
      <c r="BA36" s="142"/>
      <c r="BB36" s="142"/>
      <c r="BC36" s="142" t="s">
        <v>469</v>
      </c>
      <c r="BD36" s="142"/>
      <c r="BE36" s="142"/>
      <c r="BF36" s="142"/>
      <c r="BG36" s="142"/>
      <c r="BH36" s="142"/>
      <c r="BI36" s="142"/>
      <c r="BJ36" s="142"/>
    </row>
    <row r="37" spans="8:62" ht="10.5" customHeight="1">
      <c r="H37" s="77" t="s">
        <v>441</v>
      </c>
      <c r="I37" s="77"/>
      <c r="J37" s="77"/>
      <c r="K37" s="77"/>
      <c r="L37" s="77"/>
      <c r="M37" s="77"/>
      <c r="N37" s="43"/>
      <c r="O37" s="65">
        <v>1</v>
      </c>
      <c r="P37" s="65"/>
      <c r="Q37" s="65"/>
      <c r="R37" s="65"/>
      <c r="S37" s="65"/>
      <c r="T37" s="65"/>
      <c r="U37" s="65"/>
      <c r="V37" s="65"/>
      <c r="W37" s="65">
        <v>16</v>
      </c>
      <c r="X37" s="65"/>
      <c r="Y37" s="65"/>
      <c r="Z37" s="65"/>
      <c r="AA37" s="65"/>
      <c r="AB37" s="65"/>
      <c r="AC37" s="65"/>
      <c r="AD37" s="65"/>
      <c r="AE37" s="65">
        <v>16</v>
      </c>
      <c r="AF37" s="65"/>
      <c r="AG37" s="65"/>
      <c r="AH37" s="65"/>
      <c r="AI37" s="65"/>
      <c r="AJ37" s="65"/>
      <c r="AK37" s="65"/>
      <c r="AL37" s="65"/>
      <c r="AM37" s="65">
        <v>0</v>
      </c>
      <c r="AN37" s="65"/>
      <c r="AO37" s="65"/>
      <c r="AP37" s="65"/>
      <c r="AQ37" s="65"/>
      <c r="AR37" s="65"/>
      <c r="AS37" s="65"/>
      <c r="AT37" s="65"/>
      <c r="AU37" s="142" t="s">
        <v>469</v>
      </c>
      <c r="AV37" s="142"/>
      <c r="AW37" s="142"/>
      <c r="AX37" s="142"/>
      <c r="AY37" s="142"/>
      <c r="AZ37" s="142"/>
      <c r="BA37" s="142"/>
      <c r="BB37" s="142"/>
      <c r="BC37" s="142" t="s">
        <v>469</v>
      </c>
      <c r="BD37" s="142"/>
      <c r="BE37" s="142"/>
      <c r="BF37" s="142"/>
      <c r="BG37" s="142"/>
      <c r="BH37" s="142"/>
      <c r="BI37" s="142"/>
      <c r="BJ37" s="142"/>
    </row>
    <row r="38" ht="6.75" customHeight="1">
      <c r="N38" s="43"/>
    </row>
    <row r="39" spans="3:62" ht="10.5" customHeight="1">
      <c r="C39" s="105" t="s">
        <v>462</v>
      </c>
      <c r="D39" s="105"/>
      <c r="E39" s="105"/>
      <c r="F39" s="105"/>
      <c r="G39" s="105"/>
      <c r="H39" s="105"/>
      <c r="I39" s="105"/>
      <c r="J39" s="105"/>
      <c r="K39" s="105"/>
      <c r="L39" s="105"/>
      <c r="M39" s="105"/>
      <c r="N39" s="43"/>
      <c r="O39" s="68">
        <f>SUM(O40:V45)</f>
        <v>6</v>
      </c>
      <c r="P39" s="68"/>
      <c r="Q39" s="68"/>
      <c r="R39" s="68"/>
      <c r="S39" s="68"/>
      <c r="T39" s="68"/>
      <c r="U39" s="68"/>
      <c r="V39" s="68"/>
      <c r="W39" s="68">
        <f>SUM(W40:AD45)</f>
        <v>50</v>
      </c>
      <c r="X39" s="68"/>
      <c r="Y39" s="68"/>
      <c r="Z39" s="68"/>
      <c r="AA39" s="68"/>
      <c r="AB39" s="68"/>
      <c r="AC39" s="68"/>
      <c r="AD39" s="68"/>
      <c r="AE39" s="68">
        <f>SUM(AE40:AL45)</f>
        <v>47</v>
      </c>
      <c r="AF39" s="68"/>
      <c r="AG39" s="68"/>
      <c r="AH39" s="68"/>
      <c r="AI39" s="68"/>
      <c r="AJ39" s="68"/>
      <c r="AK39" s="68"/>
      <c r="AL39" s="68"/>
      <c r="AM39" s="68">
        <f>SUM(AM40:AT45)</f>
        <v>3</v>
      </c>
      <c r="AN39" s="68"/>
      <c r="AO39" s="68"/>
      <c r="AP39" s="68"/>
      <c r="AQ39" s="68"/>
      <c r="AR39" s="68"/>
      <c r="AS39" s="68"/>
      <c r="AT39" s="68"/>
      <c r="AU39" s="68">
        <v>19278</v>
      </c>
      <c r="AV39" s="68"/>
      <c r="AW39" s="68"/>
      <c r="AX39" s="68"/>
      <c r="AY39" s="68"/>
      <c r="AZ39" s="68"/>
      <c r="BA39" s="68"/>
      <c r="BB39" s="68"/>
      <c r="BC39" s="68">
        <v>36567</v>
      </c>
      <c r="BD39" s="68"/>
      <c r="BE39" s="68"/>
      <c r="BF39" s="68"/>
      <c r="BG39" s="68"/>
      <c r="BH39" s="68"/>
      <c r="BI39" s="68"/>
      <c r="BJ39" s="68"/>
    </row>
    <row r="40" spans="8:62" ht="10.5" customHeight="1">
      <c r="H40" s="77" t="s">
        <v>434</v>
      </c>
      <c r="I40" s="77"/>
      <c r="J40" s="77"/>
      <c r="K40" s="77"/>
      <c r="L40" s="77"/>
      <c r="M40" s="77"/>
      <c r="N40" s="43"/>
      <c r="O40" s="65">
        <v>1</v>
      </c>
      <c r="P40" s="65"/>
      <c r="Q40" s="65"/>
      <c r="R40" s="65"/>
      <c r="S40" s="65"/>
      <c r="T40" s="65"/>
      <c r="U40" s="65"/>
      <c r="V40" s="65"/>
      <c r="W40" s="65">
        <v>4</v>
      </c>
      <c r="X40" s="65"/>
      <c r="Y40" s="65"/>
      <c r="Z40" s="65"/>
      <c r="AA40" s="65"/>
      <c r="AB40" s="65"/>
      <c r="AC40" s="65"/>
      <c r="AD40" s="65"/>
      <c r="AE40" s="65">
        <v>2</v>
      </c>
      <c r="AF40" s="65"/>
      <c r="AG40" s="65"/>
      <c r="AH40" s="65"/>
      <c r="AI40" s="65"/>
      <c r="AJ40" s="65"/>
      <c r="AK40" s="65"/>
      <c r="AL40" s="65"/>
      <c r="AM40" s="65">
        <v>2</v>
      </c>
      <c r="AN40" s="65"/>
      <c r="AO40" s="65"/>
      <c r="AP40" s="65"/>
      <c r="AQ40" s="65"/>
      <c r="AR40" s="65"/>
      <c r="AS40" s="65"/>
      <c r="AT40" s="65"/>
      <c r="AU40" s="142" t="s">
        <v>469</v>
      </c>
      <c r="AV40" s="142"/>
      <c r="AW40" s="142"/>
      <c r="AX40" s="142"/>
      <c r="AY40" s="142"/>
      <c r="AZ40" s="142"/>
      <c r="BA40" s="142"/>
      <c r="BB40" s="142"/>
      <c r="BC40" s="142" t="s">
        <v>469</v>
      </c>
      <c r="BD40" s="142"/>
      <c r="BE40" s="142"/>
      <c r="BF40" s="142"/>
      <c r="BG40" s="142"/>
      <c r="BH40" s="142"/>
      <c r="BI40" s="142"/>
      <c r="BJ40" s="142"/>
    </row>
    <row r="41" spans="8:62" ht="10.5" customHeight="1">
      <c r="H41" s="77" t="s">
        <v>435</v>
      </c>
      <c r="I41" s="77"/>
      <c r="J41" s="77"/>
      <c r="K41" s="77"/>
      <c r="L41" s="77"/>
      <c r="M41" s="77"/>
      <c r="N41" s="43"/>
      <c r="O41" s="65">
        <v>3</v>
      </c>
      <c r="P41" s="65"/>
      <c r="Q41" s="65"/>
      <c r="R41" s="65"/>
      <c r="S41" s="65"/>
      <c r="T41" s="65"/>
      <c r="U41" s="65"/>
      <c r="V41" s="65"/>
      <c r="W41" s="65">
        <v>32</v>
      </c>
      <c r="X41" s="65"/>
      <c r="Y41" s="65"/>
      <c r="Z41" s="65"/>
      <c r="AA41" s="65"/>
      <c r="AB41" s="65"/>
      <c r="AC41" s="65"/>
      <c r="AD41" s="65"/>
      <c r="AE41" s="65">
        <v>32</v>
      </c>
      <c r="AF41" s="65"/>
      <c r="AG41" s="65"/>
      <c r="AH41" s="65"/>
      <c r="AI41" s="65"/>
      <c r="AJ41" s="65"/>
      <c r="AK41" s="65"/>
      <c r="AL41" s="65"/>
      <c r="AM41" s="65">
        <v>0</v>
      </c>
      <c r="AN41" s="65"/>
      <c r="AO41" s="65"/>
      <c r="AP41" s="65"/>
      <c r="AQ41" s="65"/>
      <c r="AR41" s="65"/>
      <c r="AS41" s="65"/>
      <c r="AT41" s="65"/>
      <c r="AU41" s="65">
        <v>14646</v>
      </c>
      <c r="AV41" s="65"/>
      <c r="AW41" s="65"/>
      <c r="AX41" s="65"/>
      <c r="AY41" s="65"/>
      <c r="AZ41" s="65"/>
      <c r="BA41" s="65"/>
      <c r="BB41" s="65"/>
      <c r="BC41" s="65">
        <v>33687</v>
      </c>
      <c r="BD41" s="65"/>
      <c r="BE41" s="65"/>
      <c r="BF41" s="65"/>
      <c r="BG41" s="65"/>
      <c r="BH41" s="65"/>
      <c r="BI41" s="65"/>
      <c r="BJ41" s="65"/>
    </row>
    <row r="42" spans="8:62" ht="10.5" customHeight="1">
      <c r="H42" s="77" t="s">
        <v>439</v>
      </c>
      <c r="I42" s="77"/>
      <c r="J42" s="77"/>
      <c r="K42" s="77"/>
      <c r="L42" s="77"/>
      <c r="M42" s="77"/>
      <c r="N42" s="43"/>
      <c r="O42" s="65">
        <v>0</v>
      </c>
      <c r="P42" s="65"/>
      <c r="Q42" s="65"/>
      <c r="R42" s="65"/>
      <c r="S42" s="65"/>
      <c r="T42" s="65"/>
      <c r="U42" s="65"/>
      <c r="V42" s="65"/>
      <c r="W42" s="65">
        <v>0</v>
      </c>
      <c r="X42" s="65"/>
      <c r="Y42" s="65"/>
      <c r="Z42" s="65"/>
      <c r="AA42" s="65"/>
      <c r="AB42" s="65"/>
      <c r="AC42" s="65"/>
      <c r="AD42" s="65"/>
      <c r="AE42" s="65">
        <v>0</v>
      </c>
      <c r="AF42" s="65"/>
      <c r="AG42" s="65"/>
      <c r="AH42" s="65"/>
      <c r="AI42" s="65"/>
      <c r="AJ42" s="65"/>
      <c r="AK42" s="65"/>
      <c r="AL42" s="65"/>
      <c r="AM42" s="65">
        <v>0</v>
      </c>
      <c r="AN42" s="65"/>
      <c r="AO42" s="65"/>
      <c r="AP42" s="65"/>
      <c r="AQ42" s="65"/>
      <c r="AR42" s="65"/>
      <c r="AS42" s="65"/>
      <c r="AT42" s="65"/>
      <c r="AU42" s="65">
        <v>0</v>
      </c>
      <c r="AV42" s="65"/>
      <c r="AW42" s="65"/>
      <c r="AX42" s="65"/>
      <c r="AY42" s="65"/>
      <c r="AZ42" s="65"/>
      <c r="BA42" s="65"/>
      <c r="BB42" s="65"/>
      <c r="BC42" s="65">
        <v>0</v>
      </c>
      <c r="BD42" s="65"/>
      <c r="BE42" s="65"/>
      <c r="BF42" s="65"/>
      <c r="BG42" s="65"/>
      <c r="BH42" s="65"/>
      <c r="BI42" s="65"/>
      <c r="BJ42" s="65"/>
    </row>
    <row r="43" spans="8:62" ht="10.5" customHeight="1">
      <c r="H43" s="77" t="s">
        <v>441</v>
      </c>
      <c r="I43" s="77"/>
      <c r="J43" s="77"/>
      <c r="K43" s="77"/>
      <c r="L43" s="77"/>
      <c r="M43" s="77"/>
      <c r="N43" s="43"/>
      <c r="O43" s="65">
        <v>1</v>
      </c>
      <c r="P43" s="65"/>
      <c r="Q43" s="65"/>
      <c r="R43" s="65"/>
      <c r="S43" s="65"/>
      <c r="T43" s="65"/>
      <c r="U43" s="65"/>
      <c r="V43" s="65"/>
      <c r="W43" s="65">
        <v>10</v>
      </c>
      <c r="X43" s="65"/>
      <c r="Y43" s="65"/>
      <c r="Z43" s="65"/>
      <c r="AA43" s="65"/>
      <c r="AB43" s="65"/>
      <c r="AC43" s="65"/>
      <c r="AD43" s="65"/>
      <c r="AE43" s="65">
        <v>10</v>
      </c>
      <c r="AF43" s="65"/>
      <c r="AG43" s="65"/>
      <c r="AH43" s="65"/>
      <c r="AI43" s="65"/>
      <c r="AJ43" s="65"/>
      <c r="AK43" s="65"/>
      <c r="AL43" s="65"/>
      <c r="AM43" s="65">
        <v>0</v>
      </c>
      <c r="AN43" s="65"/>
      <c r="AO43" s="65"/>
      <c r="AP43" s="65"/>
      <c r="AQ43" s="65"/>
      <c r="AR43" s="65"/>
      <c r="AS43" s="65"/>
      <c r="AT43" s="65"/>
      <c r="AU43" s="142" t="s">
        <v>469</v>
      </c>
      <c r="AV43" s="142"/>
      <c r="AW43" s="142"/>
      <c r="AX43" s="142"/>
      <c r="AY43" s="142"/>
      <c r="AZ43" s="142"/>
      <c r="BA43" s="142"/>
      <c r="BB43" s="142"/>
      <c r="BC43" s="142" t="s">
        <v>469</v>
      </c>
      <c r="BD43" s="142"/>
      <c r="BE43" s="142"/>
      <c r="BF43" s="142"/>
      <c r="BG43" s="142"/>
      <c r="BH43" s="142"/>
      <c r="BI43" s="142"/>
      <c r="BJ43" s="142"/>
    </row>
    <row r="44" spans="8:62" ht="10.5" customHeight="1">
      <c r="H44" s="77" t="s">
        <v>445</v>
      </c>
      <c r="I44" s="77"/>
      <c r="J44" s="77"/>
      <c r="K44" s="77"/>
      <c r="L44" s="77"/>
      <c r="M44" s="77"/>
      <c r="N44" s="43"/>
      <c r="O44" s="65">
        <v>1</v>
      </c>
      <c r="P44" s="65"/>
      <c r="Q44" s="65"/>
      <c r="R44" s="65"/>
      <c r="S44" s="65"/>
      <c r="T44" s="65"/>
      <c r="U44" s="65"/>
      <c r="V44" s="65"/>
      <c r="W44" s="65">
        <v>4</v>
      </c>
      <c r="X44" s="65"/>
      <c r="Y44" s="65"/>
      <c r="Z44" s="65"/>
      <c r="AA44" s="65"/>
      <c r="AB44" s="65"/>
      <c r="AC44" s="65"/>
      <c r="AD44" s="65"/>
      <c r="AE44" s="65">
        <v>3</v>
      </c>
      <c r="AF44" s="65"/>
      <c r="AG44" s="65"/>
      <c r="AH44" s="65"/>
      <c r="AI44" s="65"/>
      <c r="AJ44" s="65"/>
      <c r="AK44" s="65"/>
      <c r="AL44" s="65"/>
      <c r="AM44" s="65">
        <v>1</v>
      </c>
      <c r="AN44" s="65"/>
      <c r="AO44" s="65"/>
      <c r="AP44" s="65"/>
      <c r="AQ44" s="65"/>
      <c r="AR44" s="65"/>
      <c r="AS44" s="65"/>
      <c r="AT44" s="65"/>
      <c r="AU44" s="142" t="s">
        <v>469</v>
      </c>
      <c r="AV44" s="142"/>
      <c r="AW44" s="142"/>
      <c r="AX44" s="142"/>
      <c r="AY44" s="142"/>
      <c r="AZ44" s="142"/>
      <c r="BA44" s="142"/>
      <c r="BB44" s="142"/>
      <c r="BC44" s="142" t="s">
        <v>469</v>
      </c>
      <c r="BD44" s="142"/>
      <c r="BE44" s="142"/>
      <c r="BF44" s="142"/>
      <c r="BG44" s="142"/>
      <c r="BH44" s="142"/>
      <c r="BI44" s="142"/>
      <c r="BJ44" s="142"/>
    </row>
    <row r="45" spans="8:62" ht="10.5" customHeight="1">
      <c r="H45" s="77" t="s">
        <v>446</v>
      </c>
      <c r="I45" s="77"/>
      <c r="J45" s="77"/>
      <c r="K45" s="77"/>
      <c r="L45" s="77"/>
      <c r="M45" s="77"/>
      <c r="N45" s="43"/>
      <c r="O45" s="65">
        <v>0</v>
      </c>
      <c r="P45" s="65"/>
      <c r="Q45" s="65"/>
      <c r="R45" s="65"/>
      <c r="S45" s="65"/>
      <c r="T45" s="65"/>
      <c r="U45" s="65"/>
      <c r="V45" s="65"/>
      <c r="W45" s="65">
        <v>0</v>
      </c>
      <c r="X45" s="65"/>
      <c r="Y45" s="65"/>
      <c r="Z45" s="65"/>
      <c r="AA45" s="65"/>
      <c r="AB45" s="65"/>
      <c r="AC45" s="65"/>
      <c r="AD45" s="65"/>
      <c r="AE45" s="65">
        <v>0</v>
      </c>
      <c r="AF45" s="65"/>
      <c r="AG45" s="65"/>
      <c r="AH45" s="65"/>
      <c r="AI45" s="65"/>
      <c r="AJ45" s="65"/>
      <c r="AK45" s="65"/>
      <c r="AL45" s="65"/>
      <c r="AM45" s="65">
        <v>0</v>
      </c>
      <c r="AN45" s="65"/>
      <c r="AO45" s="65"/>
      <c r="AP45" s="65"/>
      <c r="AQ45" s="65"/>
      <c r="AR45" s="65"/>
      <c r="AS45" s="65"/>
      <c r="AT45" s="65"/>
      <c r="AU45" s="65">
        <v>0</v>
      </c>
      <c r="AV45" s="65"/>
      <c r="AW45" s="65"/>
      <c r="AX45" s="65"/>
      <c r="AY45" s="65"/>
      <c r="AZ45" s="65"/>
      <c r="BA45" s="65"/>
      <c r="BB45" s="65"/>
      <c r="BC45" s="65">
        <v>0</v>
      </c>
      <c r="BD45" s="65"/>
      <c r="BE45" s="65"/>
      <c r="BF45" s="65"/>
      <c r="BG45" s="65"/>
      <c r="BH45" s="65"/>
      <c r="BI45" s="65"/>
      <c r="BJ45" s="65"/>
    </row>
    <row r="46" ht="6.75" customHeight="1">
      <c r="N46" s="43"/>
    </row>
    <row r="47" spans="3:62" ht="10.5" customHeight="1">
      <c r="C47" s="105" t="s">
        <v>463</v>
      </c>
      <c r="D47" s="105"/>
      <c r="E47" s="105"/>
      <c r="F47" s="105"/>
      <c r="G47" s="105"/>
      <c r="H47" s="105"/>
      <c r="I47" s="105"/>
      <c r="J47" s="105"/>
      <c r="K47" s="105"/>
      <c r="L47" s="105"/>
      <c r="M47" s="105"/>
      <c r="N47" s="43"/>
      <c r="O47" s="68">
        <f>SUM(O48:V53)</f>
        <v>14</v>
      </c>
      <c r="P47" s="68"/>
      <c r="Q47" s="68"/>
      <c r="R47" s="68"/>
      <c r="S47" s="68"/>
      <c r="T47" s="68"/>
      <c r="U47" s="68"/>
      <c r="V47" s="68"/>
      <c r="W47" s="68">
        <f>SUM(W48:AD53)</f>
        <v>266</v>
      </c>
      <c r="X47" s="68"/>
      <c r="Y47" s="68"/>
      <c r="Z47" s="68"/>
      <c r="AA47" s="68"/>
      <c r="AB47" s="68"/>
      <c r="AC47" s="68"/>
      <c r="AD47" s="68"/>
      <c r="AE47" s="68">
        <f>SUM(AE48:AL53)</f>
        <v>264</v>
      </c>
      <c r="AF47" s="68"/>
      <c r="AG47" s="68"/>
      <c r="AH47" s="68"/>
      <c r="AI47" s="68"/>
      <c r="AJ47" s="68"/>
      <c r="AK47" s="68"/>
      <c r="AL47" s="68"/>
      <c r="AM47" s="68">
        <f>SUM(AM48:AT53)</f>
        <v>2</v>
      </c>
      <c r="AN47" s="68"/>
      <c r="AO47" s="68"/>
      <c r="AP47" s="68"/>
      <c r="AQ47" s="68"/>
      <c r="AR47" s="68"/>
      <c r="AS47" s="68"/>
      <c r="AT47" s="68"/>
      <c r="AU47" s="68">
        <v>102517</v>
      </c>
      <c r="AV47" s="68"/>
      <c r="AW47" s="68"/>
      <c r="AX47" s="68"/>
      <c r="AY47" s="68"/>
      <c r="AZ47" s="68"/>
      <c r="BA47" s="68"/>
      <c r="BB47" s="68"/>
      <c r="BC47" s="68">
        <v>228301</v>
      </c>
      <c r="BD47" s="68"/>
      <c r="BE47" s="68"/>
      <c r="BF47" s="68"/>
      <c r="BG47" s="68"/>
      <c r="BH47" s="68"/>
      <c r="BI47" s="68"/>
      <c r="BJ47" s="68"/>
    </row>
    <row r="48" spans="8:62" ht="10.5" customHeight="1">
      <c r="H48" s="77" t="s">
        <v>434</v>
      </c>
      <c r="I48" s="77"/>
      <c r="J48" s="77"/>
      <c r="K48" s="77"/>
      <c r="L48" s="77"/>
      <c r="M48" s="77"/>
      <c r="N48" s="43"/>
      <c r="O48" s="65">
        <v>1</v>
      </c>
      <c r="P48" s="65"/>
      <c r="Q48" s="65"/>
      <c r="R48" s="65"/>
      <c r="S48" s="65"/>
      <c r="T48" s="65"/>
      <c r="U48" s="65"/>
      <c r="V48" s="65"/>
      <c r="W48" s="65">
        <v>4</v>
      </c>
      <c r="X48" s="65"/>
      <c r="Y48" s="65"/>
      <c r="Z48" s="65"/>
      <c r="AA48" s="65"/>
      <c r="AB48" s="65"/>
      <c r="AC48" s="65"/>
      <c r="AD48" s="65"/>
      <c r="AE48" s="65">
        <v>4</v>
      </c>
      <c r="AF48" s="65"/>
      <c r="AG48" s="65"/>
      <c r="AH48" s="65"/>
      <c r="AI48" s="65"/>
      <c r="AJ48" s="65"/>
      <c r="AK48" s="65"/>
      <c r="AL48" s="65"/>
      <c r="AM48" s="65">
        <v>0</v>
      </c>
      <c r="AN48" s="65"/>
      <c r="AO48" s="65"/>
      <c r="AP48" s="65"/>
      <c r="AQ48" s="65"/>
      <c r="AR48" s="65"/>
      <c r="AS48" s="65"/>
      <c r="AT48" s="65"/>
      <c r="AU48" s="142" t="s">
        <v>469</v>
      </c>
      <c r="AV48" s="142"/>
      <c r="AW48" s="142"/>
      <c r="AX48" s="142"/>
      <c r="AY48" s="142"/>
      <c r="AZ48" s="142"/>
      <c r="BA48" s="142"/>
      <c r="BB48" s="142"/>
      <c r="BC48" s="142" t="s">
        <v>469</v>
      </c>
      <c r="BD48" s="142"/>
      <c r="BE48" s="142"/>
      <c r="BF48" s="142"/>
      <c r="BG48" s="142"/>
      <c r="BH48" s="142"/>
      <c r="BI48" s="142"/>
      <c r="BJ48" s="142"/>
    </row>
    <row r="49" spans="8:62" ht="10.5" customHeight="1">
      <c r="H49" s="77" t="s">
        <v>435</v>
      </c>
      <c r="I49" s="77"/>
      <c r="J49" s="77"/>
      <c r="K49" s="77"/>
      <c r="L49" s="77"/>
      <c r="M49" s="77"/>
      <c r="N49" s="43"/>
      <c r="O49" s="65">
        <v>2</v>
      </c>
      <c r="P49" s="65"/>
      <c r="Q49" s="65"/>
      <c r="R49" s="65"/>
      <c r="S49" s="65"/>
      <c r="T49" s="65"/>
      <c r="U49" s="65"/>
      <c r="V49" s="65"/>
      <c r="W49" s="65">
        <v>66</v>
      </c>
      <c r="X49" s="65"/>
      <c r="Y49" s="65"/>
      <c r="Z49" s="65"/>
      <c r="AA49" s="65"/>
      <c r="AB49" s="65"/>
      <c r="AC49" s="65"/>
      <c r="AD49" s="65"/>
      <c r="AE49" s="65">
        <v>66</v>
      </c>
      <c r="AF49" s="65"/>
      <c r="AG49" s="65"/>
      <c r="AH49" s="65"/>
      <c r="AI49" s="65"/>
      <c r="AJ49" s="65"/>
      <c r="AK49" s="65"/>
      <c r="AL49" s="65"/>
      <c r="AM49" s="65">
        <v>0</v>
      </c>
      <c r="AN49" s="65"/>
      <c r="AO49" s="65"/>
      <c r="AP49" s="65"/>
      <c r="AQ49" s="65"/>
      <c r="AR49" s="65"/>
      <c r="AS49" s="65"/>
      <c r="AT49" s="65"/>
      <c r="AU49" s="142" t="s">
        <v>469</v>
      </c>
      <c r="AV49" s="142"/>
      <c r="AW49" s="142"/>
      <c r="AX49" s="142"/>
      <c r="AY49" s="142"/>
      <c r="AZ49" s="142"/>
      <c r="BA49" s="142"/>
      <c r="BB49" s="142"/>
      <c r="BC49" s="142" t="s">
        <v>469</v>
      </c>
      <c r="BD49" s="142"/>
      <c r="BE49" s="142"/>
      <c r="BF49" s="142"/>
      <c r="BG49" s="142"/>
      <c r="BH49" s="142"/>
      <c r="BI49" s="142"/>
      <c r="BJ49" s="142"/>
    </row>
    <row r="50" spans="8:62" ht="10.5" customHeight="1">
      <c r="H50" s="77" t="s">
        <v>439</v>
      </c>
      <c r="I50" s="77"/>
      <c r="J50" s="77"/>
      <c r="K50" s="77"/>
      <c r="L50" s="77"/>
      <c r="M50" s="77"/>
      <c r="N50" s="43"/>
      <c r="O50" s="65">
        <v>2</v>
      </c>
      <c r="P50" s="65"/>
      <c r="Q50" s="65"/>
      <c r="R50" s="65"/>
      <c r="S50" s="65"/>
      <c r="T50" s="65"/>
      <c r="U50" s="65"/>
      <c r="V50" s="65"/>
      <c r="W50" s="65">
        <v>41</v>
      </c>
      <c r="X50" s="65"/>
      <c r="Y50" s="65"/>
      <c r="Z50" s="65"/>
      <c r="AA50" s="65"/>
      <c r="AB50" s="65"/>
      <c r="AC50" s="65"/>
      <c r="AD50" s="65"/>
      <c r="AE50" s="65">
        <v>41</v>
      </c>
      <c r="AF50" s="65"/>
      <c r="AG50" s="65"/>
      <c r="AH50" s="65"/>
      <c r="AI50" s="65"/>
      <c r="AJ50" s="65"/>
      <c r="AK50" s="65"/>
      <c r="AL50" s="65"/>
      <c r="AM50" s="65">
        <v>0</v>
      </c>
      <c r="AN50" s="65"/>
      <c r="AO50" s="65"/>
      <c r="AP50" s="65"/>
      <c r="AQ50" s="65"/>
      <c r="AR50" s="65"/>
      <c r="AS50" s="65"/>
      <c r="AT50" s="65"/>
      <c r="AU50" s="142" t="s">
        <v>469</v>
      </c>
      <c r="AV50" s="142"/>
      <c r="AW50" s="142"/>
      <c r="AX50" s="142"/>
      <c r="AY50" s="142"/>
      <c r="AZ50" s="142"/>
      <c r="BA50" s="142"/>
      <c r="BB50" s="142"/>
      <c r="BC50" s="142" t="s">
        <v>469</v>
      </c>
      <c r="BD50" s="142"/>
      <c r="BE50" s="142"/>
      <c r="BF50" s="142"/>
      <c r="BG50" s="142"/>
      <c r="BH50" s="142"/>
      <c r="BI50" s="142"/>
      <c r="BJ50" s="142"/>
    </row>
    <row r="51" spans="8:62" ht="10.5" customHeight="1">
      <c r="H51" s="77" t="s">
        <v>441</v>
      </c>
      <c r="I51" s="77"/>
      <c r="J51" s="77"/>
      <c r="K51" s="77"/>
      <c r="L51" s="77"/>
      <c r="M51" s="77"/>
      <c r="N51" s="43"/>
      <c r="O51" s="65">
        <v>2</v>
      </c>
      <c r="P51" s="65"/>
      <c r="Q51" s="65"/>
      <c r="R51" s="65"/>
      <c r="S51" s="65"/>
      <c r="T51" s="65"/>
      <c r="U51" s="65"/>
      <c r="V51" s="65"/>
      <c r="W51" s="65">
        <v>15</v>
      </c>
      <c r="X51" s="65"/>
      <c r="Y51" s="65"/>
      <c r="Z51" s="65"/>
      <c r="AA51" s="65"/>
      <c r="AB51" s="65"/>
      <c r="AC51" s="65"/>
      <c r="AD51" s="65"/>
      <c r="AE51" s="65">
        <v>15</v>
      </c>
      <c r="AF51" s="65"/>
      <c r="AG51" s="65"/>
      <c r="AH51" s="65"/>
      <c r="AI51" s="65"/>
      <c r="AJ51" s="65"/>
      <c r="AK51" s="65"/>
      <c r="AL51" s="65"/>
      <c r="AM51" s="65">
        <v>0</v>
      </c>
      <c r="AN51" s="65"/>
      <c r="AO51" s="65"/>
      <c r="AP51" s="65"/>
      <c r="AQ51" s="65"/>
      <c r="AR51" s="65"/>
      <c r="AS51" s="65"/>
      <c r="AT51" s="65"/>
      <c r="AU51" s="142" t="s">
        <v>469</v>
      </c>
      <c r="AV51" s="142"/>
      <c r="AW51" s="142"/>
      <c r="AX51" s="142"/>
      <c r="AY51" s="142"/>
      <c r="AZ51" s="142"/>
      <c r="BA51" s="142"/>
      <c r="BB51" s="142"/>
      <c r="BC51" s="142" t="s">
        <v>469</v>
      </c>
      <c r="BD51" s="142"/>
      <c r="BE51" s="142"/>
      <c r="BF51" s="142"/>
      <c r="BG51" s="142"/>
      <c r="BH51" s="142"/>
      <c r="BI51" s="142"/>
      <c r="BJ51" s="142"/>
    </row>
    <row r="52" spans="8:62" ht="10.5" customHeight="1">
      <c r="H52" s="77" t="s">
        <v>445</v>
      </c>
      <c r="I52" s="77"/>
      <c r="J52" s="77"/>
      <c r="K52" s="77"/>
      <c r="L52" s="77"/>
      <c r="M52" s="77"/>
      <c r="N52" s="43"/>
      <c r="O52" s="65">
        <v>3</v>
      </c>
      <c r="P52" s="65"/>
      <c r="Q52" s="65"/>
      <c r="R52" s="65"/>
      <c r="S52" s="65"/>
      <c r="T52" s="65"/>
      <c r="U52" s="65"/>
      <c r="V52" s="65"/>
      <c r="W52" s="65">
        <v>85</v>
      </c>
      <c r="X52" s="65"/>
      <c r="Y52" s="65"/>
      <c r="Z52" s="65"/>
      <c r="AA52" s="65"/>
      <c r="AB52" s="65"/>
      <c r="AC52" s="65"/>
      <c r="AD52" s="65"/>
      <c r="AE52" s="65">
        <v>83</v>
      </c>
      <c r="AF52" s="65"/>
      <c r="AG52" s="65"/>
      <c r="AH52" s="65"/>
      <c r="AI52" s="65"/>
      <c r="AJ52" s="65"/>
      <c r="AK52" s="65"/>
      <c r="AL52" s="65"/>
      <c r="AM52" s="65">
        <v>2</v>
      </c>
      <c r="AN52" s="65"/>
      <c r="AO52" s="65"/>
      <c r="AP52" s="65"/>
      <c r="AQ52" s="65"/>
      <c r="AR52" s="65"/>
      <c r="AS52" s="65"/>
      <c r="AT52" s="65"/>
      <c r="AU52" s="65">
        <v>30832</v>
      </c>
      <c r="AV52" s="65"/>
      <c r="AW52" s="65"/>
      <c r="AX52" s="65"/>
      <c r="AY52" s="65"/>
      <c r="AZ52" s="65"/>
      <c r="BA52" s="65"/>
      <c r="BB52" s="65"/>
      <c r="BC52" s="65">
        <v>60362</v>
      </c>
      <c r="BD52" s="65"/>
      <c r="BE52" s="65"/>
      <c r="BF52" s="65"/>
      <c r="BG52" s="65"/>
      <c r="BH52" s="65"/>
      <c r="BI52" s="65"/>
      <c r="BJ52" s="65"/>
    </row>
    <row r="53" spans="8:62" ht="10.5" customHeight="1">
      <c r="H53" s="77" t="s">
        <v>446</v>
      </c>
      <c r="I53" s="77"/>
      <c r="J53" s="77"/>
      <c r="K53" s="77"/>
      <c r="L53" s="77"/>
      <c r="M53" s="77"/>
      <c r="N53" s="43"/>
      <c r="O53" s="65">
        <v>4</v>
      </c>
      <c r="P53" s="65"/>
      <c r="Q53" s="65"/>
      <c r="R53" s="65"/>
      <c r="S53" s="65"/>
      <c r="T53" s="65"/>
      <c r="U53" s="65"/>
      <c r="V53" s="65"/>
      <c r="W53" s="65">
        <v>55</v>
      </c>
      <c r="X53" s="65"/>
      <c r="Y53" s="65"/>
      <c r="Z53" s="65"/>
      <c r="AA53" s="65"/>
      <c r="AB53" s="65"/>
      <c r="AC53" s="65"/>
      <c r="AD53" s="65"/>
      <c r="AE53" s="65">
        <v>55</v>
      </c>
      <c r="AF53" s="65"/>
      <c r="AG53" s="65"/>
      <c r="AH53" s="65"/>
      <c r="AI53" s="65"/>
      <c r="AJ53" s="65"/>
      <c r="AK53" s="65"/>
      <c r="AL53" s="65"/>
      <c r="AM53" s="65">
        <v>0</v>
      </c>
      <c r="AN53" s="65"/>
      <c r="AO53" s="65"/>
      <c r="AP53" s="65"/>
      <c r="AQ53" s="65"/>
      <c r="AR53" s="65"/>
      <c r="AS53" s="65"/>
      <c r="AT53" s="65"/>
      <c r="AU53" s="65">
        <v>23511</v>
      </c>
      <c r="AV53" s="65"/>
      <c r="AW53" s="65"/>
      <c r="AX53" s="65"/>
      <c r="AY53" s="65"/>
      <c r="AZ53" s="65"/>
      <c r="BA53" s="65"/>
      <c r="BB53" s="65"/>
      <c r="BC53" s="65">
        <v>31691</v>
      </c>
      <c r="BD53" s="65"/>
      <c r="BE53" s="65"/>
      <c r="BF53" s="65"/>
      <c r="BG53" s="65"/>
      <c r="BH53" s="65"/>
      <c r="BI53" s="65"/>
      <c r="BJ53" s="65"/>
    </row>
    <row r="54" ht="6.75" customHeight="1">
      <c r="N54" s="43"/>
    </row>
    <row r="55" spans="3:62" ht="10.5" customHeight="1">
      <c r="C55" s="105" t="s">
        <v>464</v>
      </c>
      <c r="D55" s="105"/>
      <c r="E55" s="105"/>
      <c r="F55" s="105"/>
      <c r="G55" s="105"/>
      <c r="H55" s="105"/>
      <c r="I55" s="105"/>
      <c r="J55" s="105"/>
      <c r="K55" s="105"/>
      <c r="L55" s="105"/>
      <c r="M55" s="105"/>
      <c r="N55" s="43"/>
      <c r="O55" s="68">
        <f>SUM(O56:V63)</f>
        <v>29</v>
      </c>
      <c r="P55" s="68"/>
      <c r="Q55" s="68"/>
      <c r="R55" s="68"/>
      <c r="S55" s="68"/>
      <c r="T55" s="68"/>
      <c r="U55" s="68"/>
      <c r="V55" s="68"/>
      <c r="W55" s="68">
        <f>SUM(W56:AD63)</f>
        <v>489</v>
      </c>
      <c r="X55" s="68"/>
      <c r="Y55" s="68"/>
      <c r="Z55" s="68"/>
      <c r="AA55" s="68"/>
      <c r="AB55" s="68"/>
      <c r="AC55" s="68"/>
      <c r="AD55" s="68"/>
      <c r="AE55" s="68">
        <f>SUM(AE56:AL63)</f>
        <v>483</v>
      </c>
      <c r="AF55" s="68"/>
      <c r="AG55" s="68"/>
      <c r="AH55" s="68"/>
      <c r="AI55" s="68"/>
      <c r="AJ55" s="68"/>
      <c r="AK55" s="68"/>
      <c r="AL55" s="68"/>
      <c r="AM55" s="68">
        <f>SUM(AM56:AT63)</f>
        <v>6</v>
      </c>
      <c r="AN55" s="68"/>
      <c r="AO55" s="68"/>
      <c r="AP55" s="68"/>
      <c r="AQ55" s="68"/>
      <c r="AR55" s="68"/>
      <c r="AS55" s="68"/>
      <c r="AT55" s="68"/>
      <c r="AU55" s="68">
        <v>196703</v>
      </c>
      <c r="AV55" s="68"/>
      <c r="AW55" s="68"/>
      <c r="AX55" s="68"/>
      <c r="AY55" s="68"/>
      <c r="AZ55" s="68"/>
      <c r="BA55" s="68"/>
      <c r="BB55" s="68"/>
      <c r="BC55" s="68">
        <v>995674</v>
      </c>
      <c r="BD55" s="68"/>
      <c r="BE55" s="68"/>
      <c r="BF55" s="68"/>
      <c r="BG55" s="68"/>
      <c r="BH55" s="68"/>
      <c r="BI55" s="68"/>
      <c r="BJ55" s="68"/>
    </row>
    <row r="56" spans="8:62" ht="10.5" customHeight="1">
      <c r="H56" s="77" t="s">
        <v>434</v>
      </c>
      <c r="I56" s="77"/>
      <c r="J56" s="77"/>
      <c r="K56" s="77"/>
      <c r="L56" s="77"/>
      <c r="M56" s="77"/>
      <c r="N56" s="43"/>
      <c r="O56" s="65">
        <v>7</v>
      </c>
      <c r="P56" s="65"/>
      <c r="Q56" s="65"/>
      <c r="R56" s="65"/>
      <c r="S56" s="65"/>
      <c r="T56" s="65"/>
      <c r="U56" s="65"/>
      <c r="V56" s="65"/>
      <c r="W56" s="65">
        <v>125</v>
      </c>
      <c r="X56" s="65"/>
      <c r="Y56" s="65"/>
      <c r="Z56" s="65"/>
      <c r="AA56" s="65"/>
      <c r="AB56" s="65"/>
      <c r="AC56" s="65"/>
      <c r="AD56" s="65"/>
      <c r="AE56" s="65">
        <v>125</v>
      </c>
      <c r="AF56" s="65"/>
      <c r="AG56" s="65"/>
      <c r="AH56" s="65"/>
      <c r="AI56" s="65"/>
      <c r="AJ56" s="65"/>
      <c r="AK56" s="65"/>
      <c r="AL56" s="65"/>
      <c r="AM56" s="65">
        <v>0</v>
      </c>
      <c r="AN56" s="65"/>
      <c r="AO56" s="65"/>
      <c r="AP56" s="65"/>
      <c r="AQ56" s="65"/>
      <c r="AR56" s="65"/>
      <c r="AS56" s="65"/>
      <c r="AT56" s="65"/>
      <c r="AU56" s="65">
        <v>44247</v>
      </c>
      <c r="AV56" s="65"/>
      <c r="AW56" s="65"/>
      <c r="AX56" s="65"/>
      <c r="AY56" s="65"/>
      <c r="AZ56" s="65"/>
      <c r="BA56" s="65"/>
      <c r="BB56" s="65"/>
      <c r="BC56" s="65">
        <v>52489</v>
      </c>
      <c r="BD56" s="65"/>
      <c r="BE56" s="65"/>
      <c r="BF56" s="65"/>
      <c r="BG56" s="65"/>
      <c r="BH56" s="65"/>
      <c r="BI56" s="65"/>
      <c r="BJ56" s="65"/>
    </row>
    <row r="57" spans="8:62" ht="10.5" customHeight="1">
      <c r="H57" s="77" t="s">
        <v>435</v>
      </c>
      <c r="I57" s="77"/>
      <c r="J57" s="77"/>
      <c r="K57" s="77"/>
      <c r="L57" s="77"/>
      <c r="M57" s="77"/>
      <c r="N57" s="43"/>
      <c r="O57" s="65">
        <v>3</v>
      </c>
      <c r="P57" s="65"/>
      <c r="Q57" s="65"/>
      <c r="R57" s="65"/>
      <c r="S57" s="65"/>
      <c r="T57" s="65"/>
      <c r="U57" s="65"/>
      <c r="V57" s="65"/>
      <c r="W57" s="65">
        <v>28</v>
      </c>
      <c r="X57" s="65"/>
      <c r="Y57" s="65"/>
      <c r="Z57" s="65"/>
      <c r="AA57" s="65"/>
      <c r="AB57" s="65"/>
      <c r="AC57" s="65"/>
      <c r="AD57" s="65"/>
      <c r="AE57" s="65">
        <v>28</v>
      </c>
      <c r="AF57" s="65"/>
      <c r="AG57" s="65"/>
      <c r="AH57" s="65"/>
      <c r="AI57" s="65"/>
      <c r="AJ57" s="65"/>
      <c r="AK57" s="65"/>
      <c r="AL57" s="65"/>
      <c r="AM57" s="65">
        <v>0</v>
      </c>
      <c r="AN57" s="65"/>
      <c r="AO57" s="65"/>
      <c r="AP57" s="65"/>
      <c r="AQ57" s="65"/>
      <c r="AR57" s="65"/>
      <c r="AS57" s="65"/>
      <c r="AT57" s="65"/>
      <c r="AU57" s="142" t="s">
        <v>469</v>
      </c>
      <c r="AV57" s="142"/>
      <c r="AW57" s="142"/>
      <c r="AX57" s="142"/>
      <c r="AY57" s="142"/>
      <c r="AZ57" s="142"/>
      <c r="BA57" s="142"/>
      <c r="BB57" s="142"/>
      <c r="BC57" s="142" t="s">
        <v>469</v>
      </c>
      <c r="BD57" s="142"/>
      <c r="BE57" s="142"/>
      <c r="BF57" s="142"/>
      <c r="BG57" s="142"/>
      <c r="BH57" s="142"/>
      <c r="BI57" s="142"/>
      <c r="BJ57" s="142"/>
    </row>
    <row r="58" spans="8:62" ht="10.5" customHeight="1">
      <c r="H58" s="77" t="s">
        <v>439</v>
      </c>
      <c r="I58" s="77"/>
      <c r="J58" s="77"/>
      <c r="K58" s="77"/>
      <c r="L58" s="77"/>
      <c r="M58" s="77"/>
      <c r="N58" s="43"/>
      <c r="O58" s="65">
        <v>10</v>
      </c>
      <c r="P58" s="65"/>
      <c r="Q58" s="65"/>
      <c r="R58" s="65"/>
      <c r="S58" s="65"/>
      <c r="T58" s="65"/>
      <c r="U58" s="65"/>
      <c r="V58" s="65"/>
      <c r="W58" s="65">
        <v>168</v>
      </c>
      <c r="X58" s="65"/>
      <c r="Y58" s="65"/>
      <c r="Z58" s="65"/>
      <c r="AA58" s="65"/>
      <c r="AB58" s="65"/>
      <c r="AC58" s="65"/>
      <c r="AD58" s="65"/>
      <c r="AE58" s="65">
        <v>165</v>
      </c>
      <c r="AF58" s="65"/>
      <c r="AG58" s="65"/>
      <c r="AH58" s="65"/>
      <c r="AI58" s="65"/>
      <c r="AJ58" s="65"/>
      <c r="AK58" s="65"/>
      <c r="AL58" s="65"/>
      <c r="AM58" s="65">
        <v>3</v>
      </c>
      <c r="AN58" s="65"/>
      <c r="AO58" s="65"/>
      <c r="AP58" s="65"/>
      <c r="AQ58" s="65"/>
      <c r="AR58" s="65"/>
      <c r="AS58" s="65"/>
      <c r="AT58" s="65"/>
      <c r="AU58" s="65">
        <v>98365</v>
      </c>
      <c r="AV58" s="65"/>
      <c r="AW58" s="65"/>
      <c r="AX58" s="65"/>
      <c r="AY58" s="65"/>
      <c r="AZ58" s="65"/>
      <c r="BA58" s="65"/>
      <c r="BB58" s="65"/>
      <c r="BC58" s="65">
        <v>886558</v>
      </c>
      <c r="BD58" s="65"/>
      <c r="BE58" s="65"/>
      <c r="BF58" s="65"/>
      <c r="BG58" s="65"/>
      <c r="BH58" s="65"/>
      <c r="BI58" s="65"/>
      <c r="BJ58" s="65"/>
    </row>
    <row r="59" spans="8:62" ht="10.5" customHeight="1">
      <c r="H59" s="77" t="s">
        <v>441</v>
      </c>
      <c r="I59" s="77"/>
      <c r="J59" s="77"/>
      <c r="K59" s="77"/>
      <c r="L59" s="77"/>
      <c r="M59" s="77"/>
      <c r="N59" s="43"/>
      <c r="O59" s="65">
        <v>0</v>
      </c>
      <c r="P59" s="65"/>
      <c r="Q59" s="65"/>
      <c r="R59" s="65"/>
      <c r="S59" s="65"/>
      <c r="T59" s="65"/>
      <c r="U59" s="65"/>
      <c r="V59" s="65"/>
      <c r="W59" s="65">
        <v>0</v>
      </c>
      <c r="X59" s="65"/>
      <c r="Y59" s="65"/>
      <c r="Z59" s="65"/>
      <c r="AA59" s="65"/>
      <c r="AB59" s="65"/>
      <c r="AC59" s="65"/>
      <c r="AD59" s="65"/>
      <c r="AE59" s="65">
        <v>0</v>
      </c>
      <c r="AF59" s="65"/>
      <c r="AG59" s="65"/>
      <c r="AH59" s="65"/>
      <c r="AI59" s="65"/>
      <c r="AJ59" s="65"/>
      <c r="AK59" s="65"/>
      <c r="AL59" s="65"/>
      <c r="AM59" s="65">
        <v>0</v>
      </c>
      <c r="AN59" s="65"/>
      <c r="AO59" s="65"/>
      <c r="AP59" s="65"/>
      <c r="AQ59" s="65"/>
      <c r="AR59" s="65"/>
      <c r="AS59" s="65"/>
      <c r="AT59" s="65"/>
      <c r="AU59" s="65">
        <v>0</v>
      </c>
      <c r="AV59" s="65"/>
      <c r="AW59" s="65"/>
      <c r="AX59" s="65"/>
      <c r="AY59" s="65"/>
      <c r="AZ59" s="65"/>
      <c r="BA59" s="65"/>
      <c r="BB59" s="65"/>
      <c r="BC59" s="65">
        <v>0</v>
      </c>
      <c r="BD59" s="65"/>
      <c r="BE59" s="65"/>
      <c r="BF59" s="65"/>
      <c r="BG59" s="65"/>
      <c r="BH59" s="65"/>
      <c r="BI59" s="65"/>
      <c r="BJ59" s="65"/>
    </row>
    <row r="60" spans="8:62" ht="10.5" customHeight="1">
      <c r="H60" s="77" t="s">
        <v>445</v>
      </c>
      <c r="I60" s="77"/>
      <c r="J60" s="77"/>
      <c r="K60" s="77"/>
      <c r="L60" s="77"/>
      <c r="M60" s="77"/>
      <c r="N60" s="43"/>
      <c r="O60" s="65">
        <v>7</v>
      </c>
      <c r="P60" s="65"/>
      <c r="Q60" s="65"/>
      <c r="R60" s="65"/>
      <c r="S60" s="65"/>
      <c r="T60" s="65"/>
      <c r="U60" s="65"/>
      <c r="V60" s="65"/>
      <c r="W60" s="65">
        <v>154</v>
      </c>
      <c r="X60" s="65"/>
      <c r="Y60" s="65"/>
      <c r="Z60" s="65"/>
      <c r="AA60" s="65"/>
      <c r="AB60" s="65"/>
      <c r="AC60" s="65"/>
      <c r="AD60" s="65"/>
      <c r="AE60" s="65">
        <v>151</v>
      </c>
      <c r="AF60" s="65"/>
      <c r="AG60" s="65"/>
      <c r="AH60" s="65"/>
      <c r="AI60" s="65"/>
      <c r="AJ60" s="65"/>
      <c r="AK60" s="65"/>
      <c r="AL60" s="65"/>
      <c r="AM60" s="65">
        <v>3</v>
      </c>
      <c r="AN60" s="65"/>
      <c r="AO60" s="65"/>
      <c r="AP60" s="65"/>
      <c r="AQ60" s="65"/>
      <c r="AR60" s="65"/>
      <c r="AS60" s="65"/>
      <c r="AT60" s="65"/>
      <c r="AU60" s="65">
        <v>42957</v>
      </c>
      <c r="AV60" s="65"/>
      <c r="AW60" s="65"/>
      <c r="AX60" s="65"/>
      <c r="AY60" s="65"/>
      <c r="AZ60" s="65"/>
      <c r="BA60" s="65"/>
      <c r="BB60" s="65"/>
      <c r="BC60" s="65">
        <v>42178</v>
      </c>
      <c r="BD60" s="65"/>
      <c r="BE60" s="65"/>
      <c r="BF60" s="65"/>
      <c r="BG60" s="65"/>
      <c r="BH60" s="65"/>
      <c r="BI60" s="65"/>
      <c r="BJ60" s="65"/>
    </row>
    <row r="61" spans="8:62" ht="10.5" customHeight="1">
      <c r="H61" s="77" t="s">
        <v>446</v>
      </c>
      <c r="I61" s="77"/>
      <c r="J61" s="77"/>
      <c r="K61" s="77"/>
      <c r="L61" s="77"/>
      <c r="M61" s="77"/>
      <c r="N61" s="43"/>
      <c r="O61" s="65">
        <v>0</v>
      </c>
      <c r="P61" s="65"/>
      <c r="Q61" s="65"/>
      <c r="R61" s="65"/>
      <c r="S61" s="65"/>
      <c r="T61" s="65"/>
      <c r="U61" s="65"/>
      <c r="V61" s="65"/>
      <c r="W61" s="65">
        <v>0</v>
      </c>
      <c r="X61" s="65"/>
      <c r="Y61" s="65"/>
      <c r="Z61" s="65"/>
      <c r="AA61" s="65"/>
      <c r="AB61" s="65"/>
      <c r="AC61" s="65"/>
      <c r="AD61" s="65"/>
      <c r="AE61" s="65">
        <v>0</v>
      </c>
      <c r="AF61" s="65"/>
      <c r="AG61" s="65"/>
      <c r="AH61" s="65"/>
      <c r="AI61" s="65"/>
      <c r="AJ61" s="65"/>
      <c r="AK61" s="65"/>
      <c r="AL61" s="65"/>
      <c r="AM61" s="65">
        <v>0</v>
      </c>
      <c r="AN61" s="65"/>
      <c r="AO61" s="65"/>
      <c r="AP61" s="65"/>
      <c r="AQ61" s="65"/>
      <c r="AR61" s="65"/>
      <c r="AS61" s="65"/>
      <c r="AT61" s="65"/>
      <c r="AU61" s="65">
        <v>0</v>
      </c>
      <c r="AV61" s="65"/>
      <c r="AW61" s="65"/>
      <c r="AX61" s="65"/>
      <c r="AY61" s="65"/>
      <c r="AZ61" s="65"/>
      <c r="BA61" s="65"/>
      <c r="BB61" s="65"/>
      <c r="BC61" s="65">
        <v>0</v>
      </c>
      <c r="BD61" s="65"/>
      <c r="BE61" s="65"/>
      <c r="BF61" s="65"/>
      <c r="BG61" s="65"/>
      <c r="BH61" s="65"/>
      <c r="BI61" s="65"/>
      <c r="BJ61" s="65"/>
    </row>
    <row r="62" spans="8:62" ht="10.5" customHeight="1">
      <c r="H62" s="77" t="s">
        <v>465</v>
      </c>
      <c r="I62" s="77"/>
      <c r="J62" s="77"/>
      <c r="K62" s="77"/>
      <c r="L62" s="77"/>
      <c r="M62" s="77"/>
      <c r="N62" s="43"/>
      <c r="O62" s="65">
        <v>1</v>
      </c>
      <c r="P62" s="65"/>
      <c r="Q62" s="65"/>
      <c r="R62" s="65"/>
      <c r="S62" s="65"/>
      <c r="T62" s="65"/>
      <c r="U62" s="65"/>
      <c r="V62" s="65"/>
      <c r="W62" s="65">
        <v>10</v>
      </c>
      <c r="X62" s="65"/>
      <c r="Y62" s="65"/>
      <c r="Z62" s="65"/>
      <c r="AA62" s="65"/>
      <c r="AB62" s="65"/>
      <c r="AC62" s="65"/>
      <c r="AD62" s="65"/>
      <c r="AE62" s="65">
        <v>10</v>
      </c>
      <c r="AF62" s="65"/>
      <c r="AG62" s="65"/>
      <c r="AH62" s="65"/>
      <c r="AI62" s="65"/>
      <c r="AJ62" s="65"/>
      <c r="AK62" s="65"/>
      <c r="AL62" s="65"/>
      <c r="AM62" s="65">
        <v>0</v>
      </c>
      <c r="AN62" s="65"/>
      <c r="AO62" s="65"/>
      <c r="AP62" s="65"/>
      <c r="AQ62" s="65"/>
      <c r="AR62" s="65"/>
      <c r="AS62" s="65"/>
      <c r="AT62" s="65"/>
      <c r="AU62" s="142" t="s">
        <v>469</v>
      </c>
      <c r="AV62" s="142"/>
      <c r="AW62" s="142"/>
      <c r="AX62" s="142"/>
      <c r="AY62" s="142"/>
      <c r="AZ62" s="142"/>
      <c r="BA62" s="142"/>
      <c r="BB62" s="142"/>
      <c r="BC62" s="142" t="s">
        <v>469</v>
      </c>
      <c r="BD62" s="142"/>
      <c r="BE62" s="142"/>
      <c r="BF62" s="142"/>
      <c r="BG62" s="142"/>
      <c r="BH62" s="142"/>
      <c r="BI62" s="142"/>
      <c r="BJ62" s="142"/>
    </row>
    <row r="63" spans="8:62" ht="10.5" customHeight="1">
      <c r="H63" s="77" t="s">
        <v>466</v>
      </c>
      <c r="I63" s="77"/>
      <c r="J63" s="77"/>
      <c r="K63" s="77"/>
      <c r="L63" s="77"/>
      <c r="M63" s="77"/>
      <c r="N63" s="43"/>
      <c r="O63" s="65">
        <v>1</v>
      </c>
      <c r="P63" s="65"/>
      <c r="Q63" s="65"/>
      <c r="R63" s="65"/>
      <c r="S63" s="65"/>
      <c r="T63" s="65"/>
      <c r="U63" s="65"/>
      <c r="V63" s="65"/>
      <c r="W63" s="65">
        <v>4</v>
      </c>
      <c r="X63" s="65"/>
      <c r="Y63" s="65"/>
      <c r="Z63" s="65"/>
      <c r="AA63" s="65"/>
      <c r="AB63" s="65"/>
      <c r="AC63" s="65"/>
      <c r="AD63" s="65"/>
      <c r="AE63" s="65">
        <v>4</v>
      </c>
      <c r="AF63" s="65"/>
      <c r="AG63" s="65"/>
      <c r="AH63" s="65"/>
      <c r="AI63" s="65"/>
      <c r="AJ63" s="65"/>
      <c r="AK63" s="65"/>
      <c r="AL63" s="65"/>
      <c r="AM63" s="65">
        <v>0</v>
      </c>
      <c r="AN63" s="65"/>
      <c r="AO63" s="65"/>
      <c r="AP63" s="65"/>
      <c r="AQ63" s="65"/>
      <c r="AR63" s="65"/>
      <c r="AS63" s="65"/>
      <c r="AT63" s="65"/>
      <c r="AU63" s="142" t="s">
        <v>469</v>
      </c>
      <c r="AV63" s="142"/>
      <c r="AW63" s="142"/>
      <c r="AX63" s="142"/>
      <c r="AY63" s="142"/>
      <c r="AZ63" s="142"/>
      <c r="BA63" s="142"/>
      <c r="BB63" s="142"/>
      <c r="BC63" s="142" t="s">
        <v>469</v>
      </c>
      <c r="BD63" s="142"/>
      <c r="BE63" s="142"/>
      <c r="BF63" s="142"/>
      <c r="BG63" s="142"/>
      <c r="BH63" s="142"/>
      <c r="BI63" s="142"/>
      <c r="BJ63" s="142"/>
    </row>
    <row r="64" ht="6.75" customHeight="1">
      <c r="N64" s="43"/>
    </row>
    <row r="65" spans="3:62" ht="10.5" customHeight="1">
      <c r="C65" s="105" t="s">
        <v>467</v>
      </c>
      <c r="D65" s="105"/>
      <c r="E65" s="105"/>
      <c r="F65" s="105"/>
      <c r="G65" s="105"/>
      <c r="H65" s="105"/>
      <c r="I65" s="105"/>
      <c r="J65" s="105"/>
      <c r="K65" s="105"/>
      <c r="L65" s="105"/>
      <c r="M65" s="105"/>
      <c r="N65" s="43"/>
      <c r="O65" s="68">
        <f>SUM(O66:V70)</f>
        <v>8</v>
      </c>
      <c r="P65" s="68"/>
      <c r="Q65" s="68"/>
      <c r="R65" s="68"/>
      <c r="S65" s="68"/>
      <c r="T65" s="68"/>
      <c r="U65" s="68"/>
      <c r="V65" s="68"/>
      <c r="W65" s="68">
        <f>SUM(W66:AD70)</f>
        <v>98</v>
      </c>
      <c r="X65" s="68"/>
      <c r="Y65" s="68"/>
      <c r="Z65" s="68"/>
      <c r="AA65" s="68"/>
      <c r="AB65" s="68"/>
      <c r="AC65" s="68"/>
      <c r="AD65" s="68"/>
      <c r="AE65" s="68">
        <f>SUM(AE66:AL70)</f>
        <v>98</v>
      </c>
      <c r="AF65" s="68"/>
      <c r="AG65" s="68"/>
      <c r="AH65" s="68"/>
      <c r="AI65" s="68"/>
      <c r="AJ65" s="68"/>
      <c r="AK65" s="68"/>
      <c r="AL65" s="68"/>
      <c r="AM65" s="68">
        <f>SUM(AM66:AT70)</f>
        <v>0</v>
      </c>
      <c r="AN65" s="68"/>
      <c r="AO65" s="68"/>
      <c r="AP65" s="68"/>
      <c r="AQ65" s="68"/>
      <c r="AR65" s="68"/>
      <c r="AS65" s="68"/>
      <c r="AT65" s="68"/>
      <c r="AU65" s="68">
        <v>29699</v>
      </c>
      <c r="AV65" s="68"/>
      <c r="AW65" s="68"/>
      <c r="AX65" s="68"/>
      <c r="AY65" s="68"/>
      <c r="AZ65" s="68"/>
      <c r="BA65" s="68"/>
      <c r="BB65" s="68"/>
      <c r="BC65" s="68">
        <v>31667</v>
      </c>
      <c r="BD65" s="68"/>
      <c r="BE65" s="68"/>
      <c r="BF65" s="68"/>
      <c r="BG65" s="68"/>
      <c r="BH65" s="68"/>
      <c r="BI65" s="68"/>
      <c r="BJ65" s="68"/>
    </row>
    <row r="66" spans="8:62" ht="10.5" customHeight="1">
      <c r="H66" s="77" t="s">
        <v>434</v>
      </c>
      <c r="I66" s="77"/>
      <c r="J66" s="77"/>
      <c r="K66" s="77"/>
      <c r="L66" s="77"/>
      <c r="M66" s="77"/>
      <c r="N66" s="43"/>
      <c r="O66" s="65">
        <v>2</v>
      </c>
      <c r="P66" s="65"/>
      <c r="Q66" s="65"/>
      <c r="R66" s="65"/>
      <c r="S66" s="65"/>
      <c r="T66" s="65"/>
      <c r="U66" s="65"/>
      <c r="V66" s="65"/>
      <c r="W66" s="65">
        <v>16</v>
      </c>
      <c r="X66" s="65"/>
      <c r="Y66" s="65"/>
      <c r="Z66" s="65"/>
      <c r="AA66" s="65"/>
      <c r="AB66" s="65"/>
      <c r="AC66" s="65"/>
      <c r="AD66" s="65"/>
      <c r="AE66" s="65">
        <v>16</v>
      </c>
      <c r="AF66" s="65"/>
      <c r="AG66" s="65"/>
      <c r="AH66" s="65"/>
      <c r="AI66" s="65"/>
      <c r="AJ66" s="65"/>
      <c r="AK66" s="65"/>
      <c r="AL66" s="65"/>
      <c r="AM66" s="65">
        <v>0</v>
      </c>
      <c r="AN66" s="65"/>
      <c r="AO66" s="65"/>
      <c r="AP66" s="65"/>
      <c r="AQ66" s="65"/>
      <c r="AR66" s="65"/>
      <c r="AS66" s="65"/>
      <c r="AT66" s="65"/>
      <c r="AU66" s="142" t="s">
        <v>469</v>
      </c>
      <c r="AV66" s="142"/>
      <c r="AW66" s="142"/>
      <c r="AX66" s="142"/>
      <c r="AY66" s="142"/>
      <c r="AZ66" s="142"/>
      <c r="BA66" s="142"/>
      <c r="BB66" s="142"/>
      <c r="BC66" s="142" t="s">
        <v>469</v>
      </c>
      <c r="BD66" s="142"/>
      <c r="BE66" s="142"/>
      <c r="BF66" s="142"/>
      <c r="BG66" s="142"/>
      <c r="BH66" s="142"/>
      <c r="BI66" s="142"/>
      <c r="BJ66" s="142"/>
    </row>
    <row r="67" spans="8:62" ht="10.5" customHeight="1">
      <c r="H67" s="77" t="s">
        <v>435</v>
      </c>
      <c r="I67" s="77"/>
      <c r="J67" s="77"/>
      <c r="K67" s="77"/>
      <c r="L67" s="77"/>
      <c r="M67" s="77"/>
      <c r="N67" s="43"/>
      <c r="O67" s="65">
        <v>2</v>
      </c>
      <c r="P67" s="65"/>
      <c r="Q67" s="65"/>
      <c r="R67" s="65"/>
      <c r="S67" s="65"/>
      <c r="T67" s="65"/>
      <c r="U67" s="65"/>
      <c r="V67" s="65"/>
      <c r="W67" s="65">
        <v>17</v>
      </c>
      <c r="X67" s="65"/>
      <c r="Y67" s="65"/>
      <c r="Z67" s="65"/>
      <c r="AA67" s="65"/>
      <c r="AB67" s="65"/>
      <c r="AC67" s="65"/>
      <c r="AD67" s="65"/>
      <c r="AE67" s="65">
        <v>17</v>
      </c>
      <c r="AF67" s="65"/>
      <c r="AG67" s="65"/>
      <c r="AH67" s="65"/>
      <c r="AI67" s="65"/>
      <c r="AJ67" s="65"/>
      <c r="AK67" s="65"/>
      <c r="AL67" s="65"/>
      <c r="AM67" s="65">
        <v>0</v>
      </c>
      <c r="AN67" s="65"/>
      <c r="AO67" s="65"/>
      <c r="AP67" s="65"/>
      <c r="AQ67" s="65"/>
      <c r="AR67" s="65"/>
      <c r="AS67" s="65"/>
      <c r="AT67" s="65"/>
      <c r="AU67" s="142" t="s">
        <v>469</v>
      </c>
      <c r="AV67" s="142"/>
      <c r="AW67" s="142"/>
      <c r="AX67" s="142"/>
      <c r="AY67" s="142"/>
      <c r="AZ67" s="142"/>
      <c r="BA67" s="142"/>
      <c r="BB67" s="142"/>
      <c r="BC67" s="142" t="s">
        <v>469</v>
      </c>
      <c r="BD67" s="142"/>
      <c r="BE67" s="142"/>
      <c r="BF67" s="142"/>
      <c r="BG67" s="142"/>
      <c r="BH67" s="142"/>
      <c r="BI67" s="142"/>
      <c r="BJ67" s="142"/>
    </row>
    <row r="68" spans="8:62" ht="10.5" customHeight="1">
      <c r="H68" s="77" t="s">
        <v>439</v>
      </c>
      <c r="I68" s="77"/>
      <c r="J68" s="77"/>
      <c r="K68" s="77"/>
      <c r="L68" s="77"/>
      <c r="M68" s="77"/>
      <c r="N68" s="43"/>
      <c r="O68" s="65">
        <v>2</v>
      </c>
      <c r="P68" s="65"/>
      <c r="Q68" s="65"/>
      <c r="R68" s="65"/>
      <c r="S68" s="65"/>
      <c r="T68" s="65"/>
      <c r="U68" s="65"/>
      <c r="V68" s="65"/>
      <c r="W68" s="65">
        <v>45</v>
      </c>
      <c r="X68" s="65"/>
      <c r="Y68" s="65"/>
      <c r="Z68" s="65"/>
      <c r="AA68" s="65"/>
      <c r="AB68" s="65"/>
      <c r="AC68" s="65"/>
      <c r="AD68" s="65"/>
      <c r="AE68" s="65">
        <v>45</v>
      </c>
      <c r="AF68" s="65"/>
      <c r="AG68" s="65"/>
      <c r="AH68" s="65"/>
      <c r="AI68" s="65"/>
      <c r="AJ68" s="65"/>
      <c r="AK68" s="65"/>
      <c r="AL68" s="65"/>
      <c r="AM68" s="65">
        <v>0</v>
      </c>
      <c r="AN68" s="65"/>
      <c r="AO68" s="65"/>
      <c r="AP68" s="65"/>
      <c r="AQ68" s="65"/>
      <c r="AR68" s="65"/>
      <c r="AS68" s="65"/>
      <c r="AT68" s="65"/>
      <c r="AU68" s="142" t="s">
        <v>469</v>
      </c>
      <c r="AV68" s="142"/>
      <c r="AW68" s="142"/>
      <c r="AX68" s="142"/>
      <c r="AY68" s="142"/>
      <c r="AZ68" s="142"/>
      <c r="BA68" s="142"/>
      <c r="BB68" s="142"/>
      <c r="BC68" s="142" t="s">
        <v>469</v>
      </c>
      <c r="BD68" s="142"/>
      <c r="BE68" s="142"/>
      <c r="BF68" s="142"/>
      <c r="BG68" s="142"/>
      <c r="BH68" s="142"/>
      <c r="BI68" s="142"/>
      <c r="BJ68" s="142"/>
    </row>
    <row r="69" spans="8:62" ht="10.5" customHeight="1">
      <c r="H69" s="77" t="s">
        <v>441</v>
      </c>
      <c r="I69" s="77"/>
      <c r="J69" s="77"/>
      <c r="K69" s="77"/>
      <c r="L69" s="77"/>
      <c r="M69" s="77"/>
      <c r="N69" s="43"/>
      <c r="O69" s="65">
        <v>1</v>
      </c>
      <c r="P69" s="65"/>
      <c r="Q69" s="65"/>
      <c r="R69" s="65"/>
      <c r="S69" s="65"/>
      <c r="T69" s="65"/>
      <c r="U69" s="65"/>
      <c r="V69" s="65"/>
      <c r="W69" s="65">
        <v>16</v>
      </c>
      <c r="X69" s="65"/>
      <c r="Y69" s="65"/>
      <c r="Z69" s="65"/>
      <c r="AA69" s="65"/>
      <c r="AB69" s="65"/>
      <c r="AC69" s="65"/>
      <c r="AD69" s="65"/>
      <c r="AE69" s="65">
        <v>16</v>
      </c>
      <c r="AF69" s="65"/>
      <c r="AG69" s="65"/>
      <c r="AH69" s="65"/>
      <c r="AI69" s="65"/>
      <c r="AJ69" s="65"/>
      <c r="AK69" s="65"/>
      <c r="AL69" s="65"/>
      <c r="AM69" s="65">
        <v>0</v>
      </c>
      <c r="AN69" s="65"/>
      <c r="AO69" s="65"/>
      <c r="AP69" s="65"/>
      <c r="AQ69" s="65"/>
      <c r="AR69" s="65"/>
      <c r="AS69" s="65"/>
      <c r="AT69" s="65"/>
      <c r="AU69" s="142" t="s">
        <v>469</v>
      </c>
      <c r="AV69" s="142"/>
      <c r="AW69" s="142"/>
      <c r="AX69" s="142"/>
      <c r="AY69" s="142"/>
      <c r="AZ69" s="142"/>
      <c r="BA69" s="142"/>
      <c r="BB69" s="142"/>
      <c r="BC69" s="142" t="s">
        <v>469</v>
      </c>
      <c r="BD69" s="142"/>
      <c r="BE69" s="142"/>
      <c r="BF69" s="142"/>
      <c r="BG69" s="142"/>
      <c r="BH69" s="142"/>
      <c r="BI69" s="142"/>
      <c r="BJ69" s="142"/>
    </row>
    <row r="70" spans="8:62" ht="10.5" customHeight="1">
      <c r="H70" s="77" t="s">
        <v>445</v>
      </c>
      <c r="I70" s="77"/>
      <c r="J70" s="77"/>
      <c r="K70" s="77"/>
      <c r="L70" s="77"/>
      <c r="M70" s="77"/>
      <c r="N70" s="43"/>
      <c r="O70" s="65">
        <v>1</v>
      </c>
      <c r="P70" s="65"/>
      <c r="Q70" s="65"/>
      <c r="R70" s="65"/>
      <c r="S70" s="65"/>
      <c r="T70" s="65"/>
      <c r="U70" s="65"/>
      <c r="V70" s="65"/>
      <c r="W70" s="65">
        <v>4</v>
      </c>
      <c r="X70" s="65"/>
      <c r="Y70" s="65"/>
      <c r="Z70" s="65"/>
      <c r="AA70" s="65"/>
      <c r="AB70" s="65"/>
      <c r="AC70" s="65"/>
      <c r="AD70" s="65"/>
      <c r="AE70" s="65">
        <v>4</v>
      </c>
      <c r="AF70" s="65"/>
      <c r="AG70" s="65"/>
      <c r="AH70" s="65"/>
      <c r="AI70" s="65"/>
      <c r="AJ70" s="65"/>
      <c r="AK70" s="65"/>
      <c r="AL70" s="65"/>
      <c r="AM70" s="65">
        <v>0</v>
      </c>
      <c r="AN70" s="65"/>
      <c r="AO70" s="65"/>
      <c r="AP70" s="65"/>
      <c r="AQ70" s="65"/>
      <c r="AR70" s="65"/>
      <c r="AS70" s="65"/>
      <c r="AT70" s="65"/>
      <c r="AU70" s="142" t="s">
        <v>469</v>
      </c>
      <c r="AV70" s="142"/>
      <c r="AW70" s="142"/>
      <c r="AX70" s="142"/>
      <c r="AY70" s="142"/>
      <c r="AZ70" s="142"/>
      <c r="BA70" s="142"/>
      <c r="BB70" s="142"/>
      <c r="BC70" s="142" t="s">
        <v>469</v>
      </c>
      <c r="BD70" s="142"/>
      <c r="BE70" s="142"/>
      <c r="BF70" s="142"/>
      <c r="BG70" s="142"/>
      <c r="BH70" s="142"/>
      <c r="BI70" s="142"/>
      <c r="BJ70" s="142"/>
    </row>
    <row r="71" ht="6.75" customHeight="1">
      <c r="N71" s="43"/>
    </row>
    <row r="72" spans="3:62" ht="10.5" customHeight="1">
      <c r="C72" s="105" t="s">
        <v>468</v>
      </c>
      <c r="D72" s="105"/>
      <c r="E72" s="105"/>
      <c r="F72" s="105"/>
      <c r="G72" s="105"/>
      <c r="H72" s="105"/>
      <c r="I72" s="105"/>
      <c r="J72" s="105"/>
      <c r="K72" s="105"/>
      <c r="L72" s="105"/>
      <c r="M72" s="105"/>
      <c r="N72" s="43"/>
      <c r="O72" s="68">
        <f>SUM(O73:V77)</f>
        <v>0</v>
      </c>
      <c r="P72" s="68"/>
      <c r="Q72" s="68"/>
      <c r="R72" s="68"/>
      <c r="S72" s="68"/>
      <c r="T72" s="68"/>
      <c r="U72" s="68"/>
      <c r="V72" s="68"/>
      <c r="W72" s="68">
        <f>SUM(W73:AD77)</f>
        <v>0</v>
      </c>
      <c r="X72" s="68"/>
      <c r="Y72" s="68"/>
      <c r="Z72" s="68"/>
      <c r="AA72" s="68"/>
      <c r="AB72" s="68"/>
      <c r="AC72" s="68"/>
      <c r="AD72" s="68"/>
      <c r="AE72" s="68">
        <f>SUM(AE73:AL77)</f>
        <v>0</v>
      </c>
      <c r="AF72" s="68"/>
      <c r="AG72" s="68"/>
      <c r="AH72" s="68"/>
      <c r="AI72" s="68"/>
      <c r="AJ72" s="68"/>
      <c r="AK72" s="68"/>
      <c r="AL72" s="68"/>
      <c r="AM72" s="68">
        <f>SUM(AM73:AT77)</f>
        <v>0</v>
      </c>
      <c r="AN72" s="68"/>
      <c r="AO72" s="68"/>
      <c r="AP72" s="68"/>
      <c r="AQ72" s="68"/>
      <c r="AR72" s="68"/>
      <c r="AS72" s="68"/>
      <c r="AT72" s="68"/>
      <c r="AU72" s="68">
        <f>SUM(AU73:BB77)</f>
        <v>0</v>
      </c>
      <c r="AV72" s="68"/>
      <c r="AW72" s="68"/>
      <c r="AX72" s="68"/>
      <c r="AY72" s="68"/>
      <c r="AZ72" s="68"/>
      <c r="BA72" s="68"/>
      <c r="BB72" s="68"/>
      <c r="BC72" s="68">
        <f>SUM(BC73:BJ77)</f>
        <v>0</v>
      </c>
      <c r="BD72" s="68"/>
      <c r="BE72" s="68"/>
      <c r="BF72" s="68"/>
      <c r="BG72" s="68"/>
      <c r="BH72" s="68"/>
      <c r="BI72" s="68"/>
      <c r="BJ72" s="68"/>
    </row>
    <row r="73" spans="8:62" ht="10.5" customHeight="1">
      <c r="H73" s="77" t="s">
        <v>434</v>
      </c>
      <c r="I73" s="77"/>
      <c r="J73" s="77"/>
      <c r="K73" s="77"/>
      <c r="L73" s="77"/>
      <c r="M73" s="77"/>
      <c r="N73" s="43"/>
      <c r="O73" s="65">
        <v>0</v>
      </c>
      <c r="P73" s="65"/>
      <c r="Q73" s="65"/>
      <c r="R73" s="65"/>
      <c r="S73" s="65"/>
      <c r="T73" s="65"/>
      <c r="U73" s="65"/>
      <c r="V73" s="65"/>
      <c r="W73" s="65">
        <v>0</v>
      </c>
      <c r="X73" s="65"/>
      <c r="Y73" s="65"/>
      <c r="Z73" s="65"/>
      <c r="AA73" s="65"/>
      <c r="AB73" s="65"/>
      <c r="AC73" s="65"/>
      <c r="AD73" s="65"/>
      <c r="AE73" s="65">
        <v>0</v>
      </c>
      <c r="AF73" s="65"/>
      <c r="AG73" s="65"/>
      <c r="AH73" s="65"/>
      <c r="AI73" s="65"/>
      <c r="AJ73" s="65"/>
      <c r="AK73" s="65"/>
      <c r="AL73" s="65"/>
      <c r="AM73" s="65">
        <v>0</v>
      </c>
      <c r="AN73" s="65"/>
      <c r="AO73" s="65"/>
      <c r="AP73" s="65"/>
      <c r="AQ73" s="65"/>
      <c r="AR73" s="65"/>
      <c r="AS73" s="65"/>
      <c r="AT73" s="65"/>
      <c r="AU73" s="65">
        <v>0</v>
      </c>
      <c r="AV73" s="65"/>
      <c r="AW73" s="65"/>
      <c r="AX73" s="65"/>
      <c r="AY73" s="65"/>
      <c r="AZ73" s="65"/>
      <c r="BA73" s="65"/>
      <c r="BB73" s="65"/>
      <c r="BC73" s="65">
        <v>0</v>
      </c>
      <c r="BD73" s="65"/>
      <c r="BE73" s="65"/>
      <c r="BF73" s="65"/>
      <c r="BG73" s="65"/>
      <c r="BH73" s="65"/>
      <c r="BI73" s="65"/>
      <c r="BJ73" s="65"/>
    </row>
    <row r="74" spans="8:62" ht="10.5" customHeight="1">
      <c r="H74" s="77" t="s">
        <v>435</v>
      </c>
      <c r="I74" s="77"/>
      <c r="J74" s="77"/>
      <c r="K74" s="77"/>
      <c r="L74" s="77"/>
      <c r="M74" s="77"/>
      <c r="N74" s="43"/>
      <c r="O74" s="65">
        <v>0</v>
      </c>
      <c r="P74" s="65"/>
      <c r="Q74" s="65"/>
      <c r="R74" s="65"/>
      <c r="S74" s="65"/>
      <c r="T74" s="65"/>
      <c r="U74" s="65"/>
      <c r="V74" s="65"/>
      <c r="W74" s="65">
        <v>0</v>
      </c>
      <c r="X74" s="65"/>
      <c r="Y74" s="65"/>
      <c r="Z74" s="65"/>
      <c r="AA74" s="65"/>
      <c r="AB74" s="65"/>
      <c r="AC74" s="65"/>
      <c r="AD74" s="65"/>
      <c r="AE74" s="65">
        <v>0</v>
      </c>
      <c r="AF74" s="65"/>
      <c r="AG74" s="65"/>
      <c r="AH74" s="65"/>
      <c r="AI74" s="65"/>
      <c r="AJ74" s="65"/>
      <c r="AK74" s="65"/>
      <c r="AL74" s="65"/>
      <c r="AM74" s="65">
        <v>0</v>
      </c>
      <c r="AN74" s="65"/>
      <c r="AO74" s="65"/>
      <c r="AP74" s="65"/>
      <c r="AQ74" s="65"/>
      <c r="AR74" s="65"/>
      <c r="AS74" s="65"/>
      <c r="AT74" s="65"/>
      <c r="AU74" s="65">
        <v>0</v>
      </c>
      <c r="AV74" s="65"/>
      <c r="AW74" s="65"/>
      <c r="AX74" s="65"/>
      <c r="AY74" s="65"/>
      <c r="AZ74" s="65"/>
      <c r="BA74" s="65"/>
      <c r="BB74" s="65"/>
      <c r="BC74" s="65">
        <v>0</v>
      </c>
      <c r="BD74" s="65"/>
      <c r="BE74" s="65"/>
      <c r="BF74" s="65"/>
      <c r="BG74" s="65"/>
      <c r="BH74" s="65"/>
      <c r="BI74" s="65"/>
      <c r="BJ74" s="65"/>
    </row>
    <row r="75" spans="8:62" ht="10.5" customHeight="1">
      <c r="H75" s="77" t="s">
        <v>439</v>
      </c>
      <c r="I75" s="77"/>
      <c r="J75" s="77"/>
      <c r="K75" s="77"/>
      <c r="L75" s="77"/>
      <c r="M75" s="77"/>
      <c r="N75" s="43"/>
      <c r="O75" s="65">
        <v>0</v>
      </c>
      <c r="P75" s="65"/>
      <c r="Q75" s="65"/>
      <c r="R75" s="65"/>
      <c r="S75" s="65"/>
      <c r="T75" s="65"/>
      <c r="U75" s="65"/>
      <c r="V75" s="65"/>
      <c r="W75" s="65">
        <v>0</v>
      </c>
      <c r="X75" s="65"/>
      <c r="Y75" s="65"/>
      <c r="Z75" s="65"/>
      <c r="AA75" s="65"/>
      <c r="AB75" s="65"/>
      <c r="AC75" s="65"/>
      <c r="AD75" s="65"/>
      <c r="AE75" s="65">
        <v>0</v>
      </c>
      <c r="AF75" s="65"/>
      <c r="AG75" s="65"/>
      <c r="AH75" s="65"/>
      <c r="AI75" s="65"/>
      <c r="AJ75" s="65"/>
      <c r="AK75" s="65"/>
      <c r="AL75" s="65"/>
      <c r="AM75" s="65">
        <v>0</v>
      </c>
      <c r="AN75" s="65"/>
      <c r="AO75" s="65"/>
      <c r="AP75" s="65"/>
      <c r="AQ75" s="65"/>
      <c r="AR75" s="65"/>
      <c r="AS75" s="65"/>
      <c r="AT75" s="65"/>
      <c r="AU75" s="65">
        <v>0</v>
      </c>
      <c r="AV75" s="65"/>
      <c r="AW75" s="65"/>
      <c r="AX75" s="65"/>
      <c r="AY75" s="65"/>
      <c r="AZ75" s="65"/>
      <c r="BA75" s="65"/>
      <c r="BB75" s="65"/>
      <c r="BC75" s="65">
        <v>0</v>
      </c>
      <c r="BD75" s="65"/>
      <c r="BE75" s="65"/>
      <c r="BF75" s="65"/>
      <c r="BG75" s="65"/>
      <c r="BH75" s="65"/>
      <c r="BI75" s="65"/>
      <c r="BJ75" s="65"/>
    </row>
    <row r="76" spans="8:62" ht="10.5" customHeight="1">
      <c r="H76" s="77" t="s">
        <v>441</v>
      </c>
      <c r="I76" s="77"/>
      <c r="J76" s="77"/>
      <c r="K76" s="77"/>
      <c r="L76" s="77"/>
      <c r="M76" s="77"/>
      <c r="N76" s="43"/>
      <c r="O76" s="65">
        <v>0</v>
      </c>
      <c r="P76" s="65"/>
      <c r="Q76" s="65"/>
      <c r="R76" s="65"/>
      <c r="S76" s="65"/>
      <c r="T76" s="65"/>
      <c r="U76" s="65"/>
      <c r="V76" s="65"/>
      <c r="W76" s="65">
        <v>0</v>
      </c>
      <c r="X76" s="65"/>
      <c r="Y76" s="65"/>
      <c r="Z76" s="65"/>
      <c r="AA76" s="65"/>
      <c r="AB76" s="65"/>
      <c r="AC76" s="65"/>
      <c r="AD76" s="65"/>
      <c r="AE76" s="65">
        <v>0</v>
      </c>
      <c r="AF76" s="65"/>
      <c r="AG76" s="65"/>
      <c r="AH76" s="65"/>
      <c r="AI76" s="65"/>
      <c r="AJ76" s="65"/>
      <c r="AK76" s="65"/>
      <c r="AL76" s="65"/>
      <c r="AM76" s="65">
        <v>0</v>
      </c>
      <c r="AN76" s="65"/>
      <c r="AO76" s="65"/>
      <c r="AP76" s="65"/>
      <c r="AQ76" s="65"/>
      <c r="AR76" s="65"/>
      <c r="AS76" s="65"/>
      <c r="AT76" s="65"/>
      <c r="AU76" s="65">
        <v>0</v>
      </c>
      <c r="AV76" s="65"/>
      <c r="AW76" s="65"/>
      <c r="AX76" s="65"/>
      <c r="AY76" s="65"/>
      <c r="AZ76" s="65"/>
      <c r="BA76" s="65"/>
      <c r="BB76" s="65"/>
      <c r="BC76" s="65">
        <v>0</v>
      </c>
      <c r="BD76" s="65"/>
      <c r="BE76" s="65"/>
      <c r="BF76" s="65"/>
      <c r="BG76" s="65"/>
      <c r="BH76" s="65"/>
      <c r="BI76" s="65"/>
      <c r="BJ76" s="65"/>
    </row>
    <row r="77" spans="8:62" ht="10.5" customHeight="1">
      <c r="H77" s="77" t="s">
        <v>445</v>
      </c>
      <c r="I77" s="77"/>
      <c r="J77" s="77"/>
      <c r="K77" s="77"/>
      <c r="L77" s="77"/>
      <c r="M77" s="77"/>
      <c r="N77" s="43"/>
      <c r="O77" s="65">
        <v>0</v>
      </c>
      <c r="P77" s="65"/>
      <c r="Q77" s="65"/>
      <c r="R77" s="65"/>
      <c r="S77" s="65"/>
      <c r="T77" s="65"/>
      <c r="U77" s="65"/>
      <c r="V77" s="65"/>
      <c r="W77" s="65">
        <v>0</v>
      </c>
      <c r="X77" s="65"/>
      <c r="Y77" s="65"/>
      <c r="Z77" s="65"/>
      <c r="AA77" s="65"/>
      <c r="AB77" s="65"/>
      <c r="AC77" s="65"/>
      <c r="AD77" s="65"/>
      <c r="AE77" s="65">
        <v>0</v>
      </c>
      <c r="AF77" s="65"/>
      <c r="AG77" s="65"/>
      <c r="AH77" s="65"/>
      <c r="AI77" s="65"/>
      <c r="AJ77" s="65"/>
      <c r="AK77" s="65"/>
      <c r="AL77" s="65"/>
      <c r="AM77" s="65">
        <v>0</v>
      </c>
      <c r="AN77" s="65"/>
      <c r="AO77" s="65"/>
      <c r="AP77" s="65"/>
      <c r="AQ77" s="65"/>
      <c r="AR77" s="65"/>
      <c r="AS77" s="65"/>
      <c r="AT77" s="65"/>
      <c r="AU77" s="65">
        <v>0</v>
      </c>
      <c r="AV77" s="65"/>
      <c r="AW77" s="65"/>
      <c r="AX77" s="65"/>
      <c r="AY77" s="65"/>
      <c r="AZ77" s="65"/>
      <c r="BA77" s="65"/>
      <c r="BB77" s="65"/>
      <c r="BC77" s="65">
        <v>0</v>
      </c>
      <c r="BD77" s="65"/>
      <c r="BE77" s="65"/>
      <c r="BF77" s="65"/>
      <c r="BG77" s="65"/>
      <c r="BH77" s="65"/>
      <c r="BI77" s="65"/>
      <c r="BJ77" s="65"/>
    </row>
    <row r="78" spans="8:62" ht="10.5" customHeight="1">
      <c r="H78" s="77" t="s">
        <v>446</v>
      </c>
      <c r="I78" s="77"/>
      <c r="J78" s="77"/>
      <c r="K78" s="77"/>
      <c r="L78" s="77"/>
      <c r="M78" s="77"/>
      <c r="N78" s="43"/>
      <c r="O78" s="65">
        <v>0</v>
      </c>
      <c r="P78" s="65"/>
      <c r="Q78" s="65"/>
      <c r="R78" s="65"/>
      <c r="S78" s="65"/>
      <c r="T78" s="65"/>
      <c r="U78" s="65"/>
      <c r="V78" s="65"/>
      <c r="W78" s="65">
        <v>0</v>
      </c>
      <c r="X78" s="65"/>
      <c r="Y78" s="65"/>
      <c r="Z78" s="65"/>
      <c r="AA78" s="65"/>
      <c r="AB78" s="65"/>
      <c r="AC78" s="65"/>
      <c r="AD78" s="65"/>
      <c r="AE78" s="65">
        <v>0</v>
      </c>
      <c r="AF78" s="65"/>
      <c r="AG78" s="65"/>
      <c r="AH78" s="65"/>
      <c r="AI78" s="65"/>
      <c r="AJ78" s="65"/>
      <c r="AK78" s="65"/>
      <c r="AL78" s="65"/>
      <c r="AM78" s="65">
        <v>0</v>
      </c>
      <c r="AN78" s="65"/>
      <c r="AO78" s="65"/>
      <c r="AP78" s="65"/>
      <c r="AQ78" s="65"/>
      <c r="AR78" s="65"/>
      <c r="AS78" s="65"/>
      <c r="AT78" s="65"/>
      <c r="AU78" s="65">
        <v>0</v>
      </c>
      <c r="AV78" s="65"/>
      <c r="AW78" s="65"/>
      <c r="AX78" s="65"/>
      <c r="AY78" s="65"/>
      <c r="AZ78" s="65"/>
      <c r="BA78" s="65"/>
      <c r="BB78" s="65"/>
      <c r="BC78" s="65">
        <v>0</v>
      </c>
      <c r="BD78" s="65"/>
      <c r="BE78" s="65"/>
      <c r="BF78" s="65"/>
      <c r="BG78" s="65"/>
      <c r="BH78" s="65"/>
      <c r="BI78" s="65"/>
      <c r="BJ78" s="65"/>
    </row>
    <row r="79" spans="8:62" ht="10.5" customHeight="1">
      <c r="H79" s="77" t="s">
        <v>465</v>
      </c>
      <c r="I79" s="77"/>
      <c r="J79" s="77"/>
      <c r="K79" s="77"/>
      <c r="L79" s="77"/>
      <c r="M79" s="77"/>
      <c r="N79" s="43"/>
      <c r="O79" s="65">
        <v>0</v>
      </c>
      <c r="P79" s="65"/>
      <c r="Q79" s="65"/>
      <c r="R79" s="65"/>
      <c r="S79" s="65"/>
      <c r="T79" s="65"/>
      <c r="U79" s="65"/>
      <c r="V79" s="65"/>
      <c r="W79" s="65">
        <v>0</v>
      </c>
      <c r="X79" s="65"/>
      <c r="Y79" s="65"/>
      <c r="Z79" s="65"/>
      <c r="AA79" s="65"/>
      <c r="AB79" s="65"/>
      <c r="AC79" s="65"/>
      <c r="AD79" s="65"/>
      <c r="AE79" s="65">
        <v>0</v>
      </c>
      <c r="AF79" s="65"/>
      <c r="AG79" s="65"/>
      <c r="AH79" s="65"/>
      <c r="AI79" s="65"/>
      <c r="AJ79" s="65"/>
      <c r="AK79" s="65"/>
      <c r="AL79" s="65"/>
      <c r="AM79" s="65">
        <v>0</v>
      </c>
      <c r="AN79" s="65"/>
      <c r="AO79" s="65"/>
      <c r="AP79" s="65"/>
      <c r="AQ79" s="65"/>
      <c r="AR79" s="65"/>
      <c r="AS79" s="65"/>
      <c r="AT79" s="65"/>
      <c r="AU79" s="65">
        <v>0</v>
      </c>
      <c r="AV79" s="65"/>
      <c r="AW79" s="65"/>
      <c r="AX79" s="65"/>
      <c r="AY79" s="65"/>
      <c r="AZ79" s="65"/>
      <c r="BA79" s="65"/>
      <c r="BB79" s="65"/>
      <c r="BC79" s="65">
        <v>0</v>
      </c>
      <c r="BD79" s="65"/>
      <c r="BE79" s="65"/>
      <c r="BF79" s="65"/>
      <c r="BG79" s="65"/>
      <c r="BH79" s="65"/>
      <c r="BI79" s="65"/>
      <c r="BJ79" s="65"/>
    </row>
    <row r="80" spans="2:62" ht="6.75" customHeight="1">
      <c r="B80" s="6"/>
      <c r="C80" s="6"/>
      <c r="D80" s="6"/>
      <c r="E80" s="6"/>
      <c r="F80" s="6"/>
      <c r="G80" s="6"/>
      <c r="H80" s="27"/>
      <c r="I80" s="27"/>
      <c r="J80" s="27"/>
      <c r="K80" s="27"/>
      <c r="L80" s="27"/>
      <c r="M80" s="27"/>
      <c r="N80" s="51"/>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row>
  </sheetData>
  <sheetProtection/>
  <mergeCells count="438">
    <mergeCell ref="BC79:BJ79"/>
    <mergeCell ref="H79:M79"/>
    <mergeCell ref="O79:V79"/>
    <mergeCell ref="W79:AD79"/>
    <mergeCell ref="AE79:AL79"/>
    <mergeCell ref="AM79:AT79"/>
    <mergeCell ref="AU79:BB79"/>
    <mergeCell ref="BC77:BJ77"/>
    <mergeCell ref="H78:M78"/>
    <mergeCell ref="O78:V78"/>
    <mergeCell ref="W78:AD78"/>
    <mergeCell ref="AE78:AL78"/>
    <mergeCell ref="AM78:AT78"/>
    <mergeCell ref="AU78:BB78"/>
    <mergeCell ref="BC78:BJ78"/>
    <mergeCell ref="H77:M77"/>
    <mergeCell ref="O77:V77"/>
    <mergeCell ref="W77:AD77"/>
    <mergeCell ref="AE77:AL77"/>
    <mergeCell ref="AM77:AT77"/>
    <mergeCell ref="AU77:BB77"/>
    <mergeCell ref="BC75:BJ75"/>
    <mergeCell ref="H76:M76"/>
    <mergeCell ref="O76:V76"/>
    <mergeCell ref="W76:AD76"/>
    <mergeCell ref="AE76:AL76"/>
    <mergeCell ref="AM76:AT76"/>
    <mergeCell ref="AU76:BB76"/>
    <mergeCell ref="BC76:BJ76"/>
    <mergeCell ref="H75:M75"/>
    <mergeCell ref="O75:V75"/>
    <mergeCell ref="W75:AD75"/>
    <mergeCell ref="AE75:AL75"/>
    <mergeCell ref="AM75:AT75"/>
    <mergeCell ref="AU75:BB75"/>
    <mergeCell ref="BC73:BJ73"/>
    <mergeCell ref="H74:M74"/>
    <mergeCell ref="O74:V74"/>
    <mergeCell ref="W74:AD74"/>
    <mergeCell ref="AE74:AL74"/>
    <mergeCell ref="AM74:AT74"/>
    <mergeCell ref="AU74:BB74"/>
    <mergeCell ref="BC74:BJ74"/>
    <mergeCell ref="H73:M73"/>
    <mergeCell ref="O73:V73"/>
    <mergeCell ref="W73:AD73"/>
    <mergeCell ref="AE73:AL73"/>
    <mergeCell ref="AM73:AT73"/>
    <mergeCell ref="AU73:BB73"/>
    <mergeCell ref="BC70:BJ70"/>
    <mergeCell ref="C72:M72"/>
    <mergeCell ref="O72:V72"/>
    <mergeCell ref="W72:AD72"/>
    <mergeCell ref="AE72:AL72"/>
    <mergeCell ref="AM72:AT72"/>
    <mergeCell ref="AU72:BB72"/>
    <mergeCell ref="BC72:BJ72"/>
    <mergeCell ref="H70:M70"/>
    <mergeCell ref="O70:V70"/>
    <mergeCell ref="W70:AD70"/>
    <mergeCell ref="AE70:AL70"/>
    <mergeCell ref="AM70:AT70"/>
    <mergeCell ref="AU70:BB70"/>
    <mergeCell ref="BC68:BJ68"/>
    <mergeCell ref="H69:M69"/>
    <mergeCell ref="O69:V69"/>
    <mergeCell ref="W69:AD69"/>
    <mergeCell ref="AE69:AL69"/>
    <mergeCell ref="AM69:AT69"/>
    <mergeCell ref="AU69:BB69"/>
    <mergeCell ref="BC69:BJ69"/>
    <mergeCell ref="H68:M68"/>
    <mergeCell ref="O68:V68"/>
    <mergeCell ref="W68:AD68"/>
    <mergeCell ref="AE68:AL68"/>
    <mergeCell ref="AM68:AT68"/>
    <mergeCell ref="AU68:BB68"/>
    <mergeCell ref="BC66:BJ66"/>
    <mergeCell ref="H67:M67"/>
    <mergeCell ref="O67:V67"/>
    <mergeCell ref="W67:AD67"/>
    <mergeCell ref="AE67:AL67"/>
    <mergeCell ref="AM67:AT67"/>
    <mergeCell ref="AU67:BB67"/>
    <mergeCell ref="BC67:BJ67"/>
    <mergeCell ref="H66:M66"/>
    <mergeCell ref="O66:V66"/>
    <mergeCell ref="W66:AD66"/>
    <mergeCell ref="AE66:AL66"/>
    <mergeCell ref="AM66:AT66"/>
    <mergeCell ref="AU66:BB66"/>
    <mergeCell ref="BC63:BJ63"/>
    <mergeCell ref="C65:M65"/>
    <mergeCell ref="O65:V65"/>
    <mergeCell ref="W65:AD65"/>
    <mergeCell ref="AE65:AL65"/>
    <mergeCell ref="AM65:AT65"/>
    <mergeCell ref="AU65:BB65"/>
    <mergeCell ref="BC65:BJ65"/>
    <mergeCell ref="H63:M63"/>
    <mergeCell ref="O63:V63"/>
    <mergeCell ref="W63:AD63"/>
    <mergeCell ref="AE63:AL63"/>
    <mergeCell ref="AM63:AT63"/>
    <mergeCell ref="AU63:BB63"/>
    <mergeCell ref="BC61:BJ61"/>
    <mergeCell ref="H62:M62"/>
    <mergeCell ref="O62:V62"/>
    <mergeCell ref="W62:AD62"/>
    <mergeCell ref="AE62:AL62"/>
    <mergeCell ref="AM62:AT62"/>
    <mergeCell ref="AU62:BB62"/>
    <mergeCell ref="BC62:BJ62"/>
    <mergeCell ref="H61:M61"/>
    <mergeCell ref="O61:V61"/>
    <mergeCell ref="W61:AD61"/>
    <mergeCell ref="AE61:AL61"/>
    <mergeCell ref="AM61:AT61"/>
    <mergeCell ref="AU61:BB61"/>
    <mergeCell ref="BC59:BJ59"/>
    <mergeCell ref="H60:M60"/>
    <mergeCell ref="O60:V60"/>
    <mergeCell ref="W60:AD60"/>
    <mergeCell ref="AE60:AL60"/>
    <mergeCell ref="AM60:AT60"/>
    <mergeCell ref="AU60:BB60"/>
    <mergeCell ref="BC60:BJ60"/>
    <mergeCell ref="H59:M59"/>
    <mergeCell ref="O59:V59"/>
    <mergeCell ref="W59:AD59"/>
    <mergeCell ref="AE59:AL59"/>
    <mergeCell ref="AM59:AT59"/>
    <mergeCell ref="AU59:BB59"/>
    <mergeCell ref="BC57:BJ57"/>
    <mergeCell ref="H58:M58"/>
    <mergeCell ref="O58:V58"/>
    <mergeCell ref="W58:AD58"/>
    <mergeCell ref="AE58:AL58"/>
    <mergeCell ref="AM58:AT58"/>
    <mergeCell ref="AU58:BB58"/>
    <mergeCell ref="BC58:BJ58"/>
    <mergeCell ref="H57:M57"/>
    <mergeCell ref="O57:V57"/>
    <mergeCell ref="W57:AD57"/>
    <mergeCell ref="AE57:AL57"/>
    <mergeCell ref="AM57:AT57"/>
    <mergeCell ref="AU57:BB57"/>
    <mergeCell ref="BC55:BJ55"/>
    <mergeCell ref="H56:M56"/>
    <mergeCell ref="O56:V56"/>
    <mergeCell ref="W56:AD56"/>
    <mergeCell ref="AE56:AL56"/>
    <mergeCell ref="AM56:AT56"/>
    <mergeCell ref="AU56:BB56"/>
    <mergeCell ref="BC56:BJ56"/>
    <mergeCell ref="C55:M55"/>
    <mergeCell ref="O55:V55"/>
    <mergeCell ref="W55:AD55"/>
    <mergeCell ref="AE55:AL55"/>
    <mergeCell ref="AM55:AT55"/>
    <mergeCell ref="AU55:BB55"/>
    <mergeCell ref="BC52:BJ52"/>
    <mergeCell ref="H53:M53"/>
    <mergeCell ref="O53:V53"/>
    <mergeCell ref="W53:AD53"/>
    <mergeCell ref="AE53:AL53"/>
    <mergeCell ref="AM53:AT53"/>
    <mergeCell ref="AU53:BB53"/>
    <mergeCell ref="BC53:BJ53"/>
    <mergeCell ref="H52:M52"/>
    <mergeCell ref="O52:V52"/>
    <mergeCell ref="W52:AD52"/>
    <mergeCell ref="AE52:AL52"/>
    <mergeCell ref="AM52:AT52"/>
    <mergeCell ref="AU52:BB52"/>
    <mergeCell ref="BC50:BJ50"/>
    <mergeCell ref="H51:M51"/>
    <mergeCell ref="O51:V51"/>
    <mergeCell ref="W51:AD51"/>
    <mergeCell ref="AE51:AL51"/>
    <mergeCell ref="AM51:AT51"/>
    <mergeCell ref="AU51:BB51"/>
    <mergeCell ref="BC51:BJ51"/>
    <mergeCell ref="H50:M50"/>
    <mergeCell ref="O50:V50"/>
    <mergeCell ref="W50:AD50"/>
    <mergeCell ref="AE50:AL50"/>
    <mergeCell ref="AM50:AT50"/>
    <mergeCell ref="AU50:BB50"/>
    <mergeCell ref="BC48:BJ48"/>
    <mergeCell ref="H49:M49"/>
    <mergeCell ref="O49:V49"/>
    <mergeCell ref="W49:AD49"/>
    <mergeCell ref="AE49:AL49"/>
    <mergeCell ref="AM49:AT49"/>
    <mergeCell ref="AU49:BB49"/>
    <mergeCell ref="BC49:BJ49"/>
    <mergeCell ref="H48:M48"/>
    <mergeCell ref="O48:V48"/>
    <mergeCell ref="W48:AD48"/>
    <mergeCell ref="AE48:AL48"/>
    <mergeCell ref="AM48:AT48"/>
    <mergeCell ref="AU48:BB48"/>
    <mergeCell ref="BC45:BJ45"/>
    <mergeCell ref="C47:M47"/>
    <mergeCell ref="O47:V47"/>
    <mergeCell ref="W47:AD47"/>
    <mergeCell ref="AE47:AL47"/>
    <mergeCell ref="AM47:AT47"/>
    <mergeCell ref="AU47:BB47"/>
    <mergeCell ref="BC47:BJ47"/>
    <mergeCell ref="H45:M45"/>
    <mergeCell ref="O45:V45"/>
    <mergeCell ref="W45:AD45"/>
    <mergeCell ref="AE45:AL45"/>
    <mergeCell ref="AM45:AT45"/>
    <mergeCell ref="AU45:BB45"/>
    <mergeCell ref="BC43:BJ43"/>
    <mergeCell ref="H44:M44"/>
    <mergeCell ref="O44:V44"/>
    <mergeCell ref="W44:AD44"/>
    <mergeCell ref="AE44:AL44"/>
    <mergeCell ref="AM44:AT44"/>
    <mergeCell ref="AU44:BB44"/>
    <mergeCell ref="BC44:BJ44"/>
    <mergeCell ref="H43:M43"/>
    <mergeCell ref="O43:V43"/>
    <mergeCell ref="W43:AD43"/>
    <mergeCell ref="AE43:AL43"/>
    <mergeCell ref="AM43:AT43"/>
    <mergeCell ref="AU43:BB43"/>
    <mergeCell ref="BC41:BJ41"/>
    <mergeCell ref="H42:M42"/>
    <mergeCell ref="O42:V42"/>
    <mergeCell ref="W42:AD42"/>
    <mergeCell ref="AE42:AL42"/>
    <mergeCell ref="AM42:AT42"/>
    <mergeCell ref="AU42:BB42"/>
    <mergeCell ref="BC42:BJ42"/>
    <mergeCell ref="H41:M41"/>
    <mergeCell ref="O41:V41"/>
    <mergeCell ref="W41:AD41"/>
    <mergeCell ref="AE41:AL41"/>
    <mergeCell ref="AM41:AT41"/>
    <mergeCell ref="AU41:BB41"/>
    <mergeCell ref="BC39:BJ39"/>
    <mergeCell ref="H40:M40"/>
    <mergeCell ref="O40:V40"/>
    <mergeCell ref="W40:AD40"/>
    <mergeCell ref="AE40:AL40"/>
    <mergeCell ref="AM40:AT40"/>
    <mergeCell ref="AU40:BB40"/>
    <mergeCell ref="BC40:BJ40"/>
    <mergeCell ref="C39:M39"/>
    <mergeCell ref="O39:V39"/>
    <mergeCell ref="W39:AD39"/>
    <mergeCell ref="AE39:AL39"/>
    <mergeCell ref="AM39:AT39"/>
    <mergeCell ref="AU39:BB39"/>
    <mergeCell ref="BC36:BJ36"/>
    <mergeCell ref="H37:M37"/>
    <mergeCell ref="O37:V37"/>
    <mergeCell ref="W37:AD37"/>
    <mergeCell ref="AE37:AL37"/>
    <mergeCell ref="AM37:AT37"/>
    <mergeCell ref="AU37:BB37"/>
    <mergeCell ref="BC37:BJ37"/>
    <mergeCell ref="H36:M36"/>
    <mergeCell ref="O36:V36"/>
    <mergeCell ref="W36:AD36"/>
    <mergeCell ref="AE36:AL36"/>
    <mergeCell ref="AM36:AT36"/>
    <mergeCell ref="AU36:BB36"/>
    <mergeCell ref="BC34:BJ34"/>
    <mergeCell ref="H35:M35"/>
    <mergeCell ref="O35:V35"/>
    <mergeCell ref="W35:AD35"/>
    <mergeCell ref="AE35:AL35"/>
    <mergeCell ref="AM35:AT35"/>
    <mergeCell ref="AU35:BB35"/>
    <mergeCell ref="BC35:BJ35"/>
    <mergeCell ref="H34:M34"/>
    <mergeCell ref="O34:V34"/>
    <mergeCell ref="W34:AD34"/>
    <mergeCell ref="AE34:AL34"/>
    <mergeCell ref="AM34:AT34"/>
    <mergeCell ref="AU34:BB34"/>
    <mergeCell ref="BC31:BJ31"/>
    <mergeCell ref="C33:M33"/>
    <mergeCell ref="O33:V33"/>
    <mergeCell ref="W33:AD33"/>
    <mergeCell ref="AE33:AL33"/>
    <mergeCell ref="AM33:AT33"/>
    <mergeCell ref="AU33:BB33"/>
    <mergeCell ref="BC33:BJ33"/>
    <mergeCell ref="H31:M31"/>
    <mergeCell ref="O31:V31"/>
    <mergeCell ref="W31:AD31"/>
    <mergeCell ref="AE31:AL31"/>
    <mergeCell ref="AM31:AT31"/>
    <mergeCell ref="AU31:BB31"/>
    <mergeCell ref="BC29:BJ29"/>
    <mergeCell ref="H30:M30"/>
    <mergeCell ref="O30:V30"/>
    <mergeCell ref="W30:AD30"/>
    <mergeCell ref="AE30:AL30"/>
    <mergeCell ref="AM30:AT30"/>
    <mergeCell ref="AU30:BB30"/>
    <mergeCell ref="BC30:BJ30"/>
    <mergeCell ref="H29:M29"/>
    <mergeCell ref="O29:V29"/>
    <mergeCell ref="W29:AD29"/>
    <mergeCell ref="AE29:AL29"/>
    <mergeCell ref="AM29:AT29"/>
    <mergeCell ref="AU29:BB29"/>
    <mergeCell ref="BC27:BJ27"/>
    <mergeCell ref="H28:M28"/>
    <mergeCell ref="O28:V28"/>
    <mergeCell ref="W28:AD28"/>
    <mergeCell ref="AE28:AL28"/>
    <mergeCell ref="AM28:AT28"/>
    <mergeCell ref="AU28:BB28"/>
    <mergeCell ref="BC28:BJ28"/>
    <mergeCell ref="C27:M27"/>
    <mergeCell ref="O27:V27"/>
    <mergeCell ref="W27:AD27"/>
    <mergeCell ref="AE27:AL27"/>
    <mergeCell ref="AM27:AT27"/>
    <mergeCell ref="AU27:BB27"/>
    <mergeCell ref="BC24:BJ24"/>
    <mergeCell ref="H25:M25"/>
    <mergeCell ref="O25:V25"/>
    <mergeCell ref="W25:AD25"/>
    <mergeCell ref="AE25:AL25"/>
    <mergeCell ref="AM25:AT25"/>
    <mergeCell ref="AU25:BB25"/>
    <mergeCell ref="BC25:BJ25"/>
    <mergeCell ref="H24:M24"/>
    <mergeCell ref="O24:V24"/>
    <mergeCell ref="W24:AD24"/>
    <mergeCell ref="AE24:AL24"/>
    <mergeCell ref="AM24:AT24"/>
    <mergeCell ref="AU24:BB24"/>
    <mergeCell ref="BC22:BJ22"/>
    <mergeCell ref="H23:M23"/>
    <mergeCell ref="O23:V23"/>
    <mergeCell ref="W23:AD23"/>
    <mergeCell ref="AE23:AL23"/>
    <mergeCell ref="AM23:AT23"/>
    <mergeCell ref="AU23:BB23"/>
    <mergeCell ref="BC23:BJ23"/>
    <mergeCell ref="H22:M22"/>
    <mergeCell ref="O22:V22"/>
    <mergeCell ref="W22:AD22"/>
    <mergeCell ref="AE22:AL22"/>
    <mergeCell ref="AM22:AT22"/>
    <mergeCell ref="AU22:BB22"/>
    <mergeCell ref="BC19:BJ19"/>
    <mergeCell ref="C21:M21"/>
    <mergeCell ref="O21:V21"/>
    <mergeCell ref="W21:AD21"/>
    <mergeCell ref="AE21:AL21"/>
    <mergeCell ref="AM21:AT21"/>
    <mergeCell ref="AU21:BB21"/>
    <mergeCell ref="BC21:BJ21"/>
    <mergeCell ref="H19:M19"/>
    <mergeCell ref="O19:V19"/>
    <mergeCell ref="W19:AD19"/>
    <mergeCell ref="AE19:AL19"/>
    <mergeCell ref="AM19:AT19"/>
    <mergeCell ref="AU19:BB19"/>
    <mergeCell ref="BC17:BJ17"/>
    <mergeCell ref="H18:M18"/>
    <mergeCell ref="O18:V18"/>
    <mergeCell ref="W18:AD18"/>
    <mergeCell ref="AE18:AL18"/>
    <mergeCell ref="AM18:AT18"/>
    <mergeCell ref="AU18:BB18"/>
    <mergeCell ref="BC18:BJ18"/>
    <mergeCell ref="C17:M17"/>
    <mergeCell ref="O17:V17"/>
    <mergeCell ref="W17:AD17"/>
    <mergeCell ref="AE17:AL17"/>
    <mergeCell ref="AM17:AT17"/>
    <mergeCell ref="AU17:BB17"/>
    <mergeCell ref="BC15:BJ15"/>
    <mergeCell ref="W14:AD14"/>
    <mergeCell ref="AE14:AL14"/>
    <mergeCell ref="AM14:AT14"/>
    <mergeCell ref="AU14:BB14"/>
    <mergeCell ref="BC14:BJ14"/>
    <mergeCell ref="O15:V15"/>
    <mergeCell ref="W15:AD15"/>
    <mergeCell ref="AE15:AL15"/>
    <mergeCell ref="AM15:AT15"/>
    <mergeCell ref="AU15:BB15"/>
    <mergeCell ref="BC12:BJ12"/>
    <mergeCell ref="O13:V13"/>
    <mergeCell ref="W13:AD13"/>
    <mergeCell ref="AE13:AL13"/>
    <mergeCell ref="AM13:AT13"/>
    <mergeCell ref="AU12:BB12"/>
    <mergeCell ref="H11:M11"/>
    <mergeCell ref="H12:M12"/>
    <mergeCell ref="AU13:BB13"/>
    <mergeCell ref="BC13:BJ13"/>
    <mergeCell ref="W11:AD11"/>
    <mergeCell ref="AE11:AL11"/>
    <mergeCell ref="AM11:AT11"/>
    <mergeCell ref="AU11:BB11"/>
    <mergeCell ref="BC11:BJ11"/>
    <mergeCell ref="H13:M13"/>
    <mergeCell ref="H14:M14"/>
    <mergeCell ref="H15:M15"/>
    <mergeCell ref="O11:V11"/>
    <mergeCell ref="O14:V14"/>
    <mergeCell ref="AZ8:BB8"/>
    <mergeCell ref="O12:V12"/>
    <mergeCell ref="W12:AD12"/>
    <mergeCell ref="AE12:AL12"/>
    <mergeCell ref="AM12:AT12"/>
    <mergeCell ref="BH8:BJ8"/>
    <mergeCell ref="C10:M10"/>
    <mergeCell ref="O10:V10"/>
    <mergeCell ref="W10:AD10"/>
    <mergeCell ref="AE10:AL10"/>
    <mergeCell ref="AM10:AT10"/>
    <mergeCell ref="AU10:BB10"/>
    <mergeCell ref="BC10:BJ10"/>
    <mergeCell ref="B3:BJ3"/>
    <mergeCell ref="B5:N7"/>
    <mergeCell ref="O5:V7"/>
    <mergeCell ref="W5:AT5"/>
    <mergeCell ref="AU5:BB7"/>
    <mergeCell ref="BC5:BJ7"/>
    <mergeCell ref="W6:AD7"/>
    <mergeCell ref="AE6:AL7"/>
    <mergeCell ref="AM6:AT7"/>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B1:BK80"/>
  <sheetViews>
    <sheetView zoomScalePageLayoutView="0" workbookViewId="0" topLeftCell="A1">
      <selection activeCell="B3" sqref="B3"/>
    </sheetView>
  </sheetViews>
  <sheetFormatPr defaultColWidth="9.140625" defaultRowHeight="15"/>
  <cols>
    <col min="1" max="1" width="0.9921875" style="0" customWidth="1"/>
    <col min="2" max="63" width="1.57421875" style="0" customWidth="1"/>
  </cols>
  <sheetData>
    <row r="1" ht="10.5" customHeight="1">
      <c r="BK1" s="3" t="s">
        <v>470</v>
      </c>
    </row>
    <row r="2" ht="10.5" customHeight="1"/>
    <row r="3" spans="2:62" ht="15" customHeight="1">
      <c r="B3" s="130" t="s">
        <v>471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472</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145" t="s">
        <v>478</v>
      </c>
      <c r="AQ5" s="143"/>
      <c r="AR5" s="143"/>
      <c r="AS5" s="143"/>
      <c r="AT5" s="143"/>
      <c r="AU5" s="143"/>
      <c r="AV5" s="143"/>
      <c r="AW5" s="143"/>
      <c r="AX5" s="143"/>
      <c r="AY5" s="143"/>
      <c r="AZ5" s="81" t="s">
        <v>477</v>
      </c>
      <c r="BA5" s="81"/>
      <c r="BB5" s="81"/>
      <c r="BC5" s="81"/>
      <c r="BD5" s="81"/>
      <c r="BE5" s="81"/>
      <c r="BF5" s="81"/>
      <c r="BG5" s="81"/>
      <c r="BH5" s="81"/>
      <c r="BI5" s="81"/>
      <c r="BJ5" s="82"/>
    </row>
    <row r="6" spans="2:62" ht="10.5" customHeight="1">
      <c r="B6" s="147" t="s">
        <v>473</v>
      </c>
      <c r="C6" s="143"/>
      <c r="D6" s="143"/>
      <c r="E6" s="143"/>
      <c r="F6" s="143"/>
      <c r="G6" s="143"/>
      <c r="H6" s="143"/>
      <c r="I6" s="143"/>
      <c r="J6" s="143"/>
      <c r="K6" s="143"/>
      <c r="L6" s="81" t="s">
        <v>474</v>
      </c>
      <c r="M6" s="81"/>
      <c r="N6" s="81"/>
      <c r="O6" s="81"/>
      <c r="P6" s="81"/>
      <c r="Q6" s="81"/>
      <c r="R6" s="81"/>
      <c r="S6" s="81"/>
      <c r="T6" s="81"/>
      <c r="U6" s="81"/>
      <c r="V6" s="81" t="s">
        <v>475</v>
      </c>
      <c r="W6" s="81"/>
      <c r="X6" s="81"/>
      <c r="Y6" s="81"/>
      <c r="Z6" s="81"/>
      <c r="AA6" s="81"/>
      <c r="AB6" s="81"/>
      <c r="AC6" s="81"/>
      <c r="AD6" s="81"/>
      <c r="AE6" s="81"/>
      <c r="AF6" s="81" t="s">
        <v>476</v>
      </c>
      <c r="AG6" s="81"/>
      <c r="AH6" s="81"/>
      <c r="AI6" s="81"/>
      <c r="AJ6" s="81"/>
      <c r="AK6" s="81"/>
      <c r="AL6" s="81"/>
      <c r="AM6" s="81"/>
      <c r="AN6" s="81"/>
      <c r="AO6" s="81"/>
      <c r="AP6" s="143"/>
      <c r="AQ6" s="143"/>
      <c r="AR6" s="143"/>
      <c r="AS6" s="143"/>
      <c r="AT6" s="143"/>
      <c r="AU6" s="143"/>
      <c r="AV6" s="143"/>
      <c r="AW6" s="143"/>
      <c r="AX6" s="143"/>
      <c r="AY6" s="143"/>
      <c r="AZ6" s="81"/>
      <c r="BA6" s="81"/>
      <c r="BB6" s="81"/>
      <c r="BC6" s="81"/>
      <c r="BD6" s="81"/>
      <c r="BE6" s="81"/>
      <c r="BF6" s="81"/>
      <c r="BG6" s="81"/>
      <c r="BH6" s="81"/>
      <c r="BI6" s="81"/>
      <c r="BJ6" s="82"/>
    </row>
    <row r="7" spans="2:62" ht="10.5" customHeight="1">
      <c r="B7" s="147"/>
      <c r="C7" s="143"/>
      <c r="D7" s="143"/>
      <c r="E7" s="143"/>
      <c r="F7" s="143"/>
      <c r="G7" s="143"/>
      <c r="H7" s="143"/>
      <c r="I7" s="143"/>
      <c r="J7" s="143"/>
      <c r="K7" s="143"/>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143"/>
      <c r="AQ7" s="143"/>
      <c r="AR7" s="143"/>
      <c r="AS7" s="143"/>
      <c r="AT7" s="143"/>
      <c r="AU7" s="143"/>
      <c r="AV7" s="143"/>
      <c r="AW7" s="143"/>
      <c r="AX7" s="143"/>
      <c r="AY7" s="143"/>
      <c r="AZ7" s="81"/>
      <c r="BA7" s="81"/>
      <c r="BB7" s="81"/>
      <c r="BC7" s="81"/>
      <c r="BD7" s="81"/>
      <c r="BE7" s="81"/>
      <c r="BF7" s="81"/>
      <c r="BG7" s="81"/>
      <c r="BH7" s="81"/>
      <c r="BI7" s="81"/>
      <c r="BJ7" s="82"/>
    </row>
    <row r="8" spans="9:52" ht="10.5" customHeight="1">
      <c r="I8" s="78" t="s">
        <v>479</v>
      </c>
      <c r="J8" s="78"/>
      <c r="K8" s="78"/>
      <c r="S8" s="78" t="s">
        <v>479</v>
      </c>
      <c r="T8" s="78"/>
      <c r="U8" s="78"/>
      <c r="AC8" s="78" t="s">
        <v>479</v>
      </c>
      <c r="AD8" s="78"/>
      <c r="AE8" s="78"/>
      <c r="AM8" s="78" t="s">
        <v>479</v>
      </c>
      <c r="AN8" s="78"/>
      <c r="AO8" s="78"/>
      <c r="AW8" s="78" t="s">
        <v>479</v>
      </c>
      <c r="AX8" s="78"/>
      <c r="AY8" s="78"/>
      <c r="AZ8" s="47"/>
    </row>
    <row r="9" ht="6.75" customHeight="1">
      <c r="AZ9" s="48"/>
    </row>
    <row r="10" spans="2:61" ht="10.5" customHeight="1">
      <c r="B10" s="68">
        <v>540886</v>
      </c>
      <c r="C10" s="68"/>
      <c r="D10" s="68"/>
      <c r="E10" s="68"/>
      <c r="F10" s="68"/>
      <c r="G10" s="68"/>
      <c r="H10" s="68"/>
      <c r="I10" s="68"/>
      <c r="J10" s="68"/>
      <c r="K10" s="68"/>
      <c r="L10" s="68">
        <v>532330</v>
      </c>
      <c r="M10" s="68"/>
      <c r="N10" s="68"/>
      <c r="O10" s="68"/>
      <c r="P10" s="68"/>
      <c r="Q10" s="68"/>
      <c r="R10" s="68"/>
      <c r="S10" s="68"/>
      <c r="T10" s="68"/>
      <c r="U10" s="68"/>
      <c r="V10" s="68">
        <v>8451</v>
      </c>
      <c r="W10" s="68"/>
      <c r="X10" s="68"/>
      <c r="Y10" s="68"/>
      <c r="Z10" s="68"/>
      <c r="AA10" s="68"/>
      <c r="AB10" s="68"/>
      <c r="AC10" s="68"/>
      <c r="AD10" s="68"/>
      <c r="AE10" s="68"/>
      <c r="AF10" s="68">
        <v>105</v>
      </c>
      <c r="AG10" s="68"/>
      <c r="AH10" s="68"/>
      <c r="AI10" s="68"/>
      <c r="AJ10" s="68"/>
      <c r="AK10" s="68"/>
      <c r="AL10" s="68"/>
      <c r="AM10" s="68"/>
      <c r="AN10" s="68"/>
      <c r="AO10" s="68"/>
      <c r="AP10" s="68">
        <v>299902</v>
      </c>
      <c r="AQ10" s="68"/>
      <c r="AR10" s="68"/>
      <c r="AS10" s="68"/>
      <c r="AT10" s="68"/>
      <c r="AU10" s="68"/>
      <c r="AV10" s="68"/>
      <c r="AW10" s="68"/>
      <c r="AX10" s="68"/>
      <c r="AY10" s="68"/>
      <c r="AZ10" s="48"/>
      <c r="BA10" s="105" t="s">
        <v>485</v>
      </c>
      <c r="BB10" s="105"/>
      <c r="BC10" s="105"/>
      <c r="BD10" s="105"/>
      <c r="BE10" s="105"/>
      <c r="BF10" s="105"/>
      <c r="BG10" s="105"/>
      <c r="BH10" s="105"/>
      <c r="BI10" s="105"/>
    </row>
    <row r="11" spans="2:61" ht="10.5" customHeight="1">
      <c r="B11" s="142" t="s">
        <v>498</v>
      </c>
      <c r="C11" s="142"/>
      <c r="D11" s="142"/>
      <c r="E11" s="142"/>
      <c r="F11" s="142"/>
      <c r="G11" s="142"/>
      <c r="H11" s="142"/>
      <c r="I11" s="142"/>
      <c r="J11" s="142"/>
      <c r="K11" s="142"/>
      <c r="L11" s="142" t="s">
        <v>498</v>
      </c>
      <c r="M11" s="142"/>
      <c r="N11" s="142"/>
      <c r="O11" s="142"/>
      <c r="P11" s="142"/>
      <c r="Q11" s="142"/>
      <c r="R11" s="142"/>
      <c r="S11" s="142"/>
      <c r="T11" s="142"/>
      <c r="U11" s="142"/>
      <c r="V11" s="142" t="s">
        <v>498</v>
      </c>
      <c r="W11" s="142"/>
      <c r="X11" s="142"/>
      <c r="Y11" s="142"/>
      <c r="Z11" s="142"/>
      <c r="AA11" s="142"/>
      <c r="AB11" s="142"/>
      <c r="AC11" s="142"/>
      <c r="AD11" s="142"/>
      <c r="AE11" s="142"/>
      <c r="AF11" s="142" t="s">
        <v>498</v>
      </c>
      <c r="AG11" s="142"/>
      <c r="AH11" s="142"/>
      <c r="AI11" s="142"/>
      <c r="AJ11" s="142"/>
      <c r="AK11" s="142"/>
      <c r="AL11" s="142"/>
      <c r="AM11" s="142"/>
      <c r="AN11" s="142"/>
      <c r="AO11" s="142"/>
      <c r="AP11" s="142" t="s">
        <v>498</v>
      </c>
      <c r="AQ11" s="142"/>
      <c r="AR11" s="142"/>
      <c r="AS11" s="142"/>
      <c r="AT11" s="142"/>
      <c r="AU11" s="142"/>
      <c r="AV11" s="142"/>
      <c r="AW11" s="142"/>
      <c r="AX11" s="142"/>
      <c r="AY11" s="142"/>
      <c r="AZ11" s="48"/>
      <c r="BE11" s="77" t="s">
        <v>480</v>
      </c>
      <c r="BF11" s="77"/>
      <c r="BG11" s="77"/>
      <c r="BH11" s="77"/>
      <c r="BI11" s="77"/>
    </row>
    <row r="12" spans="2:61" ht="10.5" customHeight="1">
      <c r="B12" s="65">
        <v>46872</v>
      </c>
      <c r="C12" s="65"/>
      <c r="D12" s="65"/>
      <c r="E12" s="65"/>
      <c r="F12" s="65"/>
      <c r="G12" s="65"/>
      <c r="H12" s="65"/>
      <c r="I12" s="65"/>
      <c r="J12" s="65"/>
      <c r="K12" s="65"/>
      <c r="L12" s="65">
        <v>46767</v>
      </c>
      <c r="M12" s="65"/>
      <c r="N12" s="65"/>
      <c r="O12" s="65"/>
      <c r="P12" s="65"/>
      <c r="Q12" s="65"/>
      <c r="R12" s="65"/>
      <c r="S12" s="65"/>
      <c r="T12" s="65"/>
      <c r="U12" s="65"/>
      <c r="V12" s="65">
        <v>0</v>
      </c>
      <c r="W12" s="65"/>
      <c r="X12" s="65"/>
      <c r="Y12" s="65"/>
      <c r="Z12" s="65"/>
      <c r="AA12" s="65"/>
      <c r="AB12" s="65"/>
      <c r="AC12" s="65"/>
      <c r="AD12" s="65"/>
      <c r="AE12" s="65"/>
      <c r="AF12" s="65">
        <v>105</v>
      </c>
      <c r="AG12" s="65"/>
      <c r="AH12" s="65"/>
      <c r="AI12" s="65"/>
      <c r="AJ12" s="65"/>
      <c r="AK12" s="65"/>
      <c r="AL12" s="65"/>
      <c r="AM12" s="65"/>
      <c r="AN12" s="65"/>
      <c r="AO12" s="65"/>
      <c r="AP12" s="65">
        <v>29210</v>
      </c>
      <c r="AQ12" s="65"/>
      <c r="AR12" s="65"/>
      <c r="AS12" s="65"/>
      <c r="AT12" s="65"/>
      <c r="AU12" s="65"/>
      <c r="AV12" s="65"/>
      <c r="AW12" s="65"/>
      <c r="AX12" s="65"/>
      <c r="AY12" s="65"/>
      <c r="AZ12" s="48"/>
      <c r="BE12" s="77" t="s">
        <v>481</v>
      </c>
      <c r="BF12" s="77"/>
      <c r="BG12" s="77"/>
      <c r="BH12" s="77"/>
      <c r="BI12" s="77"/>
    </row>
    <row r="13" spans="2:61" ht="10.5" customHeight="1">
      <c r="B13" s="142" t="s">
        <v>498</v>
      </c>
      <c r="C13" s="142"/>
      <c r="D13" s="142"/>
      <c r="E13" s="142"/>
      <c r="F13" s="142"/>
      <c r="G13" s="142"/>
      <c r="H13" s="142"/>
      <c r="I13" s="142"/>
      <c r="J13" s="142"/>
      <c r="K13" s="142"/>
      <c r="L13" s="142" t="s">
        <v>498</v>
      </c>
      <c r="M13" s="142"/>
      <c r="N13" s="142"/>
      <c r="O13" s="142"/>
      <c r="P13" s="142"/>
      <c r="Q13" s="142"/>
      <c r="R13" s="142"/>
      <c r="S13" s="142"/>
      <c r="T13" s="142"/>
      <c r="U13" s="142"/>
      <c r="V13" s="142" t="s">
        <v>498</v>
      </c>
      <c r="W13" s="142"/>
      <c r="X13" s="142"/>
      <c r="Y13" s="142"/>
      <c r="Z13" s="142"/>
      <c r="AA13" s="142"/>
      <c r="AB13" s="142"/>
      <c r="AC13" s="142"/>
      <c r="AD13" s="142"/>
      <c r="AE13" s="142"/>
      <c r="AF13" s="142" t="s">
        <v>498</v>
      </c>
      <c r="AG13" s="142"/>
      <c r="AH13" s="142"/>
      <c r="AI13" s="142"/>
      <c r="AJ13" s="142"/>
      <c r="AK13" s="142"/>
      <c r="AL13" s="142"/>
      <c r="AM13" s="142"/>
      <c r="AN13" s="142"/>
      <c r="AO13" s="142"/>
      <c r="AP13" s="142" t="s">
        <v>498</v>
      </c>
      <c r="AQ13" s="142"/>
      <c r="AR13" s="142"/>
      <c r="AS13" s="142"/>
      <c r="AT13" s="142"/>
      <c r="AU13" s="142"/>
      <c r="AV13" s="142"/>
      <c r="AW13" s="142"/>
      <c r="AX13" s="142"/>
      <c r="AY13" s="142"/>
      <c r="AZ13" s="48"/>
      <c r="BE13" s="77" t="s">
        <v>482</v>
      </c>
      <c r="BF13" s="77"/>
      <c r="BG13" s="77"/>
      <c r="BH13" s="77"/>
      <c r="BI13" s="77"/>
    </row>
    <row r="14" spans="2:61" ht="10.5" customHeight="1">
      <c r="B14" s="142" t="s">
        <v>498</v>
      </c>
      <c r="C14" s="142"/>
      <c r="D14" s="142"/>
      <c r="E14" s="142"/>
      <c r="F14" s="142"/>
      <c r="G14" s="142"/>
      <c r="H14" s="142"/>
      <c r="I14" s="142"/>
      <c r="J14" s="142"/>
      <c r="K14" s="142"/>
      <c r="L14" s="142" t="s">
        <v>498</v>
      </c>
      <c r="M14" s="142"/>
      <c r="N14" s="142"/>
      <c r="O14" s="142"/>
      <c r="P14" s="142"/>
      <c r="Q14" s="142"/>
      <c r="R14" s="142"/>
      <c r="S14" s="142"/>
      <c r="T14" s="142"/>
      <c r="U14" s="142"/>
      <c r="V14" s="142" t="s">
        <v>498</v>
      </c>
      <c r="W14" s="142"/>
      <c r="X14" s="142"/>
      <c r="Y14" s="142"/>
      <c r="Z14" s="142"/>
      <c r="AA14" s="142"/>
      <c r="AB14" s="142"/>
      <c r="AC14" s="142"/>
      <c r="AD14" s="142"/>
      <c r="AE14" s="142"/>
      <c r="AF14" s="142" t="s">
        <v>498</v>
      </c>
      <c r="AG14" s="142"/>
      <c r="AH14" s="142"/>
      <c r="AI14" s="142"/>
      <c r="AJ14" s="142"/>
      <c r="AK14" s="142"/>
      <c r="AL14" s="142"/>
      <c r="AM14" s="142"/>
      <c r="AN14" s="142"/>
      <c r="AO14" s="142"/>
      <c r="AP14" s="142" t="s">
        <v>498</v>
      </c>
      <c r="AQ14" s="142"/>
      <c r="AR14" s="142"/>
      <c r="AS14" s="142"/>
      <c r="AT14" s="142"/>
      <c r="AU14" s="142"/>
      <c r="AV14" s="142"/>
      <c r="AW14" s="142"/>
      <c r="AX14" s="142"/>
      <c r="AY14" s="142"/>
      <c r="AZ14" s="48"/>
      <c r="BE14" s="77" t="s">
        <v>483</v>
      </c>
      <c r="BF14" s="77"/>
      <c r="BG14" s="77"/>
      <c r="BH14" s="77"/>
      <c r="BI14" s="77"/>
    </row>
    <row r="15" spans="2:61" ht="10.5" customHeight="1">
      <c r="B15" s="65">
        <v>59074</v>
      </c>
      <c r="C15" s="65"/>
      <c r="D15" s="65"/>
      <c r="E15" s="65"/>
      <c r="F15" s="65"/>
      <c r="G15" s="65"/>
      <c r="H15" s="65"/>
      <c r="I15" s="65"/>
      <c r="J15" s="65"/>
      <c r="K15" s="65"/>
      <c r="L15" s="65">
        <v>51968</v>
      </c>
      <c r="M15" s="65"/>
      <c r="N15" s="65"/>
      <c r="O15" s="65"/>
      <c r="P15" s="65"/>
      <c r="Q15" s="65"/>
      <c r="R15" s="65"/>
      <c r="S15" s="65"/>
      <c r="T15" s="65"/>
      <c r="U15" s="65"/>
      <c r="V15" s="65">
        <v>7106</v>
      </c>
      <c r="W15" s="65"/>
      <c r="X15" s="65"/>
      <c r="Y15" s="65"/>
      <c r="Z15" s="65"/>
      <c r="AA15" s="65"/>
      <c r="AB15" s="65"/>
      <c r="AC15" s="65"/>
      <c r="AD15" s="65"/>
      <c r="AE15" s="65"/>
      <c r="AF15" s="65">
        <v>0</v>
      </c>
      <c r="AG15" s="65"/>
      <c r="AH15" s="65"/>
      <c r="AI15" s="65"/>
      <c r="AJ15" s="65"/>
      <c r="AK15" s="65"/>
      <c r="AL15" s="65"/>
      <c r="AM15" s="65"/>
      <c r="AN15" s="65"/>
      <c r="AO15" s="65"/>
      <c r="AP15" s="65">
        <v>33501</v>
      </c>
      <c r="AQ15" s="65"/>
      <c r="AR15" s="65"/>
      <c r="AS15" s="65"/>
      <c r="AT15" s="65"/>
      <c r="AU15" s="65"/>
      <c r="AV15" s="65"/>
      <c r="AW15" s="65"/>
      <c r="AX15" s="65"/>
      <c r="AY15" s="65"/>
      <c r="AZ15" s="48"/>
      <c r="BE15" s="77" t="s">
        <v>484</v>
      </c>
      <c r="BF15" s="77"/>
      <c r="BG15" s="77"/>
      <c r="BH15" s="77"/>
      <c r="BI15" s="77"/>
    </row>
    <row r="16" ht="6.75" customHeight="1">
      <c r="AZ16" s="48"/>
    </row>
    <row r="17" spans="2:61" ht="10.5" customHeight="1">
      <c r="B17" s="150" t="s">
        <v>498</v>
      </c>
      <c r="C17" s="150"/>
      <c r="D17" s="150"/>
      <c r="E17" s="150"/>
      <c r="F17" s="150"/>
      <c r="G17" s="150"/>
      <c r="H17" s="150"/>
      <c r="I17" s="150"/>
      <c r="J17" s="150"/>
      <c r="K17" s="150"/>
      <c r="L17" s="150" t="s">
        <v>498</v>
      </c>
      <c r="M17" s="150"/>
      <c r="N17" s="150"/>
      <c r="O17" s="150"/>
      <c r="P17" s="150"/>
      <c r="Q17" s="150"/>
      <c r="R17" s="150"/>
      <c r="S17" s="150"/>
      <c r="T17" s="150"/>
      <c r="U17" s="150"/>
      <c r="V17" s="150" t="s">
        <v>498</v>
      </c>
      <c r="W17" s="150"/>
      <c r="X17" s="150"/>
      <c r="Y17" s="150"/>
      <c r="Z17" s="150"/>
      <c r="AA17" s="150"/>
      <c r="AB17" s="150"/>
      <c r="AC17" s="150"/>
      <c r="AD17" s="150"/>
      <c r="AE17" s="150"/>
      <c r="AF17" s="150" t="s">
        <v>498</v>
      </c>
      <c r="AG17" s="150"/>
      <c r="AH17" s="150"/>
      <c r="AI17" s="150"/>
      <c r="AJ17" s="150"/>
      <c r="AK17" s="150"/>
      <c r="AL17" s="150"/>
      <c r="AM17" s="150"/>
      <c r="AN17" s="150"/>
      <c r="AO17" s="150"/>
      <c r="AP17" s="150" t="s">
        <v>498</v>
      </c>
      <c r="AQ17" s="150"/>
      <c r="AR17" s="150"/>
      <c r="AS17" s="150"/>
      <c r="AT17" s="150"/>
      <c r="AU17" s="150"/>
      <c r="AV17" s="150"/>
      <c r="AW17" s="150"/>
      <c r="AX17" s="150"/>
      <c r="AY17" s="150"/>
      <c r="AZ17" s="48"/>
      <c r="BA17" s="105" t="s">
        <v>486</v>
      </c>
      <c r="BB17" s="105"/>
      <c r="BC17" s="105"/>
      <c r="BD17" s="105"/>
      <c r="BE17" s="105"/>
      <c r="BF17" s="105"/>
      <c r="BG17" s="105"/>
      <c r="BH17" s="105"/>
      <c r="BI17" s="105"/>
    </row>
    <row r="18" spans="2:61" ht="10.5" customHeight="1">
      <c r="B18" s="142" t="s">
        <v>498</v>
      </c>
      <c r="C18" s="142"/>
      <c r="D18" s="142"/>
      <c r="E18" s="142"/>
      <c r="F18" s="142"/>
      <c r="G18" s="142"/>
      <c r="H18" s="142"/>
      <c r="I18" s="142"/>
      <c r="J18" s="142"/>
      <c r="K18" s="142"/>
      <c r="L18" s="142" t="s">
        <v>498</v>
      </c>
      <c r="M18" s="142"/>
      <c r="N18" s="142"/>
      <c r="O18" s="142"/>
      <c r="P18" s="142"/>
      <c r="Q18" s="142"/>
      <c r="R18" s="142"/>
      <c r="S18" s="142"/>
      <c r="T18" s="142"/>
      <c r="U18" s="142"/>
      <c r="V18" s="142" t="s">
        <v>498</v>
      </c>
      <c r="W18" s="142"/>
      <c r="X18" s="142"/>
      <c r="Y18" s="142"/>
      <c r="Z18" s="142"/>
      <c r="AA18" s="142"/>
      <c r="AB18" s="142"/>
      <c r="AC18" s="142"/>
      <c r="AD18" s="142"/>
      <c r="AE18" s="142"/>
      <c r="AF18" s="142" t="s">
        <v>498</v>
      </c>
      <c r="AG18" s="142"/>
      <c r="AH18" s="142"/>
      <c r="AI18" s="142"/>
      <c r="AJ18" s="142"/>
      <c r="AK18" s="142"/>
      <c r="AL18" s="142"/>
      <c r="AM18" s="142"/>
      <c r="AN18" s="142"/>
      <c r="AO18" s="142"/>
      <c r="AP18" s="142" t="s">
        <v>498</v>
      </c>
      <c r="AQ18" s="142"/>
      <c r="AR18" s="142"/>
      <c r="AS18" s="142"/>
      <c r="AT18" s="142"/>
      <c r="AU18" s="142"/>
      <c r="AV18" s="142"/>
      <c r="AW18" s="142"/>
      <c r="AX18" s="142"/>
      <c r="AY18" s="142"/>
      <c r="AZ18" s="48"/>
      <c r="BE18" s="77" t="s">
        <v>480</v>
      </c>
      <c r="BF18" s="77"/>
      <c r="BG18" s="77"/>
      <c r="BH18" s="77"/>
      <c r="BI18" s="77"/>
    </row>
    <row r="19" spans="2:61" ht="10.5" customHeight="1">
      <c r="B19" s="142" t="s">
        <v>498</v>
      </c>
      <c r="C19" s="142"/>
      <c r="D19" s="142"/>
      <c r="E19" s="142"/>
      <c r="F19" s="142"/>
      <c r="G19" s="142"/>
      <c r="H19" s="142"/>
      <c r="I19" s="142"/>
      <c r="J19" s="142"/>
      <c r="K19" s="142"/>
      <c r="L19" s="142" t="s">
        <v>498</v>
      </c>
      <c r="M19" s="142"/>
      <c r="N19" s="142"/>
      <c r="O19" s="142"/>
      <c r="P19" s="142"/>
      <c r="Q19" s="142"/>
      <c r="R19" s="142"/>
      <c r="S19" s="142"/>
      <c r="T19" s="142"/>
      <c r="U19" s="142"/>
      <c r="V19" s="142" t="s">
        <v>498</v>
      </c>
      <c r="W19" s="142"/>
      <c r="X19" s="142"/>
      <c r="Y19" s="142"/>
      <c r="Z19" s="142"/>
      <c r="AA19" s="142"/>
      <c r="AB19" s="142"/>
      <c r="AC19" s="142"/>
      <c r="AD19" s="142"/>
      <c r="AE19" s="142"/>
      <c r="AF19" s="142" t="s">
        <v>498</v>
      </c>
      <c r="AG19" s="142"/>
      <c r="AH19" s="142"/>
      <c r="AI19" s="142"/>
      <c r="AJ19" s="142"/>
      <c r="AK19" s="142"/>
      <c r="AL19" s="142"/>
      <c r="AM19" s="142"/>
      <c r="AN19" s="142"/>
      <c r="AO19" s="142"/>
      <c r="AP19" s="142" t="s">
        <v>498</v>
      </c>
      <c r="AQ19" s="142"/>
      <c r="AR19" s="142"/>
      <c r="AS19" s="142"/>
      <c r="AT19" s="142"/>
      <c r="AU19" s="142"/>
      <c r="AV19" s="142"/>
      <c r="AW19" s="142"/>
      <c r="AX19" s="142"/>
      <c r="AY19" s="142"/>
      <c r="AZ19" s="48"/>
      <c r="BE19" s="77" t="s">
        <v>481</v>
      </c>
      <c r="BF19" s="77"/>
      <c r="BG19" s="77"/>
      <c r="BH19" s="77"/>
      <c r="BI19" s="77"/>
    </row>
    <row r="20" ht="6.75" customHeight="1">
      <c r="AZ20" s="48"/>
    </row>
    <row r="21" spans="2:61" ht="10.5" customHeight="1">
      <c r="B21" s="68">
        <v>344724</v>
      </c>
      <c r="C21" s="68"/>
      <c r="D21" s="68"/>
      <c r="E21" s="68"/>
      <c r="F21" s="68"/>
      <c r="G21" s="68"/>
      <c r="H21" s="68"/>
      <c r="I21" s="68"/>
      <c r="J21" s="68"/>
      <c r="K21" s="68"/>
      <c r="L21" s="68">
        <v>216772</v>
      </c>
      <c r="M21" s="68"/>
      <c r="N21" s="68"/>
      <c r="O21" s="68"/>
      <c r="P21" s="68"/>
      <c r="Q21" s="68"/>
      <c r="R21" s="68"/>
      <c r="S21" s="68"/>
      <c r="T21" s="68"/>
      <c r="U21" s="68"/>
      <c r="V21" s="68">
        <v>86688</v>
      </c>
      <c r="W21" s="68"/>
      <c r="X21" s="68"/>
      <c r="Y21" s="68"/>
      <c r="Z21" s="68"/>
      <c r="AA21" s="68"/>
      <c r="AB21" s="68"/>
      <c r="AC21" s="68"/>
      <c r="AD21" s="68"/>
      <c r="AE21" s="68"/>
      <c r="AF21" s="68">
        <v>41264</v>
      </c>
      <c r="AG21" s="68"/>
      <c r="AH21" s="68"/>
      <c r="AI21" s="68"/>
      <c r="AJ21" s="68"/>
      <c r="AK21" s="68"/>
      <c r="AL21" s="68"/>
      <c r="AM21" s="68"/>
      <c r="AN21" s="68"/>
      <c r="AO21" s="68"/>
      <c r="AP21" s="68">
        <v>113995</v>
      </c>
      <c r="AQ21" s="68"/>
      <c r="AR21" s="68"/>
      <c r="AS21" s="68"/>
      <c r="AT21" s="68"/>
      <c r="AU21" s="68"/>
      <c r="AV21" s="68"/>
      <c r="AW21" s="68"/>
      <c r="AX21" s="68"/>
      <c r="AY21" s="68"/>
      <c r="AZ21" s="48"/>
      <c r="BA21" s="105" t="s">
        <v>487</v>
      </c>
      <c r="BB21" s="105"/>
      <c r="BC21" s="105"/>
      <c r="BD21" s="105"/>
      <c r="BE21" s="105"/>
      <c r="BF21" s="105"/>
      <c r="BG21" s="105"/>
      <c r="BH21" s="105"/>
      <c r="BI21" s="105"/>
    </row>
    <row r="22" spans="2:61" ht="10.5" customHeight="1">
      <c r="B22" s="65">
        <v>0</v>
      </c>
      <c r="C22" s="65"/>
      <c r="D22" s="65"/>
      <c r="E22" s="65"/>
      <c r="F22" s="65"/>
      <c r="G22" s="65"/>
      <c r="H22" s="65"/>
      <c r="I22" s="65"/>
      <c r="J22" s="65"/>
      <c r="K22" s="65"/>
      <c r="L22" s="65">
        <v>0</v>
      </c>
      <c r="M22" s="65"/>
      <c r="N22" s="65"/>
      <c r="O22" s="65"/>
      <c r="P22" s="65"/>
      <c r="Q22" s="65"/>
      <c r="R22" s="65"/>
      <c r="S22" s="65"/>
      <c r="T22" s="65"/>
      <c r="U22" s="65"/>
      <c r="V22" s="65">
        <v>0</v>
      </c>
      <c r="W22" s="65"/>
      <c r="X22" s="65"/>
      <c r="Y22" s="65"/>
      <c r="Z22" s="65"/>
      <c r="AA22" s="65"/>
      <c r="AB22" s="65"/>
      <c r="AC22" s="65"/>
      <c r="AD22" s="65"/>
      <c r="AE22" s="65"/>
      <c r="AF22" s="65">
        <v>0</v>
      </c>
      <c r="AG22" s="65"/>
      <c r="AH22" s="65"/>
      <c r="AI22" s="65"/>
      <c r="AJ22" s="65"/>
      <c r="AK22" s="65"/>
      <c r="AL22" s="65"/>
      <c r="AM22" s="65"/>
      <c r="AN22" s="65"/>
      <c r="AO22" s="65"/>
      <c r="AP22" s="65">
        <v>0</v>
      </c>
      <c r="AQ22" s="65"/>
      <c r="AR22" s="65"/>
      <c r="AS22" s="65"/>
      <c r="AT22" s="65"/>
      <c r="AU22" s="65"/>
      <c r="AV22" s="65"/>
      <c r="AW22" s="65"/>
      <c r="AX22" s="65"/>
      <c r="AY22" s="65"/>
      <c r="AZ22" s="48"/>
      <c r="BE22" s="77" t="s">
        <v>480</v>
      </c>
      <c r="BF22" s="77"/>
      <c r="BG22" s="77"/>
      <c r="BH22" s="77"/>
      <c r="BI22" s="77"/>
    </row>
    <row r="23" spans="2:61" ht="10.5" customHeight="1">
      <c r="B23" s="142" t="s">
        <v>498</v>
      </c>
      <c r="C23" s="142"/>
      <c r="D23" s="142"/>
      <c r="E23" s="142"/>
      <c r="F23" s="142"/>
      <c r="G23" s="142"/>
      <c r="H23" s="142"/>
      <c r="I23" s="142"/>
      <c r="J23" s="142"/>
      <c r="K23" s="142"/>
      <c r="L23" s="142" t="s">
        <v>498</v>
      </c>
      <c r="M23" s="142"/>
      <c r="N23" s="142"/>
      <c r="O23" s="142"/>
      <c r="P23" s="142"/>
      <c r="Q23" s="142"/>
      <c r="R23" s="142"/>
      <c r="S23" s="142"/>
      <c r="T23" s="142"/>
      <c r="U23" s="142"/>
      <c r="V23" s="142" t="s">
        <v>498</v>
      </c>
      <c r="W23" s="142"/>
      <c r="X23" s="142"/>
      <c r="Y23" s="142"/>
      <c r="Z23" s="142"/>
      <c r="AA23" s="142"/>
      <c r="AB23" s="142"/>
      <c r="AC23" s="142"/>
      <c r="AD23" s="142"/>
      <c r="AE23" s="142"/>
      <c r="AF23" s="142" t="s">
        <v>498</v>
      </c>
      <c r="AG23" s="142"/>
      <c r="AH23" s="142"/>
      <c r="AI23" s="142"/>
      <c r="AJ23" s="142"/>
      <c r="AK23" s="142"/>
      <c r="AL23" s="142"/>
      <c r="AM23" s="142"/>
      <c r="AN23" s="142"/>
      <c r="AO23" s="142"/>
      <c r="AP23" s="142" t="s">
        <v>498</v>
      </c>
      <c r="AQ23" s="142"/>
      <c r="AR23" s="142"/>
      <c r="AS23" s="142"/>
      <c r="AT23" s="142"/>
      <c r="AU23" s="142"/>
      <c r="AV23" s="142"/>
      <c r="AW23" s="142"/>
      <c r="AX23" s="142"/>
      <c r="AY23" s="142"/>
      <c r="AZ23" s="48"/>
      <c r="BE23" s="77" t="s">
        <v>481</v>
      </c>
      <c r="BF23" s="77"/>
      <c r="BG23" s="77"/>
      <c r="BH23" s="77"/>
      <c r="BI23" s="77"/>
    </row>
    <row r="24" spans="2:61" ht="10.5" customHeight="1">
      <c r="B24" s="65">
        <v>299756</v>
      </c>
      <c r="C24" s="65"/>
      <c r="D24" s="65"/>
      <c r="E24" s="65"/>
      <c r="F24" s="65"/>
      <c r="G24" s="65"/>
      <c r="H24" s="65"/>
      <c r="I24" s="65"/>
      <c r="J24" s="65"/>
      <c r="K24" s="65"/>
      <c r="L24" s="65">
        <v>174534</v>
      </c>
      <c r="M24" s="65"/>
      <c r="N24" s="65"/>
      <c r="O24" s="65"/>
      <c r="P24" s="65"/>
      <c r="Q24" s="65"/>
      <c r="R24" s="65"/>
      <c r="S24" s="65"/>
      <c r="T24" s="65"/>
      <c r="U24" s="65"/>
      <c r="V24" s="65">
        <v>84858</v>
      </c>
      <c r="W24" s="65"/>
      <c r="X24" s="65"/>
      <c r="Y24" s="65"/>
      <c r="Z24" s="65"/>
      <c r="AA24" s="65"/>
      <c r="AB24" s="65"/>
      <c r="AC24" s="65"/>
      <c r="AD24" s="65"/>
      <c r="AE24" s="65"/>
      <c r="AF24" s="65">
        <v>40364</v>
      </c>
      <c r="AG24" s="65"/>
      <c r="AH24" s="65"/>
      <c r="AI24" s="65"/>
      <c r="AJ24" s="65"/>
      <c r="AK24" s="65"/>
      <c r="AL24" s="65"/>
      <c r="AM24" s="65"/>
      <c r="AN24" s="65"/>
      <c r="AO24" s="65"/>
      <c r="AP24" s="65">
        <v>94368</v>
      </c>
      <c r="AQ24" s="65"/>
      <c r="AR24" s="65"/>
      <c r="AS24" s="65"/>
      <c r="AT24" s="65"/>
      <c r="AU24" s="65"/>
      <c r="AV24" s="65"/>
      <c r="AW24" s="65"/>
      <c r="AX24" s="65"/>
      <c r="AY24" s="65"/>
      <c r="AZ24" s="48"/>
      <c r="BE24" s="77" t="s">
        <v>482</v>
      </c>
      <c r="BF24" s="77"/>
      <c r="BG24" s="77"/>
      <c r="BH24" s="77"/>
      <c r="BI24" s="77"/>
    </row>
    <row r="25" spans="2:61" ht="10.5" customHeight="1">
      <c r="B25" s="142" t="s">
        <v>498</v>
      </c>
      <c r="C25" s="142"/>
      <c r="D25" s="142"/>
      <c r="E25" s="142"/>
      <c r="F25" s="142"/>
      <c r="G25" s="142"/>
      <c r="H25" s="142"/>
      <c r="I25" s="142"/>
      <c r="J25" s="142"/>
      <c r="K25" s="142"/>
      <c r="L25" s="142" t="s">
        <v>498</v>
      </c>
      <c r="M25" s="142"/>
      <c r="N25" s="142"/>
      <c r="O25" s="142"/>
      <c r="P25" s="142"/>
      <c r="Q25" s="142"/>
      <c r="R25" s="142"/>
      <c r="S25" s="142"/>
      <c r="T25" s="142"/>
      <c r="U25" s="142"/>
      <c r="V25" s="142" t="s">
        <v>498</v>
      </c>
      <c r="W25" s="142"/>
      <c r="X25" s="142"/>
      <c r="Y25" s="142"/>
      <c r="Z25" s="142"/>
      <c r="AA25" s="142"/>
      <c r="AB25" s="142"/>
      <c r="AC25" s="142"/>
      <c r="AD25" s="142"/>
      <c r="AE25" s="142"/>
      <c r="AF25" s="142" t="s">
        <v>498</v>
      </c>
      <c r="AG25" s="142"/>
      <c r="AH25" s="142"/>
      <c r="AI25" s="142"/>
      <c r="AJ25" s="142"/>
      <c r="AK25" s="142"/>
      <c r="AL25" s="142"/>
      <c r="AM25" s="142"/>
      <c r="AN25" s="142"/>
      <c r="AO25" s="142"/>
      <c r="AP25" s="142" t="s">
        <v>498</v>
      </c>
      <c r="AQ25" s="142"/>
      <c r="AR25" s="142"/>
      <c r="AS25" s="142"/>
      <c r="AT25" s="142"/>
      <c r="AU25" s="142"/>
      <c r="AV25" s="142"/>
      <c r="AW25" s="142"/>
      <c r="AX25" s="142"/>
      <c r="AY25" s="142"/>
      <c r="AZ25" s="48"/>
      <c r="BE25" s="77" t="s">
        <v>483</v>
      </c>
      <c r="BF25" s="77"/>
      <c r="BG25" s="77"/>
      <c r="BH25" s="77"/>
      <c r="BI25" s="77"/>
    </row>
    <row r="26" ht="6.75" customHeight="1">
      <c r="AZ26" s="48"/>
    </row>
    <row r="27" spans="2:61" ht="10.5" customHeight="1">
      <c r="B27" s="68">
        <v>212832</v>
      </c>
      <c r="C27" s="68"/>
      <c r="D27" s="68"/>
      <c r="E27" s="68"/>
      <c r="F27" s="68"/>
      <c r="G27" s="68"/>
      <c r="H27" s="68"/>
      <c r="I27" s="68"/>
      <c r="J27" s="68"/>
      <c r="K27" s="68"/>
      <c r="L27" s="68">
        <v>108310</v>
      </c>
      <c r="M27" s="68"/>
      <c r="N27" s="68"/>
      <c r="O27" s="68"/>
      <c r="P27" s="68"/>
      <c r="Q27" s="68"/>
      <c r="R27" s="68"/>
      <c r="S27" s="68"/>
      <c r="T27" s="68"/>
      <c r="U27" s="68"/>
      <c r="V27" s="68">
        <v>65973</v>
      </c>
      <c r="W27" s="68"/>
      <c r="X27" s="68"/>
      <c r="Y27" s="68"/>
      <c r="Z27" s="68"/>
      <c r="AA27" s="68"/>
      <c r="AB27" s="68"/>
      <c r="AC27" s="68"/>
      <c r="AD27" s="68"/>
      <c r="AE27" s="68"/>
      <c r="AF27" s="68">
        <v>38549</v>
      </c>
      <c r="AG27" s="68"/>
      <c r="AH27" s="68"/>
      <c r="AI27" s="68"/>
      <c r="AJ27" s="68"/>
      <c r="AK27" s="68"/>
      <c r="AL27" s="68"/>
      <c r="AM27" s="68"/>
      <c r="AN27" s="68"/>
      <c r="AO27" s="68"/>
      <c r="AP27" s="68">
        <v>130375</v>
      </c>
      <c r="AQ27" s="68"/>
      <c r="AR27" s="68"/>
      <c r="AS27" s="68"/>
      <c r="AT27" s="68"/>
      <c r="AU27" s="68"/>
      <c r="AV27" s="68"/>
      <c r="AW27" s="68"/>
      <c r="AX27" s="68"/>
      <c r="AY27" s="68"/>
      <c r="AZ27" s="48"/>
      <c r="BA27" s="105" t="s">
        <v>488</v>
      </c>
      <c r="BB27" s="105"/>
      <c r="BC27" s="105"/>
      <c r="BD27" s="105"/>
      <c r="BE27" s="105"/>
      <c r="BF27" s="105"/>
      <c r="BG27" s="105"/>
      <c r="BH27" s="105"/>
      <c r="BI27" s="105"/>
    </row>
    <row r="28" spans="2:61" ht="10.5" customHeight="1">
      <c r="B28" s="65">
        <v>124209</v>
      </c>
      <c r="C28" s="65"/>
      <c r="D28" s="65"/>
      <c r="E28" s="65"/>
      <c r="F28" s="65"/>
      <c r="G28" s="65"/>
      <c r="H28" s="65"/>
      <c r="I28" s="65"/>
      <c r="J28" s="65"/>
      <c r="K28" s="65"/>
      <c r="L28" s="65">
        <v>65789</v>
      </c>
      <c r="M28" s="65"/>
      <c r="N28" s="65"/>
      <c r="O28" s="65"/>
      <c r="P28" s="65"/>
      <c r="Q28" s="65"/>
      <c r="R28" s="65"/>
      <c r="S28" s="65"/>
      <c r="T28" s="65"/>
      <c r="U28" s="65"/>
      <c r="V28" s="65">
        <v>20567</v>
      </c>
      <c r="W28" s="65"/>
      <c r="X28" s="65"/>
      <c r="Y28" s="65"/>
      <c r="Z28" s="65"/>
      <c r="AA28" s="65"/>
      <c r="AB28" s="65"/>
      <c r="AC28" s="65"/>
      <c r="AD28" s="65"/>
      <c r="AE28" s="65"/>
      <c r="AF28" s="65">
        <v>37853</v>
      </c>
      <c r="AG28" s="65"/>
      <c r="AH28" s="65"/>
      <c r="AI28" s="65"/>
      <c r="AJ28" s="65"/>
      <c r="AK28" s="65"/>
      <c r="AL28" s="65"/>
      <c r="AM28" s="65"/>
      <c r="AN28" s="65"/>
      <c r="AO28" s="65"/>
      <c r="AP28" s="65">
        <v>89736</v>
      </c>
      <c r="AQ28" s="65"/>
      <c r="AR28" s="65"/>
      <c r="AS28" s="65"/>
      <c r="AT28" s="65"/>
      <c r="AU28" s="65"/>
      <c r="AV28" s="65"/>
      <c r="AW28" s="65"/>
      <c r="AX28" s="65"/>
      <c r="AY28" s="65"/>
      <c r="AZ28" s="48"/>
      <c r="BE28" s="77" t="s">
        <v>480</v>
      </c>
      <c r="BF28" s="77"/>
      <c r="BG28" s="77"/>
      <c r="BH28" s="77"/>
      <c r="BI28" s="77"/>
    </row>
    <row r="29" spans="2:61" ht="10.5" customHeight="1">
      <c r="B29" s="142" t="s">
        <v>498</v>
      </c>
      <c r="C29" s="142"/>
      <c r="D29" s="142"/>
      <c r="E29" s="142"/>
      <c r="F29" s="142"/>
      <c r="G29" s="142"/>
      <c r="H29" s="142"/>
      <c r="I29" s="142"/>
      <c r="J29" s="142"/>
      <c r="K29" s="142"/>
      <c r="L29" s="142" t="s">
        <v>498</v>
      </c>
      <c r="M29" s="142"/>
      <c r="N29" s="142"/>
      <c r="O29" s="142"/>
      <c r="P29" s="142"/>
      <c r="Q29" s="142"/>
      <c r="R29" s="142"/>
      <c r="S29" s="142"/>
      <c r="T29" s="142"/>
      <c r="U29" s="142"/>
      <c r="V29" s="142" t="s">
        <v>498</v>
      </c>
      <c r="W29" s="142"/>
      <c r="X29" s="142"/>
      <c r="Y29" s="142"/>
      <c r="Z29" s="142"/>
      <c r="AA29" s="142"/>
      <c r="AB29" s="142"/>
      <c r="AC29" s="142"/>
      <c r="AD29" s="142"/>
      <c r="AE29" s="142"/>
      <c r="AF29" s="142" t="s">
        <v>498</v>
      </c>
      <c r="AG29" s="142"/>
      <c r="AH29" s="142"/>
      <c r="AI29" s="142"/>
      <c r="AJ29" s="142"/>
      <c r="AK29" s="142"/>
      <c r="AL29" s="142"/>
      <c r="AM29" s="142"/>
      <c r="AN29" s="142"/>
      <c r="AO29" s="142"/>
      <c r="AP29" s="142" t="s">
        <v>498</v>
      </c>
      <c r="AQ29" s="142"/>
      <c r="AR29" s="142"/>
      <c r="AS29" s="142"/>
      <c r="AT29" s="142"/>
      <c r="AU29" s="142"/>
      <c r="AV29" s="142"/>
      <c r="AW29" s="142"/>
      <c r="AX29" s="142"/>
      <c r="AY29" s="142"/>
      <c r="AZ29" s="48"/>
      <c r="BE29" s="77" t="s">
        <v>481</v>
      </c>
      <c r="BF29" s="77"/>
      <c r="BG29" s="77"/>
      <c r="BH29" s="77"/>
      <c r="BI29" s="77"/>
    </row>
    <row r="30" spans="2:61" ht="10.5" customHeight="1">
      <c r="B30" s="142" t="s">
        <v>498</v>
      </c>
      <c r="C30" s="142"/>
      <c r="D30" s="142"/>
      <c r="E30" s="142"/>
      <c r="F30" s="142"/>
      <c r="G30" s="142"/>
      <c r="H30" s="142"/>
      <c r="I30" s="142"/>
      <c r="J30" s="142"/>
      <c r="K30" s="142"/>
      <c r="L30" s="142" t="s">
        <v>498</v>
      </c>
      <c r="M30" s="142"/>
      <c r="N30" s="142"/>
      <c r="O30" s="142"/>
      <c r="P30" s="142"/>
      <c r="Q30" s="142"/>
      <c r="R30" s="142"/>
      <c r="S30" s="142"/>
      <c r="T30" s="142"/>
      <c r="U30" s="142"/>
      <c r="V30" s="142" t="s">
        <v>498</v>
      </c>
      <c r="W30" s="142"/>
      <c r="X30" s="142"/>
      <c r="Y30" s="142"/>
      <c r="Z30" s="142"/>
      <c r="AA30" s="142"/>
      <c r="AB30" s="142"/>
      <c r="AC30" s="142"/>
      <c r="AD30" s="142"/>
      <c r="AE30" s="142"/>
      <c r="AF30" s="142" t="s">
        <v>498</v>
      </c>
      <c r="AG30" s="142"/>
      <c r="AH30" s="142"/>
      <c r="AI30" s="142"/>
      <c r="AJ30" s="142"/>
      <c r="AK30" s="142"/>
      <c r="AL30" s="142"/>
      <c r="AM30" s="142"/>
      <c r="AN30" s="142"/>
      <c r="AO30" s="142"/>
      <c r="AP30" s="142" t="s">
        <v>498</v>
      </c>
      <c r="AQ30" s="142"/>
      <c r="AR30" s="142"/>
      <c r="AS30" s="142"/>
      <c r="AT30" s="142"/>
      <c r="AU30" s="142"/>
      <c r="AV30" s="142"/>
      <c r="AW30" s="142"/>
      <c r="AX30" s="142"/>
      <c r="AY30" s="142"/>
      <c r="AZ30" s="48"/>
      <c r="BE30" s="77" t="s">
        <v>482</v>
      </c>
      <c r="BF30" s="77"/>
      <c r="BG30" s="77"/>
      <c r="BH30" s="77"/>
      <c r="BI30" s="77"/>
    </row>
    <row r="31" spans="2:61" ht="10.5" customHeight="1">
      <c r="B31" s="142" t="s">
        <v>498</v>
      </c>
      <c r="C31" s="142"/>
      <c r="D31" s="142"/>
      <c r="E31" s="142"/>
      <c r="F31" s="142"/>
      <c r="G31" s="142"/>
      <c r="H31" s="142"/>
      <c r="I31" s="142"/>
      <c r="J31" s="142"/>
      <c r="K31" s="142"/>
      <c r="L31" s="142" t="s">
        <v>498</v>
      </c>
      <c r="M31" s="142"/>
      <c r="N31" s="142"/>
      <c r="O31" s="142"/>
      <c r="P31" s="142"/>
      <c r="Q31" s="142"/>
      <c r="R31" s="142"/>
      <c r="S31" s="142"/>
      <c r="T31" s="142"/>
      <c r="U31" s="142"/>
      <c r="V31" s="142" t="s">
        <v>498</v>
      </c>
      <c r="W31" s="142"/>
      <c r="X31" s="142"/>
      <c r="Y31" s="142"/>
      <c r="Z31" s="142"/>
      <c r="AA31" s="142"/>
      <c r="AB31" s="142"/>
      <c r="AC31" s="142"/>
      <c r="AD31" s="142"/>
      <c r="AE31" s="142"/>
      <c r="AF31" s="142" t="s">
        <v>498</v>
      </c>
      <c r="AG31" s="142"/>
      <c r="AH31" s="142"/>
      <c r="AI31" s="142"/>
      <c r="AJ31" s="142"/>
      <c r="AK31" s="142"/>
      <c r="AL31" s="142"/>
      <c r="AM31" s="142"/>
      <c r="AN31" s="142"/>
      <c r="AO31" s="142"/>
      <c r="AP31" s="142" t="s">
        <v>498</v>
      </c>
      <c r="AQ31" s="142"/>
      <c r="AR31" s="142"/>
      <c r="AS31" s="142"/>
      <c r="AT31" s="142"/>
      <c r="AU31" s="142"/>
      <c r="AV31" s="142"/>
      <c r="AW31" s="142"/>
      <c r="AX31" s="142"/>
      <c r="AY31" s="142"/>
      <c r="AZ31" s="48"/>
      <c r="BE31" s="77" t="s">
        <v>483</v>
      </c>
      <c r="BF31" s="77"/>
      <c r="BG31" s="77"/>
      <c r="BH31" s="77"/>
      <c r="BI31" s="77"/>
    </row>
    <row r="32" ht="6.75" customHeight="1">
      <c r="AZ32" s="48"/>
    </row>
    <row r="33" spans="2:61" ht="10.5" customHeight="1">
      <c r="B33" s="150" t="s">
        <v>498</v>
      </c>
      <c r="C33" s="150"/>
      <c r="D33" s="150"/>
      <c r="E33" s="150"/>
      <c r="F33" s="150"/>
      <c r="G33" s="150"/>
      <c r="H33" s="150"/>
      <c r="I33" s="150"/>
      <c r="J33" s="150"/>
      <c r="K33" s="150"/>
      <c r="L33" s="150" t="s">
        <v>498</v>
      </c>
      <c r="M33" s="150"/>
      <c r="N33" s="150"/>
      <c r="O33" s="150"/>
      <c r="P33" s="150"/>
      <c r="Q33" s="150"/>
      <c r="R33" s="150"/>
      <c r="S33" s="150"/>
      <c r="T33" s="150"/>
      <c r="U33" s="150"/>
      <c r="V33" s="150" t="s">
        <v>498</v>
      </c>
      <c r="W33" s="150"/>
      <c r="X33" s="150"/>
      <c r="Y33" s="150"/>
      <c r="Z33" s="150"/>
      <c r="AA33" s="150"/>
      <c r="AB33" s="150"/>
      <c r="AC33" s="150"/>
      <c r="AD33" s="150"/>
      <c r="AE33" s="150"/>
      <c r="AF33" s="150" t="s">
        <v>498</v>
      </c>
      <c r="AG33" s="150"/>
      <c r="AH33" s="150"/>
      <c r="AI33" s="150"/>
      <c r="AJ33" s="150"/>
      <c r="AK33" s="150"/>
      <c r="AL33" s="150"/>
      <c r="AM33" s="150"/>
      <c r="AN33" s="150"/>
      <c r="AO33" s="150"/>
      <c r="AP33" s="150" t="s">
        <v>498</v>
      </c>
      <c r="AQ33" s="150"/>
      <c r="AR33" s="150"/>
      <c r="AS33" s="150"/>
      <c r="AT33" s="150"/>
      <c r="AU33" s="150"/>
      <c r="AV33" s="150"/>
      <c r="AW33" s="150"/>
      <c r="AX33" s="150"/>
      <c r="AY33" s="150"/>
      <c r="AZ33" s="48"/>
      <c r="BA33" s="105" t="s">
        <v>489</v>
      </c>
      <c r="BB33" s="105"/>
      <c r="BC33" s="105"/>
      <c r="BD33" s="105"/>
      <c r="BE33" s="105"/>
      <c r="BF33" s="105"/>
      <c r="BG33" s="105"/>
      <c r="BH33" s="105"/>
      <c r="BI33" s="105"/>
    </row>
    <row r="34" spans="2:61" ht="10.5" customHeight="1">
      <c r="B34" s="142" t="s">
        <v>498</v>
      </c>
      <c r="C34" s="142"/>
      <c r="D34" s="142"/>
      <c r="E34" s="142"/>
      <c r="F34" s="142"/>
      <c r="G34" s="142"/>
      <c r="H34" s="142"/>
      <c r="I34" s="142"/>
      <c r="J34" s="142"/>
      <c r="K34" s="142"/>
      <c r="L34" s="142" t="s">
        <v>498</v>
      </c>
      <c r="M34" s="142"/>
      <c r="N34" s="142"/>
      <c r="O34" s="142"/>
      <c r="P34" s="142"/>
      <c r="Q34" s="142"/>
      <c r="R34" s="142"/>
      <c r="S34" s="142"/>
      <c r="T34" s="142"/>
      <c r="U34" s="142"/>
      <c r="V34" s="142" t="s">
        <v>498</v>
      </c>
      <c r="W34" s="142"/>
      <c r="X34" s="142"/>
      <c r="Y34" s="142"/>
      <c r="Z34" s="142"/>
      <c r="AA34" s="142"/>
      <c r="AB34" s="142"/>
      <c r="AC34" s="142"/>
      <c r="AD34" s="142"/>
      <c r="AE34" s="142"/>
      <c r="AF34" s="142" t="s">
        <v>498</v>
      </c>
      <c r="AG34" s="142"/>
      <c r="AH34" s="142"/>
      <c r="AI34" s="142"/>
      <c r="AJ34" s="142"/>
      <c r="AK34" s="142"/>
      <c r="AL34" s="142"/>
      <c r="AM34" s="142"/>
      <c r="AN34" s="142"/>
      <c r="AO34" s="142"/>
      <c r="AP34" s="142" t="s">
        <v>498</v>
      </c>
      <c r="AQ34" s="142"/>
      <c r="AR34" s="142"/>
      <c r="AS34" s="142"/>
      <c r="AT34" s="142"/>
      <c r="AU34" s="142"/>
      <c r="AV34" s="142"/>
      <c r="AW34" s="142"/>
      <c r="AX34" s="142"/>
      <c r="AY34" s="142"/>
      <c r="AZ34" s="48"/>
      <c r="BE34" s="77" t="s">
        <v>480</v>
      </c>
      <c r="BF34" s="77"/>
      <c r="BG34" s="77"/>
      <c r="BH34" s="77"/>
      <c r="BI34" s="77"/>
    </row>
    <row r="35" spans="2:61" ht="10.5" customHeight="1">
      <c r="B35" s="142" t="s">
        <v>498</v>
      </c>
      <c r="C35" s="142"/>
      <c r="D35" s="142"/>
      <c r="E35" s="142"/>
      <c r="F35" s="142"/>
      <c r="G35" s="142"/>
      <c r="H35" s="142"/>
      <c r="I35" s="142"/>
      <c r="J35" s="142"/>
      <c r="K35" s="142"/>
      <c r="L35" s="142" t="s">
        <v>498</v>
      </c>
      <c r="M35" s="142"/>
      <c r="N35" s="142"/>
      <c r="O35" s="142"/>
      <c r="P35" s="142"/>
      <c r="Q35" s="142"/>
      <c r="R35" s="142"/>
      <c r="S35" s="142"/>
      <c r="T35" s="142"/>
      <c r="U35" s="142"/>
      <c r="V35" s="142" t="s">
        <v>498</v>
      </c>
      <c r="W35" s="142"/>
      <c r="X35" s="142"/>
      <c r="Y35" s="142"/>
      <c r="Z35" s="142"/>
      <c r="AA35" s="142"/>
      <c r="AB35" s="142"/>
      <c r="AC35" s="142"/>
      <c r="AD35" s="142"/>
      <c r="AE35" s="142"/>
      <c r="AF35" s="142" t="s">
        <v>498</v>
      </c>
      <c r="AG35" s="142"/>
      <c r="AH35" s="142"/>
      <c r="AI35" s="142"/>
      <c r="AJ35" s="142"/>
      <c r="AK35" s="142"/>
      <c r="AL35" s="142"/>
      <c r="AM35" s="142"/>
      <c r="AN35" s="142"/>
      <c r="AO35" s="142"/>
      <c r="AP35" s="142" t="s">
        <v>498</v>
      </c>
      <c r="AQ35" s="142"/>
      <c r="AR35" s="142"/>
      <c r="AS35" s="142"/>
      <c r="AT35" s="142"/>
      <c r="AU35" s="142"/>
      <c r="AV35" s="142"/>
      <c r="AW35" s="142"/>
      <c r="AX35" s="142"/>
      <c r="AY35" s="142"/>
      <c r="AZ35" s="48"/>
      <c r="BE35" s="77" t="s">
        <v>481</v>
      </c>
      <c r="BF35" s="77"/>
      <c r="BG35" s="77"/>
      <c r="BH35" s="77"/>
      <c r="BI35" s="77"/>
    </row>
    <row r="36" spans="2:61" ht="10.5" customHeight="1">
      <c r="B36" s="142" t="s">
        <v>498</v>
      </c>
      <c r="C36" s="142"/>
      <c r="D36" s="142"/>
      <c r="E36" s="142"/>
      <c r="F36" s="142"/>
      <c r="G36" s="142"/>
      <c r="H36" s="142"/>
      <c r="I36" s="142"/>
      <c r="J36" s="142"/>
      <c r="K36" s="142"/>
      <c r="L36" s="142" t="s">
        <v>498</v>
      </c>
      <c r="M36" s="142"/>
      <c r="N36" s="142"/>
      <c r="O36" s="142"/>
      <c r="P36" s="142"/>
      <c r="Q36" s="142"/>
      <c r="R36" s="142"/>
      <c r="S36" s="142"/>
      <c r="T36" s="142"/>
      <c r="U36" s="142"/>
      <c r="V36" s="142" t="s">
        <v>498</v>
      </c>
      <c r="W36" s="142"/>
      <c r="X36" s="142"/>
      <c r="Y36" s="142"/>
      <c r="Z36" s="142"/>
      <c r="AA36" s="142"/>
      <c r="AB36" s="142"/>
      <c r="AC36" s="142"/>
      <c r="AD36" s="142"/>
      <c r="AE36" s="142"/>
      <c r="AF36" s="142" t="s">
        <v>498</v>
      </c>
      <c r="AG36" s="142"/>
      <c r="AH36" s="142"/>
      <c r="AI36" s="142"/>
      <c r="AJ36" s="142"/>
      <c r="AK36" s="142"/>
      <c r="AL36" s="142"/>
      <c r="AM36" s="142"/>
      <c r="AN36" s="142"/>
      <c r="AO36" s="142"/>
      <c r="AP36" s="142" t="s">
        <v>498</v>
      </c>
      <c r="AQ36" s="142"/>
      <c r="AR36" s="142"/>
      <c r="AS36" s="142"/>
      <c r="AT36" s="142"/>
      <c r="AU36" s="142"/>
      <c r="AV36" s="142"/>
      <c r="AW36" s="142"/>
      <c r="AX36" s="142"/>
      <c r="AY36" s="142"/>
      <c r="AZ36" s="48"/>
      <c r="BE36" s="77" t="s">
        <v>482</v>
      </c>
      <c r="BF36" s="77"/>
      <c r="BG36" s="77"/>
      <c r="BH36" s="77"/>
      <c r="BI36" s="77"/>
    </row>
    <row r="37" spans="2:61" ht="10.5" customHeight="1">
      <c r="B37" s="142" t="s">
        <v>498</v>
      </c>
      <c r="C37" s="142"/>
      <c r="D37" s="142"/>
      <c r="E37" s="142"/>
      <c r="F37" s="142"/>
      <c r="G37" s="142"/>
      <c r="H37" s="142"/>
      <c r="I37" s="142"/>
      <c r="J37" s="142"/>
      <c r="K37" s="142"/>
      <c r="L37" s="142" t="s">
        <v>498</v>
      </c>
      <c r="M37" s="142"/>
      <c r="N37" s="142"/>
      <c r="O37" s="142"/>
      <c r="P37" s="142"/>
      <c r="Q37" s="142"/>
      <c r="R37" s="142"/>
      <c r="S37" s="142"/>
      <c r="T37" s="142"/>
      <c r="U37" s="142"/>
      <c r="V37" s="142" t="s">
        <v>498</v>
      </c>
      <c r="W37" s="142"/>
      <c r="X37" s="142"/>
      <c r="Y37" s="142"/>
      <c r="Z37" s="142"/>
      <c r="AA37" s="142"/>
      <c r="AB37" s="142"/>
      <c r="AC37" s="142"/>
      <c r="AD37" s="142"/>
      <c r="AE37" s="142"/>
      <c r="AF37" s="142" t="s">
        <v>498</v>
      </c>
      <c r="AG37" s="142"/>
      <c r="AH37" s="142"/>
      <c r="AI37" s="142"/>
      <c r="AJ37" s="142"/>
      <c r="AK37" s="142"/>
      <c r="AL37" s="142"/>
      <c r="AM37" s="142"/>
      <c r="AN37" s="142"/>
      <c r="AO37" s="142"/>
      <c r="AP37" s="142" t="s">
        <v>498</v>
      </c>
      <c r="AQ37" s="142"/>
      <c r="AR37" s="142"/>
      <c r="AS37" s="142"/>
      <c r="AT37" s="142"/>
      <c r="AU37" s="142"/>
      <c r="AV37" s="142"/>
      <c r="AW37" s="142"/>
      <c r="AX37" s="142"/>
      <c r="AY37" s="142"/>
      <c r="AZ37" s="48"/>
      <c r="BE37" s="77" t="s">
        <v>483</v>
      </c>
      <c r="BF37" s="77"/>
      <c r="BG37" s="77"/>
      <c r="BH37" s="77"/>
      <c r="BI37" s="77"/>
    </row>
    <row r="38" ht="6.75" customHeight="1">
      <c r="AZ38" s="48"/>
    </row>
    <row r="39" spans="2:61" ht="10.5" customHeight="1">
      <c r="B39" s="68">
        <v>80546</v>
      </c>
      <c r="C39" s="68"/>
      <c r="D39" s="68"/>
      <c r="E39" s="68"/>
      <c r="F39" s="68"/>
      <c r="G39" s="68"/>
      <c r="H39" s="68"/>
      <c r="I39" s="68"/>
      <c r="J39" s="68"/>
      <c r="K39" s="68"/>
      <c r="L39" s="68">
        <v>15216</v>
      </c>
      <c r="M39" s="68"/>
      <c r="N39" s="68"/>
      <c r="O39" s="68"/>
      <c r="P39" s="68"/>
      <c r="Q39" s="68"/>
      <c r="R39" s="68"/>
      <c r="S39" s="68"/>
      <c r="T39" s="68"/>
      <c r="U39" s="68"/>
      <c r="V39" s="68">
        <v>61919</v>
      </c>
      <c r="W39" s="68"/>
      <c r="X39" s="68"/>
      <c r="Y39" s="68"/>
      <c r="Z39" s="68"/>
      <c r="AA39" s="68"/>
      <c r="AB39" s="68"/>
      <c r="AC39" s="68"/>
      <c r="AD39" s="68"/>
      <c r="AE39" s="68"/>
      <c r="AF39" s="68">
        <v>3411</v>
      </c>
      <c r="AG39" s="68"/>
      <c r="AH39" s="68"/>
      <c r="AI39" s="68"/>
      <c r="AJ39" s="68"/>
      <c r="AK39" s="68"/>
      <c r="AL39" s="68"/>
      <c r="AM39" s="68"/>
      <c r="AN39" s="68"/>
      <c r="AO39" s="68"/>
      <c r="AP39" s="68">
        <v>42416</v>
      </c>
      <c r="AQ39" s="68"/>
      <c r="AR39" s="68"/>
      <c r="AS39" s="68"/>
      <c r="AT39" s="68"/>
      <c r="AU39" s="68"/>
      <c r="AV39" s="68"/>
      <c r="AW39" s="68"/>
      <c r="AX39" s="68"/>
      <c r="AY39" s="68"/>
      <c r="AZ39" s="48"/>
      <c r="BA39" s="105" t="s">
        <v>490</v>
      </c>
      <c r="BB39" s="105"/>
      <c r="BC39" s="105"/>
      <c r="BD39" s="105"/>
      <c r="BE39" s="105"/>
      <c r="BF39" s="105"/>
      <c r="BG39" s="105"/>
      <c r="BH39" s="105"/>
      <c r="BI39" s="105"/>
    </row>
    <row r="40" spans="2:61" ht="10.5" customHeight="1">
      <c r="B40" s="142" t="s">
        <v>498</v>
      </c>
      <c r="C40" s="142"/>
      <c r="D40" s="142"/>
      <c r="E40" s="142"/>
      <c r="F40" s="142"/>
      <c r="G40" s="142"/>
      <c r="H40" s="142"/>
      <c r="I40" s="142"/>
      <c r="J40" s="142"/>
      <c r="K40" s="142"/>
      <c r="L40" s="142" t="s">
        <v>498</v>
      </c>
      <c r="M40" s="142"/>
      <c r="N40" s="142"/>
      <c r="O40" s="142"/>
      <c r="P40" s="142"/>
      <c r="Q40" s="142"/>
      <c r="R40" s="142"/>
      <c r="S40" s="142"/>
      <c r="T40" s="142"/>
      <c r="U40" s="142"/>
      <c r="V40" s="142" t="s">
        <v>498</v>
      </c>
      <c r="W40" s="142"/>
      <c r="X40" s="142"/>
      <c r="Y40" s="142"/>
      <c r="Z40" s="142"/>
      <c r="AA40" s="142"/>
      <c r="AB40" s="142"/>
      <c r="AC40" s="142"/>
      <c r="AD40" s="142"/>
      <c r="AE40" s="142"/>
      <c r="AF40" s="142" t="s">
        <v>498</v>
      </c>
      <c r="AG40" s="142"/>
      <c r="AH40" s="142"/>
      <c r="AI40" s="142"/>
      <c r="AJ40" s="142"/>
      <c r="AK40" s="142"/>
      <c r="AL40" s="142"/>
      <c r="AM40" s="142"/>
      <c r="AN40" s="142"/>
      <c r="AO40" s="142"/>
      <c r="AP40" s="142" t="s">
        <v>498</v>
      </c>
      <c r="AQ40" s="142"/>
      <c r="AR40" s="142"/>
      <c r="AS40" s="142"/>
      <c r="AT40" s="142"/>
      <c r="AU40" s="142"/>
      <c r="AV40" s="142"/>
      <c r="AW40" s="142"/>
      <c r="AX40" s="142"/>
      <c r="AY40" s="142"/>
      <c r="AZ40" s="48"/>
      <c r="BE40" s="77" t="s">
        <v>480</v>
      </c>
      <c r="BF40" s="77"/>
      <c r="BG40" s="77"/>
      <c r="BH40" s="77"/>
      <c r="BI40" s="77"/>
    </row>
    <row r="41" spans="2:61" ht="10.5" customHeight="1">
      <c r="B41" s="65">
        <v>67666</v>
      </c>
      <c r="C41" s="65"/>
      <c r="D41" s="65"/>
      <c r="E41" s="65"/>
      <c r="F41" s="65"/>
      <c r="G41" s="65"/>
      <c r="H41" s="65"/>
      <c r="I41" s="65"/>
      <c r="J41" s="65"/>
      <c r="K41" s="65"/>
      <c r="L41" s="65">
        <v>3745</v>
      </c>
      <c r="M41" s="65"/>
      <c r="N41" s="65"/>
      <c r="O41" s="65"/>
      <c r="P41" s="65"/>
      <c r="Q41" s="65"/>
      <c r="R41" s="65"/>
      <c r="S41" s="65"/>
      <c r="T41" s="65"/>
      <c r="U41" s="65"/>
      <c r="V41" s="65">
        <v>60510</v>
      </c>
      <c r="W41" s="65"/>
      <c r="X41" s="65"/>
      <c r="Y41" s="65"/>
      <c r="Z41" s="65"/>
      <c r="AA41" s="65"/>
      <c r="AB41" s="65"/>
      <c r="AC41" s="65"/>
      <c r="AD41" s="65"/>
      <c r="AE41" s="65"/>
      <c r="AF41" s="65">
        <v>3411</v>
      </c>
      <c r="AG41" s="65"/>
      <c r="AH41" s="65"/>
      <c r="AI41" s="65"/>
      <c r="AJ41" s="65"/>
      <c r="AK41" s="65"/>
      <c r="AL41" s="65"/>
      <c r="AM41" s="65"/>
      <c r="AN41" s="65"/>
      <c r="AO41" s="65"/>
      <c r="AP41" s="65">
        <v>32892</v>
      </c>
      <c r="AQ41" s="65"/>
      <c r="AR41" s="65"/>
      <c r="AS41" s="65"/>
      <c r="AT41" s="65"/>
      <c r="AU41" s="65"/>
      <c r="AV41" s="65"/>
      <c r="AW41" s="65"/>
      <c r="AX41" s="65"/>
      <c r="AY41" s="65"/>
      <c r="AZ41" s="48"/>
      <c r="BE41" s="77" t="s">
        <v>481</v>
      </c>
      <c r="BF41" s="77"/>
      <c r="BG41" s="77"/>
      <c r="BH41" s="77"/>
      <c r="BI41" s="77"/>
    </row>
    <row r="42" spans="2:61" ht="10.5" customHeight="1">
      <c r="B42" s="65">
        <v>0</v>
      </c>
      <c r="C42" s="65"/>
      <c r="D42" s="65"/>
      <c r="E42" s="65"/>
      <c r="F42" s="65"/>
      <c r="G42" s="65"/>
      <c r="H42" s="65"/>
      <c r="I42" s="65"/>
      <c r="J42" s="65"/>
      <c r="K42" s="65"/>
      <c r="L42" s="65">
        <v>0</v>
      </c>
      <c r="M42" s="65"/>
      <c r="N42" s="65"/>
      <c r="O42" s="65"/>
      <c r="P42" s="65"/>
      <c r="Q42" s="65"/>
      <c r="R42" s="65"/>
      <c r="S42" s="65"/>
      <c r="T42" s="65"/>
      <c r="U42" s="65"/>
      <c r="V42" s="65">
        <v>0</v>
      </c>
      <c r="W42" s="65"/>
      <c r="X42" s="65"/>
      <c r="Y42" s="65"/>
      <c r="Z42" s="65"/>
      <c r="AA42" s="65"/>
      <c r="AB42" s="65"/>
      <c r="AC42" s="65"/>
      <c r="AD42" s="65"/>
      <c r="AE42" s="65"/>
      <c r="AF42" s="65">
        <v>0</v>
      </c>
      <c r="AG42" s="65"/>
      <c r="AH42" s="65"/>
      <c r="AI42" s="65"/>
      <c r="AJ42" s="65"/>
      <c r="AK42" s="65"/>
      <c r="AL42" s="65"/>
      <c r="AM42" s="65"/>
      <c r="AN42" s="65"/>
      <c r="AO42" s="65"/>
      <c r="AP42" s="65">
        <v>0</v>
      </c>
      <c r="AQ42" s="65"/>
      <c r="AR42" s="65"/>
      <c r="AS42" s="65"/>
      <c r="AT42" s="65"/>
      <c r="AU42" s="65"/>
      <c r="AV42" s="65"/>
      <c r="AW42" s="65"/>
      <c r="AX42" s="65"/>
      <c r="AY42" s="65"/>
      <c r="AZ42" s="48"/>
      <c r="BE42" s="77" t="s">
        <v>482</v>
      </c>
      <c r="BF42" s="77"/>
      <c r="BG42" s="77"/>
      <c r="BH42" s="77"/>
      <c r="BI42" s="77"/>
    </row>
    <row r="43" spans="2:61" ht="10.5" customHeight="1">
      <c r="B43" s="142" t="s">
        <v>498</v>
      </c>
      <c r="C43" s="142"/>
      <c r="D43" s="142"/>
      <c r="E43" s="142"/>
      <c r="F43" s="142"/>
      <c r="G43" s="142"/>
      <c r="H43" s="142"/>
      <c r="I43" s="142"/>
      <c r="J43" s="142"/>
      <c r="K43" s="142"/>
      <c r="L43" s="142" t="s">
        <v>498</v>
      </c>
      <c r="M43" s="142"/>
      <c r="N43" s="142"/>
      <c r="O43" s="142"/>
      <c r="P43" s="142"/>
      <c r="Q43" s="142"/>
      <c r="R43" s="142"/>
      <c r="S43" s="142"/>
      <c r="T43" s="142"/>
      <c r="U43" s="142"/>
      <c r="V43" s="142" t="s">
        <v>498</v>
      </c>
      <c r="W43" s="142"/>
      <c r="X43" s="142"/>
      <c r="Y43" s="142"/>
      <c r="Z43" s="142"/>
      <c r="AA43" s="142"/>
      <c r="AB43" s="142"/>
      <c r="AC43" s="142"/>
      <c r="AD43" s="142"/>
      <c r="AE43" s="142"/>
      <c r="AF43" s="142" t="s">
        <v>498</v>
      </c>
      <c r="AG43" s="142"/>
      <c r="AH43" s="142"/>
      <c r="AI43" s="142"/>
      <c r="AJ43" s="142"/>
      <c r="AK43" s="142"/>
      <c r="AL43" s="142"/>
      <c r="AM43" s="142"/>
      <c r="AN43" s="142"/>
      <c r="AO43" s="142"/>
      <c r="AP43" s="142" t="s">
        <v>498</v>
      </c>
      <c r="AQ43" s="142"/>
      <c r="AR43" s="142"/>
      <c r="AS43" s="142"/>
      <c r="AT43" s="142"/>
      <c r="AU43" s="142"/>
      <c r="AV43" s="142"/>
      <c r="AW43" s="142"/>
      <c r="AX43" s="142"/>
      <c r="AY43" s="142"/>
      <c r="AZ43" s="48"/>
      <c r="BE43" s="77" t="s">
        <v>483</v>
      </c>
      <c r="BF43" s="77"/>
      <c r="BG43" s="77"/>
      <c r="BH43" s="77"/>
      <c r="BI43" s="77"/>
    </row>
    <row r="44" spans="2:61" ht="10.5" customHeight="1">
      <c r="B44" s="142" t="s">
        <v>498</v>
      </c>
      <c r="C44" s="142"/>
      <c r="D44" s="142"/>
      <c r="E44" s="142"/>
      <c r="F44" s="142"/>
      <c r="G44" s="142"/>
      <c r="H44" s="142"/>
      <c r="I44" s="142"/>
      <c r="J44" s="142"/>
      <c r="K44" s="142"/>
      <c r="L44" s="142" t="s">
        <v>498</v>
      </c>
      <c r="M44" s="142"/>
      <c r="N44" s="142"/>
      <c r="O44" s="142"/>
      <c r="P44" s="142"/>
      <c r="Q44" s="142"/>
      <c r="R44" s="142"/>
      <c r="S44" s="142"/>
      <c r="T44" s="142"/>
      <c r="U44" s="142"/>
      <c r="V44" s="142" t="s">
        <v>498</v>
      </c>
      <c r="W44" s="142"/>
      <c r="X44" s="142"/>
      <c r="Y44" s="142"/>
      <c r="Z44" s="142"/>
      <c r="AA44" s="142"/>
      <c r="AB44" s="142"/>
      <c r="AC44" s="142"/>
      <c r="AD44" s="142"/>
      <c r="AE44" s="142"/>
      <c r="AF44" s="142" t="s">
        <v>498</v>
      </c>
      <c r="AG44" s="142"/>
      <c r="AH44" s="142"/>
      <c r="AI44" s="142"/>
      <c r="AJ44" s="142"/>
      <c r="AK44" s="142"/>
      <c r="AL44" s="142"/>
      <c r="AM44" s="142"/>
      <c r="AN44" s="142"/>
      <c r="AO44" s="142"/>
      <c r="AP44" s="142" t="s">
        <v>498</v>
      </c>
      <c r="AQ44" s="142"/>
      <c r="AR44" s="142"/>
      <c r="AS44" s="142"/>
      <c r="AT44" s="142"/>
      <c r="AU44" s="142"/>
      <c r="AV44" s="142"/>
      <c r="AW44" s="142"/>
      <c r="AX44" s="142"/>
      <c r="AY44" s="142"/>
      <c r="AZ44" s="48"/>
      <c r="BE44" s="77" t="s">
        <v>484</v>
      </c>
      <c r="BF44" s="77"/>
      <c r="BG44" s="77"/>
      <c r="BH44" s="77"/>
      <c r="BI44" s="77"/>
    </row>
    <row r="45" spans="2:61" ht="10.5" customHeight="1">
      <c r="B45" s="65">
        <v>0</v>
      </c>
      <c r="C45" s="65"/>
      <c r="D45" s="65"/>
      <c r="E45" s="65"/>
      <c r="F45" s="65"/>
      <c r="G45" s="65"/>
      <c r="H45" s="65"/>
      <c r="I45" s="65"/>
      <c r="J45" s="65"/>
      <c r="K45" s="65"/>
      <c r="L45" s="65">
        <v>0</v>
      </c>
      <c r="M45" s="65"/>
      <c r="N45" s="65"/>
      <c r="O45" s="65"/>
      <c r="P45" s="65"/>
      <c r="Q45" s="65"/>
      <c r="R45" s="65"/>
      <c r="S45" s="65"/>
      <c r="T45" s="65"/>
      <c r="U45" s="65"/>
      <c r="V45" s="65">
        <v>0</v>
      </c>
      <c r="W45" s="65"/>
      <c r="X45" s="65"/>
      <c r="Y45" s="65"/>
      <c r="Z45" s="65"/>
      <c r="AA45" s="65"/>
      <c r="AB45" s="65"/>
      <c r="AC45" s="65"/>
      <c r="AD45" s="65"/>
      <c r="AE45" s="65"/>
      <c r="AF45" s="65">
        <v>0</v>
      </c>
      <c r="AG45" s="65"/>
      <c r="AH45" s="65"/>
      <c r="AI45" s="65"/>
      <c r="AJ45" s="65"/>
      <c r="AK45" s="65"/>
      <c r="AL45" s="65"/>
      <c r="AM45" s="65"/>
      <c r="AN45" s="65"/>
      <c r="AO45" s="65"/>
      <c r="AP45" s="65">
        <v>0</v>
      </c>
      <c r="AQ45" s="65"/>
      <c r="AR45" s="65"/>
      <c r="AS45" s="65"/>
      <c r="AT45" s="65"/>
      <c r="AU45" s="65"/>
      <c r="AV45" s="65"/>
      <c r="AW45" s="65"/>
      <c r="AX45" s="65"/>
      <c r="AY45" s="65"/>
      <c r="AZ45" s="48"/>
      <c r="BE45" s="77" t="s">
        <v>491</v>
      </c>
      <c r="BF45" s="77"/>
      <c r="BG45" s="77"/>
      <c r="BH45" s="77"/>
      <c r="BI45" s="77"/>
    </row>
    <row r="46" ht="6.75" customHeight="1">
      <c r="AZ46" s="48"/>
    </row>
    <row r="47" spans="2:61" ht="10.5" customHeight="1">
      <c r="B47" s="68">
        <v>454316</v>
      </c>
      <c r="C47" s="68"/>
      <c r="D47" s="68"/>
      <c r="E47" s="68"/>
      <c r="F47" s="68"/>
      <c r="G47" s="68"/>
      <c r="H47" s="68"/>
      <c r="I47" s="68"/>
      <c r="J47" s="68"/>
      <c r="K47" s="68"/>
      <c r="L47" s="68">
        <v>397309</v>
      </c>
      <c r="M47" s="68"/>
      <c r="N47" s="68"/>
      <c r="O47" s="68"/>
      <c r="P47" s="68"/>
      <c r="Q47" s="68"/>
      <c r="R47" s="68"/>
      <c r="S47" s="68"/>
      <c r="T47" s="68"/>
      <c r="U47" s="68"/>
      <c r="V47" s="68">
        <v>16284</v>
      </c>
      <c r="W47" s="68"/>
      <c r="X47" s="68"/>
      <c r="Y47" s="68"/>
      <c r="Z47" s="68"/>
      <c r="AA47" s="68"/>
      <c r="AB47" s="68"/>
      <c r="AC47" s="68"/>
      <c r="AD47" s="68"/>
      <c r="AE47" s="68"/>
      <c r="AF47" s="68">
        <v>40723</v>
      </c>
      <c r="AG47" s="68"/>
      <c r="AH47" s="68"/>
      <c r="AI47" s="68"/>
      <c r="AJ47" s="68"/>
      <c r="AK47" s="68"/>
      <c r="AL47" s="68"/>
      <c r="AM47" s="68"/>
      <c r="AN47" s="68"/>
      <c r="AO47" s="68"/>
      <c r="AP47" s="68">
        <v>213909</v>
      </c>
      <c r="AQ47" s="68"/>
      <c r="AR47" s="68"/>
      <c r="AS47" s="68"/>
      <c r="AT47" s="68"/>
      <c r="AU47" s="68"/>
      <c r="AV47" s="68"/>
      <c r="AW47" s="68"/>
      <c r="AX47" s="68"/>
      <c r="AY47" s="68"/>
      <c r="AZ47" s="48"/>
      <c r="BA47" s="105" t="s">
        <v>492</v>
      </c>
      <c r="BB47" s="105"/>
      <c r="BC47" s="105"/>
      <c r="BD47" s="105"/>
      <c r="BE47" s="105"/>
      <c r="BF47" s="105"/>
      <c r="BG47" s="105"/>
      <c r="BH47" s="105"/>
      <c r="BI47" s="105"/>
    </row>
    <row r="48" spans="2:61" ht="10.5" customHeight="1">
      <c r="B48" s="142" t="s">
        <v>498</v>
      </c>
      <c r="C48" s="142"/>
      <c r="D48" s="142"/>
      <c r="E48" s="142"/>
      <c r="F48" s="142"/>
      <c r="G48" s="142"/>
      <c r="H48" s="142"/>
      <c r="I48" s="142"/>
      <c r="J48" s="142"/>
      <c r="K48" s="142"/>
      <c r="L48" s="142" t="s">
        <v>498</v>
      </c>
      <c r="M48" s="142"/>
      <c r="N48" s="142"/>
      <c r="O48" s="142"/>
      <c r="P48" s="142"/>
      <c r="Q48" s="142"/>
      <c r="R48" s="142"/>
      <c r="S48" s="142"/>
      <c r="T48" s="142"/>
      <c r="U48" s="142"/>
      <c r="V48" s="142" t="s">
        <v>498</v>
      </c>
      <c r="W48" s="142"/>
      <c r="X48" s="142"/>
      <c r="Y48" s="142"/>
      <c r="Z48" s="142"/>
      <c r="AA48" s="142"/>
      <c r="AB48" s="142"/>
      <c r="AC48" s="142"/>
      <c r="AD48" s="142"/>
      <c r="AE48" s="142"/>
      <c r="AF48" s="142" t="s">
        <v>498</v>
      </c>
      <c r="AG48" s="142"/>
      <c r="AH48" s="142"/>
      <c r="AI48" s="142"/>
      <c r="AJ48" s="142"/>
      <c r="AK48" s="142"/>
      <c r="AL48" s="142"/>
      <c r="AM48" s="142"/>
      <c r="AN48" s="142"/>
      <c r="AO48" s="142"/>
      <c r="AP48" s="142" t="s">
        <v>498</v>
      </c>
      <c r="AQ48" s="142"/>
      <c r="AR48" s="142"/>
      <c r="AS48" s="142"/>
      <c r="AT48" s="142"/>
      <c r="AU48" s="142"/>
      <c r="AV48" s="142"/>
      <c r="AW48" s="142"/>
      <c r="AX48" s="142"/>
      <c r="AY48" s="142"/>
      <c r="AZ48" s="48"/>
      <c r="BE48" s="77" t="s">
        <v>480</v>
      </c>
      <c r="BF48" s="77"/>
      <c r="BG48" s="77"/>
      <c r="BH48" s="77"/>
      <c r="BI48" s="77"/>
    </row>
    <row r="49" spans="2:61" ht="10.5" customHeight="1">
      <c r="B49" s="142" t="s">
        <v>498</v>
      </c>
      <c r="C49" s="142"/>
      <c r="D49" s="142"/>
      <c r="E49" s="142"/>
      <c r="F49" s="142"/>
      <c r="G49" s="142"/>
      <c r="H49" s="142"/>
      <c r="I49" s="142"/>
      <c r="J49" s="142"/>
      <c r="K49" s="142"/>
      <c r="L49" s="142" t="s">
        <v>498</v>
      </c>
      <c r="M49" s="142"/>
      <c r="N49" s="142"/>
      <c r="O49" s="142"/>
      <c r="P49" s="142"/>
      <c r="Q49" s="142"/>
      <c r="R49" s="142"/>
      <c r="S49" s="142"/>
      <c r="T49" s="142"/>
      <c r="U49" s="142"/>
      <c r="V49" s="142" t="s">
        <v>498</v>
      </c>
      <c r="W49" s="142"/>
      <c r="X49" s="142"/>
      <c r="Y49" s="142"/>
      <c r="Z49" s="142"/>
      <c r="AA49" s="142"/>
      <c r="AB49" s="142"/>
      <c r="AC49" s="142"/>
      <c r="AD49" s="142"/>
      <c r="AE49" s="142"/>
      <c r="AF49" s="142" t="s">
        <v>498</v>
      </c>
      <c r="AG49" s="142"/>
      <c r="AH49" s="142"/>
      <c r="AI49" s="142"/>
      <c r="AJ49" s="142"/>
      <c r="AK49" s="142"/>
      <c r="AL49" s="142"/>
      <c r="AM49" s="142"/>
      <c r="AN49" s="142"/>
      <c r="AO49" s="142"/>
      <c r="AP49" s="142" t="s">
        <v>498</v>
      </c>
      <c r="AQ49" s="142"/>
      <c r="AR49" s="142"/>
      <c r="AS49" s="142"/>
      <c r="AT49" s="142"/>
      <c r="AU49" s="142"/>
      <c r="AV49" s="142"/>
      <c r="AW49" s="142"/>
      <c r="AX49" s="142"/>
      <c r="AY49" s="142"/>
      <c r="AZ49" s="48"/>
      <c r="BE49" s="77" t="s">
        <v>481</v>
      </c>
      <c r="BF49" s="77"/>
      <c r="BG49" s="77"/>
      <c r="BH49" s="77"/>
      <c r="BI49" s="77"/>
    </row>
    <row r="50" spans="2:61" ht="10.5" customHeight="1">
      <c r="B50" s="142" t="s">
        <v>498</v>
      </c>
      <c r="C50" s="142"/>
      <c r="D50" s="142"/>
      <c r="E50" s="142"/>
      <c r="F50" s="142"/>
      <c r="G50" s="142"/>
      <c r="H50" s="142"/>
      <c r="I50" s="142"/>
      <c r="J50" s="142"/>
      <c r="K50" s="142"/>
      <c r="L50" s="142" t="s">
        <v>498</v>
      </c>
      <c r="M50" s="142"/>
      <c r="N50" s="142"/>
      <c r="O50" s="142"/>
      <c r="P50" s="142"/>
      <c r="Q50" s="142"/>
      <c r="R50" s="142"/>
      <c r="S50" s="142"/>
      <c r="T50" s="142"/>
      <c r="U50" s="142"/>
      <c r="V50" s="142" t="s">
        <v>498</v>
      </c>
      <c r="W50" s="142"/>
      <c r="X50" s="142"/>
      <c r="Y50" s="142"/>
      <c r="Z50" s="142"/>
      <c r="AA50" s="142"/>
      <c r="AB50" s="142"/>
      <c r="AC50" s="142"/>
      <c r="AD50" s="142"/>
      <c r="AE50" s="142"/>
      <c r="AF50" s="142" t="s">
        <v>498</v>
      </c>
      <c r="AG50" s="142"/>
      <c r="AH50" s="142"/>
      <c r="AI50" s="142"/>
      <c r="AJ50" s="142"/>
      <c r="AK50" s="142"/>
      <c r="AL50" s="142"/>
      <c r="AM50" s="142"/>
      <c r="AN50" s="142"/>
      <c r="AO50" s="142"/>
      <c r="AP50" s="142" t="s">
        <v>498</v>
      </c>
      <c r="AQ50" s="142"/>
      <c r="AR50" s="142"/>
      <c r="AS50" s="142"/>
      <c r="AT50" s="142"/>
      <c r="AU50" s="142"/>
      <c r="AV50" s="142"/>
      <c r="AW50" s="142"/>
      <c r="AX50" s="142"/>
      <c r="AY50" s="142"/>
      <c r="AZ50" s="48"/>
      <c r="BE50" s="77" t="s">
        <v>482</v>
      </c>
      <c r="BF50" s="77"/>
      <c r="BG50" s="77"/>
      <c r="BH50" s="77"/>
      <c r="BI50" s="77"/>
    </row>
    <row r="51" spans="2:61" ht="10.5" customHeight="1">
      <c r="B51" s="142" t="s">
        <v>498</v>
      </c>
      <c r="C51" s="142"/>
      <c r="D51" s="142"/>
      <c r="E51" s="142"/>
      <c r="F51" s="142"/>
      <c r="G51" s="142"/>
      <c r="H51" s="142"/>
      <c r="I51" s="142"/>
      <c r="J51" s="142"/>
      <c r="K51" s="142"/>
      <c r="L51" s="142" t="s">
        <v>498</v>
      </c>
      <c r="M51" s="142"/>
      <c r="N51" s="142"/>
      <c r="O51" s="142"/>
      <c r="P51" s="142"/>
      <c r="Q51" s="142"/>
      <c r="R51" s="142"/>
      <c r="S51" s="142"/>
      <c r="T51" s="142"/>
      <c r="U51" s="142"/>
      <c r="V51" s="142" t="s">
        <v>498</v>
      </c>
      <c r="W51" s="142"/>
      <c r="X51" s="142"/>
      <c r="Y51" s="142"/>
      <c r="Z51" s="142"/>
      <c r="AA51" s="142"/>
      <c r="AB51" s="142"/>
      <c r="AC51" s="142"/>
      <c r="AD51" s="142"/>
      <c r="AE51" s="142"/>
      <c r="AF51" s="142" t="s">
        <v>498</v>
      </c>
      <c r="AG51" s="142"/>
      <c r="AH51" s="142"/>
      <c r="AI51" s="142"/>
      <c r="AJ51" s="142"/>
      <c r="AK51" s="142"/>
      <c r="AL51" s="142"/>
      <c r="AM51" s="142"/>
      <c r="AN51" s="142"/>
      <c r="AO51" s="142"/>
      <c r="AP51" s="142" t="s">
        <v>498</v>
      </c>
      <c r="AQ51" s="142"/>
      <c r="AR51" s="142"/>
      <c r="AS51" s="142"/>
      <c r="AT51" s="142"/>
      <c r="AU51" s="142"/>
      <c r="AV51" s="142"/>
      <c r="AW51" s="142"/>
      <c r="AX51" s="142"/>
      <c r="AY51" s="142"/>
      <c r="AZ51" s="48"/>
      <c r="BE51" s="77" t="s">
        <v>483</v>
      </c>
      <c r="BF51" s="77"/>
      <c r="BG51" s="77"/>
      <c r="BH51" s="77"/>
      <c r="BI51" s="77"/>
    </row>
    <row r="52" spans="2:61" ht="10.5" customHeight="1">
      <c r="B52" s="65">
        <v>119855</v>
      </c>
      <c r="C52" s="65"/>
      <c r="D52" s="65"/>
      <c r="E52" s="65"/>
      <c r="F52" s="65"/>
      <c r="G52" s="65"/>
      <c r="H52" s="65"/>
      <c r="I52" s="65"/>
      <c r="J52" s="65"/>
      <c r="K52" s="65"/>
      <c r="L52" s="65">
        <v>78646</v>
      </c>
      <c r="M52" s="65"/>
      <c r="N52" s="65"/>
      <c r="O52" s="65"/>
      <c r="P52" s="65"/>
      <c r="Q52" s="65"/>
      <c r="R52" s="65"/>
      <c r="S52" s="65"/>
      <c r="T52" s="65"/>
      <c r="U52" s="65"/>
      <c r="V52" s="65">
        <v>486</v>
      </c>
      <c r="W52" s="65"/>
      <c r="X52" s="65"/>
      <c r="Y52" s="65"/>
      <c r="Z52" s="65"/>
      <c r="AA52" s="65"/>
      <c r="AB52" s="65"/>
      <c r="AC52" s="65"/>
      <c r="AD52" s="65"/>
      <c r="AE52" s="65"/>
      <c r="AF52" s="65">
        <v>40723</v>
      </c>
      <c r="AG52" s="65"/>
      <c r="AH52" s="65"/>
      <c r="AI52" s="65"/>
      <c r="AJ52" s="65"/>
      <c r="AK52" s="65"/>
      <c r="AL52" s="65"/>
      <c r="AM52" s="65"/>
      <c r="AN52" s="65"/>
      <c r="AO52" s="65"/>
      <c r="AP52" s="65">
        <v>57303</v>
      </c>
      <c r="AQ52" s="65"/>
      <c r="AR52" s="65"/>
      <c r="AS52" s="65"/>
      <c r="AT52" s="65"/>
      <c r="AU52" s="65"/>
      <c r="AV52" s="65"/>
      <c r="AW52" s="65"/>
      <c r="AX52" s="65"/>
      <c r="AY52" s="65"/>
      <c r="AZ52" s="48"/>
      <c r="BE52" s="77" t="s">
        <v>484</v>
      </c>
      <c r="BF52" s="77"/>
      <c r="BG52" s="77"/>
      <c r="BH52" s="77"/>
      <c r="BI52" s="77"/>
    </row>
    <row r="53" spans="2:61" ht="10.5" customHeight="1">
      <c r="B53" s="65">
        <v>87208</v>
      </c>
      <c r="C53" s="65"/>
      <c r="D53" s="65"/>
      <c r="E53" s="65"/>
      <c r="F53" s="65"/>
      <c r="G53" s="65"/>
      <c r="H53" s="65"/>
      <c r="I53" s="65"/>
      <c r="J53" s="65"/>
      <c r="K53" s="65"/>
      <c r="L53" s="65">
        <v>72908</v>
      </c>
      <c r="M53" s="65"/>
      <c r="N53" s="65"/>
      <c r="O53" s="65"/>
      <c r="P53" s="65"/>
      <c r="Q53" s="65"/>
      <c r="R53" s="65"/>
      <c r="S53" s="65"/>
      <c r="T53" s="65"/>
      <c r="U53" s="65"/>
      <c r="V53" s="65">
        <v>14300</v>
      </c>
      <c r="W53" s="65"/>
      <c r="X53" s="65"/>
      <c r="Y53" s="65"/>
      <c r="Z53" s="65"/>
      <c r="AA53" s="65"/>
      <c r="AB53" s="65"/>
      <c r="AC53" s="65"/>
      <c r="AD53" s="65"/>
      <c r="AE53" s="65"/>
      <c r="AF53" s="65">
        <v>0</v>
      </c>
      <c r="AG53" s="65"/>
      <c r="AH53" s="65"/>
      <c r="AI53" s="65"/>
      <c r="AJ53" s="65"/>
      <c r="AK53" s="65"/>
      <c r="AL53" s="65"/>
      <c r="AM53" s="65"/>
      <c r="AN53" s="65"/>
      <c r="AO53" s="65"/>
      <c r="AP53" s="65">
        <v>52874</v>
      </c>
      <c r="AQ53" s="65"/>
      <c r="AR53" s="65"/>
      <c r="AS53" s="65"/>
      <c r="AT53" s="65"/>
      <c r="AU53" s="65"/>
      <c r="AV53" s="65"/>
      <c r="AW53" s="65"/>
      <c r="AX53" s="65"/>
      <c r="AY53" s="65"/>
      <c r="AZ53" s="48"/>
      <c r="BE53" s="77" t="s">
        <v>491</v>
      </c>
      <c r="BF53" s="77"/>
      <c r="BG53" s="77"/>
      <c r="BH53" s="77"/>
      <c r="BI53" s="77"/>
    </row>
    <row r="54" ht="6.75" customHeight="1">
      <c r="AZ54" s="48"/>
    </row>
    <row r="55" spans="2:61" ht="10.5" customHeight="1">
      <c r="B55" s="68">
        <v>1509392</v>
      </c>
      <c r="C55" s="68"/>
      <c r="D55" s="68"/>
      <c r="E55" s="68"/>
      <c r="F55" s="68"/>
      <c r="G55" s="68"/>
      <c r="H55" s="68"/>
      <c r="I55" s="68"/>
      <c r="J55" s="68"/>
      <c r="K55" s="68"/>
      <c r="L55" s="68">
        <v>1446040</v>
      </c>
      <c r="M55" s="68"/>
      <c r="N55" s="68"/>
      <c r="O55" s="68"/>
      <c r="P55" s="68"/>
      <c r="Q55" s="68"/>
      <c r="R55" s="68"/>
      <c r="S55" s="68"/>
      <c r="T55" s="68"/>
      <c r="U55" s="68"/>
      <c r="V55" s="68">
        <v>63082</v>
      </c>
      <c r="W55" s="68"/>
      <c r="X55" s="68"/>
      <c r="Y55" s="68"/>
      <c r="Z55" s="68"/>
      <c r="AA55" s="68"/>
      <c r="AB55" s="68"/>
      <c r="AC55" s="68"/>
      <c r="AD55" s="68"/>
      <c r="AE55" s="68"/>
      <c r="AF55" s="68">
        <v>270</v>
      </c>
      <c r="AG55" s="68"/>
      <c r="AH55" s="68"/>
      <c r="AI55" s="68"/>
      <c r="AJ55" s="68"/>
      <c r="AK55" s="68"/>
      <c r="AL55" s="68"/>
      <c r="AM55" s="68"/>
      <c r="AN55" s="68"/>
      <c r="AO55" s="68"/>
      <c r="AP55" s="68">
        <v>496917</v>
      </c>
      <c r="AQ55" s="68"/>
      <c r="AR55" s="68"/>
      <c r="AS55" s="68"/>
      <c r="AT55" s="68"/>
      <c r="AU55" s="68"/>
      <c r="AV55" s="68"/>
      <c r="AW55" s="68"/>
      <c r="AX55" s="68"/>
      <c r="AY55" s="68"/>
      <c r="AZ55" s="48"/>
      <c r="BA55" s="105" t="s">
        <v>493</v>
      </c>
      <c r="BB55" s="105"/>
      <c r="BC55" s="105"/>
      <c r="BD55" s="105"/>
      <c r="BE55" s="105"/>
      <c r="BF55" s="105"/>
      <c r="BG55" s="105"/>
      <c r="BH55" s="105"/>
      <c r="BI55" s="105"/>
    </row>
    <row r="56" spans="2:61" ht="10.5" customHeight="1">
      <c r="B56" s="65">
        <v>122554</v>
      </c>
      <c r="C56" s="65"/>
      <c r="D56" s="65"/>
      <c r="E56" s="65"/>
      <c r="F56" s="65"/>
      <c r="G56" s="65"/>
      <c r="H56" s="65"/>
      <c r="I56" s="65"/>
      <c r="J56" s="65"/>
      <c r="K56" s="65"/>
      <c r="L56" s="65">
        <v>106118</v>
      </c>
      <c r="M56" s="65"/>
      <c r="N56" s="65"/>
      <c r="O56" s="65"/>
      <c r="P56" s="65"/>
      <c r="Q56" s="65"/>
      <c r="R56" s="65"/>
      <c r="S56" s="65"/>
      <c r="T56" s="65"/>
      <c r="U56" s="65"/>
      <c r="V56" s="65">
        <v>16166</v>
      </c>
      <c r="W56" s="65"/>
      <c r="X56" s="65"/>
      <c r="Y56" s="65"/>
      <c r="Z56" s="65"/>
      <c r="AA56" s="65"/>
      <c r="AB56" s="65"/>
      <c r="AC56" s="65"/>
      <c r="AD56" s="65"/>
      <c r="AE56" s="65"/>
      <c r="AF56" s="65">
        <v>270</v>
      </c>
      <c r="AG56" s="65"/>
      <c r="AH56" s="65"/>
      <c r="AI56" s="65"/>
      <c r="AJ56" s="65"/>
      <c r="AK56" s="65"/>
      <c r="AL56" s="65"/>
      <c r="AM56" s="65"/>
      <c r="AN56" s="65"/>
      <c r="AO56" s="65"/>
      <c r="AP56" s="65">
        <v>66869</v>
      </c>
      <c r="AQ56" s="65"/>
      <c r="AR56" s="65"/>
      <c r="AS56" s="65"/>
      <c r="AT56" s="65"/>
      <c r="AU56" s="65"/>
      <c r="AV56" s="65"/>
      <c r="AW56" s="65"/>
      <c r="AX56" s="65"/>
      <c r="AY56" s="65"/>
      <c r="AZ56" s="48"/>
      <c r="BE56" s="77" t="s">
        <v>480</v>
      </c>
      <c r="BF56" s="77"/>
      <c r="BG56" s="77"/>
      <c r="BH56" s="77"/>
      <c r="BI56" s="77"/>
    </row>
    <row r="57" spans="2:61" ht="10.5" customHeight="1">
      <c r="B57" s="142" t="s">
        <v>498</v>
      </c>
      <c r="C57" s="142"/>
      <c r="D57" s="142"/>
      <c r="E57" s="142"/>
      <c r="F57" s="142"/>
      <c r="G57" s="142"/>
      <c r="H57" s="142"/>
      <c r="I57" s="142"/>
      <c r="J57" s="142"/>
      <c r="K57" s="142"/>
      <c r="L57" s="142" t="s">
        <v>498</v>
      </c>
      <c r="M57" s="142"/>
      <c r="N57" s="142"/>
      <c r="O57" s="142"/>
      <c r="P57" s="142"/>
      <c r="Q57" s="142"/>
      <c r="R57" s="142"/>
      <c r="S57" s="142"/>
      <c r="T57" s="142"/>
      <c r="U57" s="142"/>
      <c r="V57" s="142" t="s">
        <v>498</v>
      </c>
      <c r="W57" s="142"/>
      <c r="X57" s="142"/>
      <c r="Y57" s="142"/>
      <c r="Z57" s="142"/>
      <c r="AA57" s="142"/>
      <c r="AB57" s="142"/>
      <c r="AC57" s="142"/>
      <c r="AD57" s="142"/>
      <c r="AE57" s="142"/>
      <c r="AF57" s="142" t="s">
        <v>498</v>
      </c>
      <c r="AG57" s="142"/>
      <c r="AH57" s="142"/>
      <c r="AI57" s="142"/>
      <c r="AJ57" s="142"/>
      <c r="AK57" s="142"/>
      <c r="AL57" s="142"/>
      <c r="AM57" s="142"/>
      <c r="AN57" s="142"/>
      <c r="AO57" s="142"/>
      <c r="AP57" s="142" t="s">
        <v>498</v>
      </c>
      <c r="AQ57" s="142"/>
      <c r="AR57" s="142"/>
      <c r="AS57" s="142"/>
      <c r="AT57" s="142"/>
      <c r="AU57" s="142"/>
      <c r="AV57" s="142"/>
      <c r="AW57" s="142"/>
      <c r="AX57" s="142"/>
      <c r="AY57" s="142"/>
      <c r="AZ57" s="48"/>
      <c r="BE57" s="77" t="s">
        <v>481</v>
      </c>
      <c r="BF57" s="77"/>
      <c r="BG57" s="77"/>
      <c r="BH57" s="77"/>
      <c r="BI57" s="77"/>
    </row>
    <row r="58" spans="2:61" ht="10.5" customHeight="1">
      <c r="B58" s="65">
        <v>1248777</v>
      </c>
      <c r="C58" s="65"/>
      <c r="D58" s="65"/>
      <c r="E58" s="65"/>
      <c r="F58" s="65"/>
      <c r="G58" s="65"/>
      <c r="H58" s="65"/>
      <c r="I58" s="65"/>
      <c r="J58" s="65"/>
      <c r="K58" s="65"/>
      <c r="L58" s="65">
        <v>1206661</v>
      </c>
      <c r="M58" s="65"/>
      <c r="N58" s="65"/>
      <c r="O58" s="65"/>
      <c r="P58" s="65"/>
      <c r="Q58" s="65"/>
      <c r="R58" s="65"/>
      <c r="S58" s="65"/>
      <c r="T58" s="65"/>
      <c r="U58" s="65"/>
      <c r="V58" s="65">
        <v>42116</v>
      </c>
      <c r="W58" s="65"/>
      <c r="X58" s="65"/>
      <c r="Y58" s="65"/>
      <c r="Z58" s="65"/>
      <c r="AA58" s="65"/>
      <c r="AB58" s="65"/>
      <c r="AC58" s="65"/>
      <c r="AD58" s="65"/>
      <c r="AE58" s="65"/>
      <c r="AF58" s="65">
        <v>0</v>
      </c>
      <c r="AG58" s="65"/>
      <c r="AH58" s="65"/>
      <c r="AI58" s="65"/>
      <c r="AJ58" s="65"/>
      <c r="AK58" s="65"/>
      <c r="AL58" s="65"/>
      <c r="AM58" s="65"/>
      <c r="AN58" s="65"/>
      <c r="AO58" s="65"/>
      <c r="AP58" s="65">
        <v>354768</v>
      </c>
      <c r="AQ58" s="65"/>
      <c r="AR58" s="65"/>
      <c r="AS58" s="65"/>
      <c r="AT58" s="65"/>
      <c r="AU58" s="65"/>
      <c r="AV58" s="65"/>
      <c r="AW58" s="65"/>
      <c r="AX58" s="65"/>
      <c r="AY58" s="65"/>
      <c r="AZ58" s="48"/>
      <c r="BE58" s="77" t="s">
        <v>482</v>
      </c>
      <c r="BF58" s="77"/>
      <c r="BG58" s="77"/>
      <c r="BH58" s="77"/>
      <c r="BI58" s="77"/>
    </row>
    <row r="59" spans="2:61" ht="10.5" customHeight="1">
      <c r="B59" s="65">
        <v>0</v>
      </c>
      <c r="C59" s="65"/>
      <c r="D59" s="65"/>
      <c r="E59" s="65"/>
      <c r="F59" s="65"/>
      <c r="G59" s="65"/>
      <c r="H59" s="65"/>
      <c r="I59" s="65"/>
      <c r="J59" s="65"/>
      <c r="K59" s="65"/>
      <c r="L59" s="65">
        <v>0</v>
      </c>
      <c r="M59" s="65"/>
      <c r="N59" s="65"/>
      <c r="O59" s="65"/>
      <c r="P59" s="65"/>
      <c r="Q59" s="65"/>
      <c r="R59" s="65"/>
      <c r="S59" s="65"/>
      <c r="T59" s="65"/>
      <c r="U59" s="65"/>
      <c r="V59" s="65">
        <v>0</v>
      </c>
      <c r="W59" s="65"/>
      <c r="X59" s="65"/>
      <c r="Y59" s="65"/>
      <c r="Z59" s="65"/>
      <c r="AA59" s="65"/>
      <c r="AB59" s="65"/>
      <c r="AC59" s="65"/>
      <c r="AD59" s="65"/>
      <c r="AE59" s="65"/>
      <c r="AF59" s="65">
        <v>0</v>
      </c>
      <c r="AG59" s="65"/>
      <c r="AH59" s="65"/>
      <c r="AI59" s="65"/>
      <c r="AJ59" s="65"/>
      <c r="AK59" s="65"/>
      <c r="AL59" s="65"/>
      <c r="AM59" s="65"/>
      <c r="AN59" s="65"/>
      <c r="AO59" s="65"/>
      <c r="AP59" s="65">
        <v>0</v>
      </c>
      <c r="AQ59" s="65"/>
      <c r="AR59" s="65"/>
      <c r="AS59" s="65"/>
      <c r="AT59" s="65"/>
      <c r="AU59" s="65"/>
      <c r="AV59" s="65"/>
      <c r="AW59" s="65"/>
      <c r="AX59" s="65"/>
      <c r="AY59" s="65"/>
      <c r="AZ59" s="48"/>
      <c r="BE59" s="77" t="s">
        <v>483</v>
      </c>
      <c r="BF59" s="77"/>
      <c r="BG59" s="77"/>
      <c r="BH59" s="77"/>
      <c r="BI59" s="77"/>
    </row>
    <row r="60" spans="2:61" ht="10.5" customHeight="1">
      <c r="B60" s="65">
        <v>104413</v>
      </c>
      <c r="C60" s="65"/>
      <c r="D60" s="65"/>
      <c r="E60" s="65"/>
      <c r="F60" s="65"/>
      <c r="G60" s="65"/>
      <c r="H60" s="65"/>
      <c r="I60" s="65"/>
      <c r="J60" s="65"/>
      <c r="K60" s="65"/>
      <c r="L60" s="65">
        <v>101613</v>
      </c>
      <c r="M60" s="65"/>
      <c r="N60" s="65"/>
      <c r="O60" s="65"/>
      <c r="P60" s="65"/>
      <c r="Q60" s="65"/>
      <c r="R60" s="65"/>
      <c r="S60" s="65"/>
      <c r="T60" s="65"/>
      <c r="U60" s="65"/>
      <c r="V60" s="65">
        <v>2800</v>
      </c>
      <c r="W60" s="65"/>
      <c r="X60" s="65"/>
      <c r="Y60" s="65"/>
      <c r="Z60" s="65"/>
      <c r="AA60" s="65"/>
      <c r="AB60" s="65"/>
      <c r="AC60" s="65"/>
      <c r="AD60" s="65"/>
      <c r="AE60" s="65"/>
      <c r="AF60" s="65">
        <v>0</v>
      </c>
      <c r="AG60" s="65"/>
      <c r="AH60" s="65"/>
      <c r="AI60" s="65"/>
      <c r="AJ60" s="65"/>
      <c r="AK60" s="65"/>
      <c r="AL60" s="65"/>
      <c r="AM60" s="65"/>
      <c r="AN60" s="65"/>
      <c r="AO60" s="65"/>
      <c r="AP60" s="65">
        <v>56995</v>
      </c>
      <c r="AQ60" s="65"/>
      <c r="AR60" s="65"/>
      <c r="AS60" s="65"/>
      <c r="AT60" s="65"/>
      <c r="AU60" s="65"/>
      <c r="AV60" s="65"/>
      <c r="AW60" s="65"/>
      <c r="AX60" s="65"/>
      <c r="AY60" s="65"/>
      <c r="AZ60" s="48"/>
      <c r="BE60" s="77" t="s">
        <v>484</v>
      </c>
      <c r="BF60" s="77"/>
      <c r="BG60" s="77"/>
      <c r="BH60" s="77"/>
      <c r="BI60" s="77"/>
    </row>
    <row r="61" spans="2:61" ht="10.5" customHeight="1">
      <c r="B61" s="65">
        <v>0</v>
      </c>
      <c r="C61" s="65"/>
      <c r="D61" s="65"/>
      <c r="E61" s="65"/>
      <c r="F61" s="65"/>
      <c r="G61" s="65"/>
      <c r="H61" s="65"/>
      <c r="I61" s="65"/>
      <c r="J61" s="65"/>
      <c r="K61" s="65"/>
      <c r="L61" s="65">
        <v>0</v>
      </c>
      <c r="M61" s="65"/>
      <c r="N61" s="65"/>
      <c r="O61" s="65"/>
      <c r="P61" s="65"/>
      <c r="Q61" s="65"/>
      <c r="R61" s="65"/>
      <c r="S61" s="65"/>
      <c r="T61" s="65"/>
      <c r="U61" s="65"/>
      <c r="V61" s="65">
        <v>0</v>
      </c>
      <c r="W61" s="65"/>
      <c r="X61" s="65"/>
      <c r="Y61" s="65"/>
      <c r="Z61" s="65"/>
      <c r="AA61" s="65"/>
      <c r="AB61" s="65"/>
      <c r="AC61" s="65"/>
      <c r="AD61" s="65"/>
      <c r="AE61" s="65"/>
      <c r="AF61" s="65">
        <v>0</v>
      </c>
      <c r="AG61" s="65"/>
      <c r="AH61" s="65"/>
      <c r="AI61" s="65"/>
      <c r="AJ61" s="65"/>
      <c r="AK61" s="65"/>
      <c r="AL61" s="65"/>
      <c r="AM61" s="65"/>
      <c r="AN61" s="65"/>
      <c r="AO61" s="65"/>
      <c r="AP61" s="65">
        <v>0</v>
      </c>
      <c r="AQ61" s="65"/>
      <c r="AR61" s="65"/>
      <c r="AS61" s="65"/>
      <c r="AT61" s="65"/>
      <c r="AU61" s="65"/>
      <c r="AV61" s="65"/>
      <c r="AW61" s="65"/>
      <c r="AX61" s="65"/>
      <c r="AY61" s="65"/>
      <c r="AZ61" s="48"/>
      <c r="BE61" s="77" t="s">
        <v>491</v>
      </c>
      <c r="BF61" s="77"/>
      <c r="BG61" s="77"/>
      <c r="BH61" s="77"/>
      <c r="BI61" s="77"/>
    </row>
    <row r="62" spans="2:61" ht="10.5" customHeight="1">
      <c r="B62" s="142" t="s">
        <v>498</v>
      </c>
      <c r="C62" s="142"/>
      <c r="D62" s="142"/>
      <c r="E62" s="142"/>
      <c r="F62" s="142"/>
      <c r="G62" s="142"/>
      <c r="H62" s="142"/>
      <c r="I62" s="142"/>
      <c r="J62" s="142"/>
      <c r="K62" s="142"/>
      <c r="L62" s="142" t="s">
        <v>498</v>
      </c>
      <c r="M62" s="142"/>
      <c r="N62" s="142"/>
      <c r="O62" s="142"/>
      <c r="P62" s="142"/>
      <c r="Q62" s="142"/>
      <c r="R62" s="142"/>
      <c r="S62" s="142"/>
      <c r="T62" s="142"/>
      <c r="U62" s="142"/>
      <c r="V62" s="142" t="s">
        <v>498</v>
      </c>
      <c r="W62" s="142"/>
      <c r="X62" s="142"/>
      <c r="Y62" s="142"/>
      <c r="Z62" s="142"/>
      <c r="AA62" s="142"/>
      <c r="AB62" s="142"/>
      <c r="AC62" s="142"/>
      <c r="AD62" s="142"/>
      <c r="AE62" s="142"/>
      <c r="AF62" s="142" t="s">
        <v>498</v>
      </c>
      <c r="AG62" s="142"/>
      <c r="AH62" s="142"/>
      <c r="AI62" s="142"/>
      <c r="AJ62" s="142"/>
      <c r="AK62" s="142"/>
      <c r="AL62" s="142"/>
      <c r="AM62" s="142"/>
      <c r="AN62" s="142"/>
      <c r="AO62" s="142"/>
      <c r="AP62" s="142" t="s">
        <v>498</v>
      </c>
      <c r="AQ62" s="142"/>
      <c r="AR62" s="142"/>
      <c r="AS62" s="142"/>
      <c r="AT62" s="142"/>
      <c r="AU62" s="142"/>
      <c r="AV62" s="142"/>
      <c r="AW62" s="142"/>
      <c r="AX62" s="142"/>
      <c r="AY62" s="142"/>
      <c r="AZ62" s="48"/>
      <c r="BE62" s="77" t="s">
        <v>494</v>
      </c>
      <c r="BF62" s="77"/>
      <c r="BG62" s="77"/>
      <c r="BH62" s="77"/>
      <c r="BI62" s="77"/>
    </row>
    <row r="63" spans="2:61" ht="10.5" customHeight="1">
      <c r="B63" s="142" t="s">
        <v>498</v>
      </c>
      <c r="C63" s="142"/>
      <c r="D63" s="142"/>
      <c r="E63" s="142"/>
      <c r="F63" s="142"/>
      <c r="G63" s="142"/>
      <c r="H63" s="142"/>
      <c r="I63" s="142"/>
      <c r="J63" s="142"/>
      <c r="K63" s="142"/>
      <c r="L63" s="142" t="s">
        <v>498</v>
      </c>
      <c r="M63" s="142"/>
      <c r="N63" s="142"/>
      <c r="O63" s="142"/>
      <c r="P63" s="142"/>
      <c r="Q63" s="142"/>
      <c r="R63" s="142"/>
      <c r="S63" s="142"/>
      <c r="T63" s="142"/>
      <c r="U63" s="142"/>
      <c r="V63" s="142" t="s">
        <v>498</v>
      </c>
      <c r="W63" s="142"/>
      <c r="X63" s="142"/>
      <c r="Y63" s="142"/>
      <c r="Z63" s="142"/>
      <c r="AA63" s="142"/>
      <c r="AB63" s="142"/>
      <c r="AC63" s="142"/>
      <c r="AD63" s="142"/>
      <c r="AE63" s="142"/>
      <c r="AF63" s="142" t="s">
        <v>498</v>
      </c>
      <c r="AG63" s="142"/>
      <c r="AH63" s="142"/>
      <c r="AI63" s="142"/>
      <c r="AJ63" s="142"/>
      <c r="AK63" s="142"/>
      <c r="AL63" s="142"/>
      <c r="AM63" s="142"/>
      <c r="AN63" s="142"/>
      <c r="AO63" s="142"/>
      <c r="AP63" s="142" t="s">
        <v>498</v>
      </c>
      <c r="AQ63" s="142"/>
      <c r="AR63" s="142"/>
      <c r="AS63" s="142"/>
      <c r="AT63" s="142"/>
      <c r="AU63" s="142"/>
      <c r="AV63" s="142"/>
      <c r="AW63" s="142"/>
      <c r="AX63" s="142"/>
      <c r="AY63" s="142"/>
      <c r="AZ63" s="48"/>
      <c r="BE63" s="77" t="s">
        <v>495</v>
      </c>
      <c r="BF63" s="77"/>
      <c r="BG63" s="77"/>
      <c r="BH63" s="77"/>
      <c r="BI63" s="77"/>
    </row>
    <row r="64" ht="6.75" customHeight="1">
      <c r="AZ64" s="48"/>
    </row>
    <row r="65" spans="2:61" ht="10.5" customHeight="1">
      <c r="B65" s="68">
        <v>73515</v>
      </c>
      <c r="C65" s="68"/>
      <c r="D65" s="68"/>
      <c r="E65" s="68"/>
      <c r="F65" s="68"/>
      <c r="G65" s="68"/>
      <c r="H65" s="68"/>
      <c r="I65" s="68"/>
      <c r="J65" s="68"/>
      <c r="K65" s="68"/>
      <c r="L65" s="68">
        <v>26567</v>
      </c>
      <c r="M65" s="68"/>
      <c r="N65" s="68"/>
      <c r="O65" s="68"/>
      <c r="P65" s="68"/>
      <c r="Q65" s="68"/>
      <c r="R65" s="68"/>
      <c r="S65" s="68"/>
      <c r="T65" s="68"/>
      <c r="U65" s="68"/>
      <c r="V65" s="68">
        <v>44398</v>
      </c>
      <c r="W65" s="68"/>
      <c r="X65" s="68"/>
      <c r="Y65" s="68"/>
      <c r="Z65" s="68"/>
      <c r="AA65" s="68"/>
      <c r="AB65" s="68"/>
      <c r="AC65" s="68"/>
      <c r="AD65" s="68"/>
      <c r="AE65" s="68"/>
      <c r="AF65" s="68">
        <v>2550</v>
      </c>
      <c r="AG65" s="68"/>
      <c r="AH65" s="68"/>
      <c r="AI65" s="68"/>
      <c r="AJ65" s="68"/>
      <c r="AK65" s="68"/>
      <c r="AL65" s="68"/>
      <c r="AM65" s="68"/>
      <c r="AN65" s="68"/>
      <c r="AO65" s="68"/>
      <c r="AP65" s="68">
        <v>38724</v>
      </c>
      <c r="AQ65" s="68"/>
      <c r="AR65" s="68"/>
      <c r="AS65" s="68"/>
      <c r="AT65" s="68"/>
      <c r="AU65" s="68"/>
      <c r="AV65" s="68"/>
      <c r="AW65" s="68"/>
      <c r="AX65" s="68"/>
      <c r="AY65" s="68"/>
      <c r="AZ65" s="48"/>
      <c r="BA65" s="105" t="s">
        <v>496</v>
      </c>
      <c r="BB65" s="105"/>
      <c r="BC65" s="105"/>
      <c r="BD65" s="105"/>
      <c r="BE65" s="105"/>
      <c r="BF65" s="105"/>
      <c r="BG65" s="105"/>
      <c r="BH65" s="105"/>
      <c r="BI65" s="105"/>
    </row>
    <row r="66" spans="2:61" ht="10.5" customHeight="1">
      <c r="B66" s="142" t="s">
        <v>498</v>
      </c>
      <c r="C66" s="142"/>
      <c r="D66" s="142"/>
      <c r="E66" s="142"/>
      <c r="F66" s="142"/>
      <c r="G66" s="142"/>
      <c r="H66" s="142"/>
      <c r="I66" s="142"/>
      <c r="J66" s="142"/>
      <c r="K66" s="142"/>
      <c r="L66" s="142" t="s">
        <v>498</v>
      </c>
      <c r="M66" s="142"/>
      <c r="N66" s="142"/>
      <c r="O66" s="142"/>
      <c r="P66" s="142"/>
      <c r="Q66" s="142"/>
      <c r="R66" s="142"/>
      <c r="S66" s="142"/>
      <c r="T66" s="142"/>
      <c r="U66" s="142"/>
      <c r="V66" s="142" t="s">
        <v>498</v>
      </c>
      <c r="W66" s="142"/>
      <c r="X66" s="142"/>
      <c r="Y66" s="142"/>
      <c r="Z66" s="142"/>
      <c r="AA66" s="142"/>
      <c r="AB66" s="142"/>
      <c r="AC66" s="142"/>
      <c r="AD66" s="142"/>
      <c r="AE66" s="142"/>
      <c r="AF66" s="142" t="s">
        <v>498</v>
      </c>
      <c r="AG66" s="142"/>
      <c r="AH66" s="142"/>
      <c r="AI66" s="142"/>
      <c r="AJ66" s="142"/>
      <c r="AK66" s="142"/>
      <c r="AL66" s="142"/>
      <c r="AM66" s="142"/>
      <c r="AN66" s="142"/>
      <c r="AO66" s="142"/>
      <c r="AP66" s="142" t="s">
        <v>498</v>
      </c>
      <c r="AQ66" s="142"/>
      <c r="AR66" s="142"/>
      <c r="AS66" s="142"/>
      <c r="AT66" s="142"/>
      <c r="AU66" s="142"/>
      <c r="AV66" s="142"/>
      <c r="AW66" s="142"/>
      <c r="AX66" s="142"/>
      <c r="AY66" s="142"/>
      <c r="AZ66" s="48"/>
      <c r="BE66" s="77" t="s">
        <v>480</v>
      </c>
      <c r="BF66" s="77"/>
      <c r="BG66" s="77"/>
      <c r="BH66" s="77"/>
      <c r="BI66" s="77"/>
    </row>
    <row r="67" spans="2:61" ht="10.5" customHeight="1">
      <c r="B67" s="142" t="s">
        <v>498</v>
      </c>
      <c r="C67" s="142"/>
      <c r="D67" s="142"/>
      <c r="E67" s="142"/>
      <c r="F67" s="142"/>
      <c r="G67" s="142"/>
      <c r="H67" s="142"/>
      <c r="I67" s="142"/>
      <c r="J67" s="142"/>
      <c r="K67" s="142"/>
      <c r="L67" s="142" t="s">
        <v>498</v>
      </c>
      <c r="M67" s="142"/>
      <c r="N67" s="142"/>
      <c r="O67" s="142"/>
      <c r="P67" s="142"/>
      <c r="Q67" s="142"/>
      <c r="R67" s="142"/>
      <c r="S67" s="142"/>
      <c r="T67" s="142"/>
      <c r="U67" s="142"/>
      <c r="V67" s="142" t="s">
        <v>498</v>
      </c>
      <c r="W67" s="142"/>
      <c r="X67" s="142"/>
      <c r="Y67" s="142"/>
      <c r="Z67" s="142"/>
      <c r="AA67" s="142"/>
      <c r="AB67" s="142"/>
      <c r="AC67" s="142"/>
      <c r="AD67" s="142"/>
      <c r="AE67" s="142"/>
      <c r="AF67" s="142" t="s">
        <v>498</v>
      </c>
      <c r="AG67" s="142"/>
      <c r="AH67" s="142"/>
      <c r="AI67" s="142"/>
      <c r="AJ67" s="142"/>
      <c r="AK67" s="142"/>
      <c r="AL67" s="142"/>
      <c r="AM67" s="142"/>
      <c r="AN67" s="142"/>
      <c r="AO67" s="142"/>
      <c r="AP67" s="142" t="s">
        <v>498</v>
      </c>
      <c r="AQ67" s="142"/>
      <c r="AR67" s="142"/>
      <c r="AS67" s="142"/>
      <c r="AT67" s="142"/>
      <c r="AU67" s="142"/>
      <c r="AV67" s="142"/>
      <c r="AW67" s="142"/>
      <c r="AX67" s="142"/>
      <c r="AY67" s="142"/>
      <c r="AZ67" s="48"/>
      <c r="BE67" s="77" t="s">
        <v>481</v>
      </c>
      <c r="BF67" s="77"/>
      <c r="BG67" s="77"/>
      <c r="BH67" s="77"/>
      <c r="BI67" s="77"/>
    </row>
    <row r="68" spans="2:61" ht="10.5" customHeight="1">
      <c r="B68" s="142" t="s">
        <v>498</v>
      </c>
      <c r="C68" s="142"/>
      <c r="D68" s="142"/>
      <c r="E68" s="142"/>
      <c r="F68" s="142"/>
      <c r="G68" s="142"/>
      <c r="H68" s="142"/>
      <c r="I68" s="142"/>
      <c r="J68" s="142"/>
      <c r="K68" s="142"/>
      <c r="L68" s="142" t="s">
        <v>498</v>
      </c>
      <c r="M68" s="142"/>
      <c r="N68" s="142"/>
      <c r="O68" s="142"/>
      <c r="P68" s="142"/>
      <c r="Q68" s="142"/>
      <c r="R68" s="142"/>
      <c r="S68" s="142"/>
      <c r="T68" s="142"/>
      <c r="U68" s="142"/>
      <c r="V68" s="142" t="s">
        <v>498</v>
      </c>
      <c r="W68" s="142"/>
      <c r="X68" s="142"/>
      <c r="Y68" s="142"/>
      <c r="Z68" s="142"/>
      <c r="AA68" s="142"/>
      <c r="AB68" s="142"/>
      <c r="AC68" s="142"/>
      <c r="AD68" s="142"/>
      <c r="AE68" s="142"/>
      <c r="AF68" s="142" t="s">
        <v>498</v>
      </c>
      <c r="AG68" s="142"/>
      <c r="AH68" s="142"/>
      <c r="AI68" s="142"/>
      <c r="AJ68" s="142"/>
      <c r="AK68" s="142"/>
      <c r="AL68" s="142"/>
      <c r="AM68" s="142"/>
      <c r="AN68" s="142"/>
      <c r="AO68" s="142"/>
      <c r="AP68" s="142" t="s">
        <v>498</v>
      </c>
      <c r="AQ68" s="142"/>
      <c r="AR68" s="142"/>
      <c r="AS68" s="142"/>
      <c r="AT68" s="142"/>
      <c r="AU68" s="142"/>
      <c r="AV68" s="142"/>
      <c r="AW68" s="142"/>
      <c r="AX68" s="142"/>
      <c r="AY68" s="142"/>
      <c r="AZ68" s="48"/>
      <c r="BE68" s="77" t="s">
        <v>482</v>
      </c>
      <c r="BF68" s="77"/>
      <c r="BG68" s="77"/>
      <c r="BH68" s="77"/>
      <c r="BI68" s="77"/>
    </row>
    <row r="69" spans="2:61" ht="10.5" customHeight="1">
      <c r="B69" s="142" t="s">
        <v>498</v>
      </c>
      <c r="C69" s="142"/>
      <c r="D69" s="142"/>
      <c r="E69" s="142"/>
      <c r="F69" s="142"/>
      <c r="G69" s="142"/>
      <c r="H69" s="142"/>
      <c r="I69" s="142"/>
      <c r="J69" s="142"/>
      <c r="K69" s="142"/>
      <c r="L69" s="142" t="s">
        <v>498</v>
      </c>
      <c r="M69" s="142"/>
      <c r="N69" s="142"/>
      <c r="O69" s="142"/>
      <c r="P69" s="142"/>
      <c r="Q69" s="142"/>
      <c r="R69" s="142"/>
      <c r="S69" s="142"/>
      <c r="T69" s="142"/>
      <c r="U69" s="142"/>
      <c r="V69" s="142" t="s">
        <v>498</v>
      </c>
      <c r="W69" s="142"/>
      <c r="X69" s="142"/>
      <c r="Y69" s="142"/>
      <c r="Z69" s="142"/>
      <c r="AA69" s="142"/>
      <c r="AB69" s="142"/>
      <c r="AC69" s="142"/>
      <c r="AD69" s="142"/>
      <c r="AE69" s="142"/>
      <c r="AF69" s="142" t="s">
        <v>498</v>
      </c>
      <c r="AG69" s="142"/>
      <c r="AH69" s="142"/>
      <c r="AI69" s="142"/>
      <c r="AJ69" s="142"/>
      <c r="AK69" s="142"/>
      <c r="AL69" s="142"/>
      <c r="AM69" s="142"/>
      <c r="AN69" s="142"/>
      <c r="AO69" s="142"/>
      <c r="AP69" s="142" t="s">
        <v>498</v>
      </c>
      <c r="AQ69" s="142"/>
      <c r="AR69" s="142"/>
      <c r="AS69" s="142"/>
      <c r="AT69" s="142"/>
      <c r="AU69" s="142"/>
      <c r="AV69" s="142"/>
      <c r="AW69" s="142"/>
      <c r="AX69" s="142"/>
      <c r="AY69" s="142"/>
      <c r="AZ69" s="48"/>
      <c r="BE69" s="77" t="s">
        <v>483</v>
      </c>
      <c r="BF69" s="77"/>
      <c r="BG69" s="77"/>
      <c r="BH69" s="77"/>
      <c r="BI69" s="77"/>
    </row>
    <row r="70" spans="2:61" ht="10.5" customHeight="1">
      <c r="B70" s="142" t="s">
        <v>498</v>
      </c>
      <c r="C70" s="142"/>
      <c r="D70" s="142"/>
      <c r="E70" s="142"/>
      <c r="F70" s="142"/>
      <c r="G70" s="142"/>
      <c r="H70" s="142"/>
      <c r="I70" s="142"/>
      <c r="J70" s="142"/>
      <c r="K70" s="142"/>
      <c r="L70" s="142" t="s">
        <v>498</v>
      </c>
      <c r="M70" s="142"/>
      <c r="N70" s="142"/>
      <c r="O70" s="142"/>
      <c r="P70" s="142"/>
      <c r="Q70" s="142"/>
      <c r="R70" s="142"/>
      <c r="S70" s="142"/>
      <c r="T70" s="142"/>
      <c r="U70" s="142"/>
      <c r="V70" s="142" t="s">
        <v>498</v>
      </c>
      <c r="W70" s="142"/>
      <c r="X70" s="142"/>
      <c r="Y70" s="142"/>
      <c r="Z70" s="142"/>
      <c r="AA70" s="142"/>
      <c r="AB70" s="142"/>
      <c r="AC70" s="142"/>
      <c r="AD70" s="142"/>
      <c r="AE70" s="142"/>
      <c r="AF70" s="142" t="s">
        <v>498</v>
      </c>
      <c r="AG70" s="142"/>
      <c r="AH70" s="142"/>
      <c r="AI70" s="142"/>
      <c r="AJ70" s="142"/>
      <c r="AK70" s="142"/>
      <c r="AL70" s="142"/>
      <c r="AM70" s="142"/>
      <c r="AN70" s="142"/>
      <c r="AO70" s="142"/>
      <c r="AP70" s="142" t="s">
        <v>498</v>
      </c>
      <c r="AQ70" s="142"/>
      <c r="AR70" s="142"/>
      <c r="AS70" s="142"/>
      <c r="AT70" s="142"/>
      <c r="AU70" s="142"/>
      <c r="AV70" s="142"/>
      <c r="AW70" s="142"/>
      <c r="AX70" s="142"/>
      <c r="AY70" s="142"/>
      <c r="AZ70" s="48"/>
      <c r="BE70" s="77" t="s">
        <v>484</v>
      </c>
      <c r="BF70" s="77"/>
      <c r="BG70" s="77"/>
      <c r="BH70" s="77"/>
      <c r="BI70" s="77"/>
    </row>
    <row r="71" ht="6.75" customHeight="1">
      <c r="AZ71" s="48"/>
    </row>
    <row r="72" spans="2:61" ht="10.5" customHeight="1">
      <c r="B72" s="68">
        <v>0</v>
      </c>
      <c r="C72" s="68"/>
      <c r="D72" s="68"/>
      <c r="E72" s="68"/>
      <c r="F72" s="68"/>
      <c r="G72" s="68"/>
      <c r="H72" s="68"/>
      <c r="I72" s="68"/>
      <c r="J72" s="68"/>
      <c r="K72" s="68"/>
      <c r="L72" s="68">
        <v>0</v>
      </c>
      <c r="M72" s="68"/>
      <c r="N72" s="68"/>
      <c r="O72" s="68"/>
      <c r="P72" s="68"/>
      <c r="Q72" s="68"/>
      <c r="R72" s="68"/>
      <c r="S72" s="68"/>
      <c r="T72" s="68"/>
      <c r="U72" s="68"/>
      <c r="V72" s="68">
        <v>0</v>
      </c>
      <c r="W72" s="68"/>
      <c r="X72" s="68"/>
      <c r="Y72" s="68"/>
      <c r="Z72" s="68"/>
      <c r="AA72" s="68"/>
      <c r="AB72" s="68"/>
      <c r="AC72" s="68"/>
      <c r="AD72" s="68"/>
      <c r="AE72" s="68"/>
      <c r="AF72" s="68">
        <v>0</v>
      </c>
      <c r="AG72" s="68"/>
      <c r="AH72" s="68"/>
      <c r="AI72" s="68"/>
      <c r="AJ72" s="68"/>
      <c r="AK72" s="68"/>
      <c r="AL72" s="68"/>
      <c r="AM72" s="68"/>
      <c r="AN72" s="68"/>
      <c r="AO72" s="68"/>
      <c r="AP72" s="68">
        <v>0</v>
      </c>
      <c r="AQ72" s="68"/>
      <c r="AR72" s="68"/>
      <c r="AS72" s="68"/>
      <c r="AT72" s="68"/>
      <c r="AU72" s="68"/>
      <c r="AV72" s="68"/>
      <c r="AW72" s="68"/>
      <c r="AX72" s="68"/>
      <c r="AY72" s="68"/>
      <c r="AZ72" s="48"/>
      <c r="BA72" s="105" t="s">
        <v>497</v>
      </c>
      <c r="BB72" s="105"/>
      <c r="BC72" s="105"/>
      <c r="BD72" s="105"/>
      <c r="BE72" s="105"/>
      <c r="BF72" s="105"/>
      <c r="BG72" s="105"/>
      <c r="BH72" s="105"/>
      <c r="BI72" s="105"/>
    </row>
    <row r="73" spans="2:61" ht="10.5" customHeight="1">
      <c r="B73" s="65">
        <v>0</v>
      </c>
      <c r="C73" s="65"/>
      <c r="D73" s="65"/>
      <c r="E73" s="65"/>
      <c r="F73" s="65"/>
      <c r="G73" s="65"/>
      <c r="H73" s="65"/>
      <c r="I73" s="65"/>
      <c r="J73" s="65"/>
      <c r="K73" s="65"/>
      <c r="L73" s="65">
        <v>0</v>
      </c>
      <c r="M73" s="65"/>
      <c r="N73" s="65"/>
      <c r="O73" s="65"/>
      <c r="P73" s="65"/>
      <c r="Q73" s="65"/>
      <c r="R73" s="65"/>
      <c r="S73" s="65"/>
      <c r="T73" s="65"/>
      <c r="U73" s="65"/>
      <c r="V73" s="65">
        <v>0</v>
      </c>
      <c r="W73" s="65"/>
      <c r="X73" s="65"/>
      <c r="Y73" s="65"/>
      <c r="Z73" s="65"/>
      <c r="AA73" s="65"/>
      <c r="AB73" s="65"/>
      <c r="AC73" s="65"/>
      <c r="AD73" s="65"/>
      <c r="AE73" s="65"/>
      <c r="AF73" s="65">
        <v>0</v>
      </c>
      <c r="AG73" s="65"/>
      <c r="AH73" s="65"/>
      <c r="AI73" s="65"/>
      <c r="AJ73" s="65"/>
      <c r="AK73" s="65"/>
      <c r="AL73" s="65"/>
      <c r="AM73" s="65"/>
      <c r="AN73" s="65"/>
      <c r="AO73" s="65"/>
      <c r="AP73" s="65">
        <v>0</v>
      </c>
      <c r="AQ73" s="65"/>
      <c r="AR73" s="65"/>
      <c r="AS73" s="65"/>
      <c r="AT73" s="65"/>
      <c r="AU73" s="65"/>
      <c r="AV73" s="65"/>
      <c r="AW73" s="65"/>
      <c r="AX73" s="65"/>
      <c r="AY73" s="65"/>
      <c r="AZ73" s="48"/>
      <c r="BE73" s="77" t="s">
        <v>480</v>
      </c>
      <c r="BF73" s="77"/>
      <c r="BG73" s="77"/>
      <c r="BH73" s="77"/>
      <c r="BI73" s="77"/>
    </row>
    <row r="74" spans="2:61" ht="10.5" customHeight="1">
      <c r="B74" s="65">
        <v>0</v>
      </c>
      <c r="C74" s="65"/>
      <c r="D74" s="65"/>
      <c r="E74" s="65"/>
      <c r="F74" s="65"/>
      <c r="G74" s="65"/>
      <c r="H74" s="65"/>
      <c r="I74" s="65"/>
      <c r="J74" s="65"/>
      <c r="K74" s="65"/>
      <c r="L74" s="65">
        <v>0</v>
      </c>
      <c r="M74" s="65"/>
      <c r="N74" s="65"/>
      <c r="O74" s="65"/>
      <c r="P74" s="65"/>
      <c r="Q74" s="65"/>
      <c r="R74" s="65"/>
      <c r="S74" s="65"/>
      <c r="T74" s="65"/>
      <c r="U74" s="65"/>
      <c r="V74" s="65">
        <v>0</v>
      </c>
      <c r="W74" s="65"/>
      <c r="X74" s="65"/>
      <c r="Y74" s="65"/>
      <c r="Z74" s="65"/>
      <c r="AA74" s="65"/>
      <c r="AB74" s="65"/>
      <c r="AC74" s="65"/>
      <c r="AD74" s="65"/>
      <c r="AE74" s="65"/>
      <c r="AF74" s="65">
        <v>0</v>
      </c>
      <c r="AG74" s="65"/>
      <c r="AH74" s="65"/>
      <c r="AI74" s="65"/>
      <c r="AJ74" s="65"/>
      <c r="AK74" s="65"/>
      <c r="AL74" s="65"/>
      <c r="AM74" s="65"/>
      <c r="AN74" s="65"/>
      <c r="AO74" s="65"/>
      <c r="AP74" s="65">
        <v>0</v>
      </c>
      <c r="AQ74" s="65"/>
      <c r="AR74" s="65"/>
      <c r="AS74" s="65"/>
      <c r="AT74" s="65"/>
      <c r="AU74" s="65"/>
      <c r="AV74" s="65"/>
      <c r="AW74" s="65"/>
      <c r="AX74" s="65"/>
      <c r="AY74" s="65"/>
      <c r="AZ74" s="48"/>
      <c r="BE74" s="77" t="s">
        <v>481</v>
      </c>
      <c r="BF74" s="77"/>
      <c r="BG74" s="77"/>
      <c r="BH74" s="77"/>
      <c r="BI74" s="77"/>
    </row>
    <row r="75" spans="2:61" ht="10.5" customHeight="1">
      <c r="B75" s="65">
        <v>0</v>
      </c>
      <c r="C75" s="65"/>
      <c r="D75" s="65"/>
      <c r="E75" s="65"/>
      <c r="F75" s="65"/>
      <c r="G75" s="65"/>
      <c r="H75" s="65"/>
      <c r="I75" s="65"/>
      <c r="J75" s="65"/>
      <c r="K75" s="65"/>
      <c r="L75" s="65">
        <v>0</v>
      </c>
      <c r="M75" s="65"/>
      <c r="N75" s="65"/>
      <c r="O75" s="65"/>
      <c r="P75" s="65"/>
      <c r="Q75" s="65"/>
      <c r="R75" s="65"/>
      <c r="S75" s="65"/>
      <c r="T75" s="65"/>
      <c r="U75" s="65"/>
      <c r="V75" s="65">
        <v>0</v>
      </c>
      <c r="W75" s="65"/>
      <c r="X75" s="65"/>
      <c r="Y75" s="65"/>
      <c r="Z75" s="65"/>
      <c r="AA75" s="65"/>
      <c r="AB75" s="65"/>
      <c r="AC75" s="65"/>
      <c r="AD75" s="65"/>
      <c r="AE75" s="65"/>
      <c r="AF75" s="65">
        <v>0</v>
      </c>
      <c r="AG75" s="65"/>
      <c r="AH75" s="65"/>
      <c r="AI75" s="65"/>
      <c r="AJ75" s="65"/>
      <c r="AK75" s="65"/>
      <c r="AL75" s="65"/>
      <c r="AM75" s="65"/>
      <c r="AN75" s="65"/>
      <c r="AO75" s="65"/>
      <c r="AP75" s="65">
        <v>0</v>
      </c>
      <c r="AQ75" s="65"/>
      <c r="AR75" s="65"/>
      <c r="AS75" s="65"/>
      <c r="AT75" s="65"/>
      <c r="AU75" s="65"/>
      <c r="AV75" s="65"/>
      <c r="AW75" s="65"/>
      <c r="AX75" s="65"/>
      <c r="AY75" s="65"/>
      <c r="AZ75" s="48"/>
      <c r="BE75" s="77" t="s">
        <v>482</v>
      </c>
      <c r="BF75" s="77"/>
      <c r="BG75" s="77"/>
      <c r="BH75" s="77"/>
      <c r="BI75" s="77"/>
    </row>
    <row r="76" spans="2:61" ht="10.5" customHeight="1">
      <c r="B76" s="65">
        <v>0</v>
      </c>
      <c r="C76" s="65"/>
      <c r="D76" s="65"/>
      <c r="E76" s="65"/>
      <c r="F76" s="65"/>
      <c r="G76" s="65"/>
      <c r="H76" s="65"/>
      <c r="I76" s="65"/>
      <c r="J76" s="65"/>
      <c r="K76" s="65"/>
      <c r="L76" s="65">
        <v>0</v>
      </c>
      <c r="M76" s="65"/>
      <c r="N76" s="65"/>
      <c r="O76" s="65"/>
      <c r="P76" s="65"/>
      <c r="Q76" s="65"/>
      <c r="R76" s="65"/>
      <c r="S76" s="65"/>
      <c r="T76" s="65"/>
      <c r="U76" s="65"/>
      <c r="V76" s="65">
        <v>0</v>
      </c>
      <c r="W76" s="65"/>
      <c r="X76" s="65"/>
      <c r="Y76" s="65"/>
      <c r="Z76" s="65"/>
      <c r="AA76" s="65"/>
      <c r="AB76" s="65"/>
      <c r="AC76" s="65"/>
      <c r="AD76" s="65"/>
      <c r="AE76" s="65"/>
      <c r="AF76" s="65">
        <v>0</v>
      </c>
      <c r="AG76" s="65"/>
      <c r="AH76" s="65"/>
      <c r="AI76" s="65"/>
      <c r="AJ76" s="65"/>
      <c r="AK76" s="65"/>
      <c r="AL76" s="65"/>
      <c r="AM76" s="65"/>
      <c r="AN76" s="65"/>
      <c r="AO76" s="65"/>
      <c r="AP76" s="65">
        <v>0</v>
      </c>
      <c r="AQ76" s="65"/>
      <c r="AR76" s="65"/>
      <c r="AS76" s="65"/>
      <c r="AT76" s="65"/>
      <c r="AU76" s="65"/>
      <c r="AV76" s="65"/>
      <c r="AW76" s="65"/>
      <c r="AX76" s="65"/>
      <c r="AY76" s="65"/>
      <c r="AZ76" s="48"/>
      <c r="BE76" s="77" t="s">
        <v>483</v>
      </c>
      <c r="BF76" s="77"/>
      <c r="BG76" s="77"/>
      <c r="BH76" s="77"/>
      <c r="BI76" s="77"/>
    </row>
    <row r="77" spans="2:61" ht="10.5" customHeight="1">
      <c r="B77" s="65">
        <v>0</v>
      </c>
      <c r="C77" s="65"/>
      <c r="D77" s="65"/>
      <c r="E77" s="65"/>
      <c r="F77" s="65"/>
      <c r="G77" s="65"/>
      <c r="H77" s="65"/>
      <c r="I77" s="65"/>
      <c r="J77" s="65"/>
      <c r="K77" s="65"/>
      <c r="L77" s="65">
        <v>0</v>
      </c>
      <c r="M77" s="65"/>
      <c r="N77" s="65"/>
      <c r="O77" s="65"/>
      <c r="P77" s="65"/>
      <c r="Q77" s="65"/>
      <c r="R77" s="65"/>
      <c r="S77" s="65"/>
      <c r="T77" s="65"/>
      <c r="U77" s="65"/>
      <c r="V77" s="65">
        <v>0</v>
      </c>
      <c r="W77" s="65"/>
      <c r="X77" s="65"/>
      <c r="Y77" s="65"/>
      <c r="Z77" s="65"/>
      <c r="AA77" s="65"/>
      <c r="AB77" s="65"/>
      <c r="AC77" s="65"/>
      <c r="AD77" s="65"/>
      <c r="AE77" s="65"/>
      <c r="AF77" s="65">
        <v>0</v>
      </c>
      <c r="AG77" s="65"/>
      <c r="AH77" s="65"/>
      <c r="AI77" s="65"/>
      <c r="AJ77" s="65"/>
      <c r="AK77" s="65"/>
      <c r="AL77" s="65"/>
      <c r="AM77" s="65"/>
      <c r="AN77" s="65"/>
      <c r="AO77" s="65"/>
      <c r="AP77" s="65">
        <v>0</v>
      </c>
      <c r="AQ77" s="65"/>
      <c r="AR77" s="65"/>
      <c r="AS77" s="65"/>
      <c r="AT77" s="65"/>
      <c r="AU77" s="65"/>
      <c r="AV77" s="65"/>
      <c r="AW77" s="65"/>
      <c r="AX77" s="65"/>
      <c r="AY77" s="65"/>
      <c r="AZ77" s="48"/>
      <c r="BE77" s="77" t="s">
        <v>484</v>
      </c>
      <c r="BF77" s="77"/>
      <c r="BG77" s="77"/>
      <c r="BH77" s="77"/>
      <c r="BI77" s="77"/>
    </row>
    <row r="78" spans="2:61" ht="10.5" customHeight="1">
      <c r="B78" s="65">
        <v>0</v>
      </c>
      <c r="C78" s="65"/>
      <c r="D78" s="65"/>
      <c r="E78" s="65"/>
      <c r="F78" s="65"/>
      <c r="G78" s="65"/>
      <c r="H78" s="65"/>
      <c r="I78" s="65"/>
      <c r="J78" s="65"/>
      <c r="K78" s="65"/>
      <c r="L78" s="65">
        <v>0</v>
      </c>
      <c r="M78" s="65"/>
      <c r="N78" s="65"/>
      <c r="O78" s="65"/>
      <c r="P78" s="65"/>
      <c r="Q78" s="65"/>
      <c r="R78" s="65"/>
      <c r="S78" s="65"/>
      <c r="T78" s="65"/>
      <c r="U78" s="65"/>
      <c r="V78" s="65">
        <v>0</v>
      </c>
      <c r="W78" s="65"/>
      <c r="X78" s="65"/>
      <c r="Y78" s="65"/>
      <c r="Z78" s="65"/>
      <c r="AA78" s="65"/>
      <c r="AB78" s="65"/>
      <c r="AC78" s="65"/>
      <c r="AD78" s="65"/>
      <c r="AE78" s="65"/>
      <c r="AF78" s="65">
        <v>0</v>
      </c>
      <c r="AG78" s="65"/>
      <c r="AH78" s="65"/>
      <c r="AI78" s="65"/>
      <c r="AJ78" s="65"/>
      <c r="AK78" s="65"/>
      <c r="AL78" s="65"/>
      <c r="AM78" s="65"/>
      <c r="AN78" s="65"/>
      <c r="AO78" s="65"/>
      <c r="AP78" s="65">
        <v>0</v>
      </c>
      <c r="AQ78" s="65"/>
      <c r="AR78" s="65"/>
      <c r="AS78" s="65"/>
      <c r="AT78" s="65"/>
      <c r="AU78" s="65"/>
      <c r="AV78" s="65"/>
      <c r="AW78" s="65"/>
      <c r="AX78" s="65"/>
      <c r="AY78" s="65"/>
      <c r="AZ78" s="48"/>
      <c r="BE78" s="77" t="s">
        <v>491</v>
      </c>
      <c r="BF78" s="77"/>
      <c r="BG78" s="77"/>
      <c r="BH78" s="77"/>
      <c r="BI78" s="77"/>
    </row>
    <row r="79" spans="2:61" ht="10.5" customHeight="1">
      <c r="B79" s="65">
        <v>0</v>
      </c>
      <c r="C79" s="65"/>
      <c r="D79" s="65"/>
      <c r="E79" s="65"/>
      <c r="F79" s="65"/>
      <c r="G79" s="65"/>
      <c r="H79" s="65"/>
      <c r="I79" s="65"/>
      <c r="J79" s="65"/>
      <c r="K79" s="65"/>
      <c r="L79" s="65">
        <v>0</v>
      </c>
      <c r="M79" s="65"/>
      <c r="N79" s="65"/>
      <c r="O79" s="65"/>
      <c r="P79" s="65"/>
      <c r="Q79" s="65"/>
      <c r="R79" s="65"/>
      <c r="S79" s="65"/>
      <c r="T79" s="65"/>
      <c r="U79" s="65"/>
      <c r="V79" s="65">
        <v>0</v>
      </c>
      <c r="W79" s="65"/>
      <c r="X79" s="65"/>
      <c r="Y79" s="65"/>
      <c r="Z79" s="65"/>
      <c r="AA79" s="65"/>
      <c r="AB79" s="65"/>
      <c r="AC79" s="65"/>
      <c r="AD79" s="65"/>
      <c r="AE79" s="65"/>
      <c r="AF79" s="65">
        <v>0</v>
      </c>
      <c r="AG79" s="65"/>
      <c r="AH79" s="65"/>
      <c r="AI79" s="65"/>
      <c r="AJ79" s="65"/>
      <c r="AK79" s="65"/>
      <c r="AL79" s="65"/>
      <c r="AM79" s="65"/>
      <c r="AN79" s="65"/>
      <c r="AO79" s="65"/>
      <c r="AP79" s="65">
        <v>0</v>
      </c>
      <c r="AQ79" s="65"/>
      <c r="AR79" s="65"/>
      <c r="AS79" s="65"/>
      <c r="AT79" s="65"/>
      <c r="AU79" s="65"/>
      <c r="AV79" s="65"/>
      <c r="AW79" s="65"/>
      <c r="AX79" s="65"/>
      <c r="AY79" s="65"/>
      <c r="AZ79" s="48"/>
      <c r="BE79" s="77" t="s">
        <v>494</v>
      </c>
      <c r="BF79" s="77"/>
      <c r="BG79" s="77"/>
      <c r="BH79" s="77"/>
      <c r="BI79" s="77"/>
    </row>
    <row r="80" spans="2:62" ht="6.75" customHeight="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50"/>
      <c r="BA80" s="6"/>
      <c r="BB80" s="6"/>
      <c r="BC80" s="6"/>
      <c r="BD80" s="6"/>
      <c r="BE80" s="6"/>
      <c r="BF80" s="6"/>
      <c r="BG80" s="6"/>
      <c r="BH80" s="6"/>
      <c r="BI80" s="6"/>
      <c r="BJ80" s="6"/>
    </row>
  </sheetData>
  <sheetProtection/>
  <mergeCells count="379">
    <mergeCell ref="B3:BJ3"/>
    <mergeCell ref="AZ5:BJ7"/>
    <mergeCell ref="AP5:AY7"/>
    <mergeCell ref="B5:AO5"/>
    <mergeCell ref="AF6:AO7"/>
    <mergeCell ref="B6:K7"/>
    <mergeCell ref="L6:U7"/>
    <mergeCell ref="V6:AE7"/>
    <mergeCell ref="I8:K8"/>
    <mergeCell ref="S8:U8"/>
    <mergeCell ref="AC8:AE8"/>
    <mergeCell ref="AM8:AO8"/>
    <mergeCell ref="AW8:AY8"/>
    <mergeCell ref="B10:K10"/>
    <mergeCell ref="L10:U10"/>
    <mergeCell ref="V10:AE10"/>
    <mergeCell ref="AF10:AO10"/>
    <mergeCell ref="AP10:AY10"/>
    <mergeCell ref="BA10:BI10"/>
    <mergeCell ref="BE11:BI11"/>
    <mergeCell ref="BE12:BI12"/>
    <mergeCell ref="B11:K11"/>
    <mergeCell ref="L11:U11"/>
    <mergeCell ref="V11:AE11"/>
    <mergeCell ref="AF11:AO11"/>
    <mergeCell ref="AP11:AY11"/>
    <mergeCell ref="B12:K12"/>
    <mergeCell ref="L12:U12"/>
    <mergeCell ref="V12:AE12"/>
    <mergeCell ref="AF12:AO12"/>
    <mergeCell ref="AP12:AY12"/>
    <mergeCell ref="BE13:BI13"/>
    <mergeCell ref="BE14:BI14"/>
    <mergeCell ref="BE15:BI15"/>
    <mergeCell ref="B13:K13"/>
    <mergeCell ref="L13:U13"/>
    <mergeCell ref="V13:AE13"/>
    <mergeCell ref="AF13:AO13"/>
    <mergeCell ref="AP13:AY13"/>
    <mergeCell ref="B14:K14"/>
    <mergeCell ref="L14:U14"/>
    <mergeCell ref="V14:AE14"/>
    <mergeCell ref="AF14:AO14"/>
    <mergeCell ref="AP14:AY14"/>
    <mergeCell ref="B15:K15"/>
    <mergeCell ref="L15:U15"/>
    <mergeCell ref="V15:AE15"/>
    <mergeCell ref="AF15:AO15"/>
    <mergeCell ref="AP15:AY15"/>
    <mergeCell ref="B17:K17"/>
    <mergeCell ref="L17:U17"/>
    <mergeCell ref="V17:AE17"/>
    <mergeCell ref="AF17:AO17"/>
    <mergeCell ref="AP17:AY17"/>
    <mergeCell ref="BA17:BI17"/>
    <mergeCell ref="B18:K18"/>
    <mergeCell ref="L18:U18"/>
    <mergeCell ref="V18:AE18"/>
    <mergeCell ref="AF18:AO18"/>
    <mergeCell ref="AP18:AY18"/>
    <mergeCell ref="BE18:BI18"/>
    <mergeCell ref="B19:K19"/>
    <mergeCell ref="L19:U19"/>
    <mergeCell ref="V19:AE19"/>
    <mergeCell ref="AF19:AO19"/>
    <mergeCell ref="AP19:AY19"/>
    <mergeCell ref="BE19:BI19"/>
    <mergeCell ref="B21:K21"/>
    <mergeCell ref="L21:U21"/>
    <mergeCell ref="V21:AE21"/>
    <mergeCell ref="AF21:AO21"/>
    <mergeCell ref="AP21:AY21"/>
    <mergeCell ref="BA21:BI21"/>
    <mergeCell ref="B22:K22"/>
    <mergeCell ref="L22:U22"/>
    <mergeCell ref="V22:AE22"/>
    <mergeCell ref="AF22:AO22"/>
    <mergeCell ref="AP22:AY22"/>
    <mergeCell ref="BE22:BI22"/>
    <mergeCell ref="B23:K23"/>
    <mergeCell ref="L23:U23"/>
    <mergeCell ref="V23:AE23"/>
    <mergeCell ref="AF23:AO23"/>
    <mergeCell ref="AP23:AY23"/>
    <mergeCell ref="BE23:BI23"/>
    <mergeCell ref="B24:K24"/>
    <mergeCell ref="L24:U24"/>
    <mergeCell ref="V24:AE24"/>
    <mergeCell ref="AF24:AO24"/>
    <mergeCell ref="AP24:AY24"/>
    <mergeCell ref="BE24:BI24"/>
    <mergeCell ref="B25:K25"/>
    <mergeCell ref="L25:U25"/>
    <mergeCell ref="V25:AE25"/>
    <mergeCell ref="AF25:AO25"/>
    <mergeCell ref="AP25:AY25"/>
    <mergeCell ref="BE25:BI25"/>
    <mergeCell ref="B27:K27"/>
    <mergeCell ref="L27:U27"/>
    <mergeCell ref="V27:AE27"/>
    <mergeCell ref="AF27:AO27"/>
    <mergeCell ref="AP27:AY27"/>
    <mergeCell ref="BA27:BI27"/>
    <mergeCell ref="B28:K28"/>
    <mergeCell ref="L28:U28"/>
    <mergeCell ref="V28:AE28"/>
    <mergeCell ref="AF28:AO28"/>
    <mergeCell ref="AP28:AY28"/>
    <mergeCell ref="BE28:BI28"/>
    <mergeCell ref="B29:K29"/>
    <mergeCell ref="L29:U29"/>
    <mergeCell ref="V29:AE29"/>
    <mergeCell ref="AF29:AO29"/>
    <mergeCell ref="AP29:AY29"/>
    <mergeCell ref="BE29:BI29"/>
    <mergeCell ref="B30:K30"/>
    <mergeCell ref="L30:U30"/>
    <mergeCell ref="V30:AE30"/>
    <mergeCell ref="AF30:AO30"/>
    <mergeCell ref="AP30:AY30"/>
    <mergeCell ref="BE30:BI30"/>
    <mergeCell ref="B31:K31"/>
    <mergeCell ref="L31:U31"/>
    <mergeCell ref="V31:AE31"/>
    <mergeCell ref="AF31:AO31"/>
    <mergeCell ref="AP31:AY31"/>
    <mergeCell ref="BE31:BI31"/>
    <mergeCell ref="B33:K33"/>
    <mergeCell ref="L33:U33"/>
    <mergeCell ref="V33:AE33"/>
    <mergeCell ref="AF33:AO33"/>
    <mergeCell ref="AP33:AY33"/>
    <mergeCell ref="BA33:BI33"/>
    <mergeCell ref="B34:K34"/>
    <mergeCell ref="L34:U34"/>
    <mergeCell ref="V34:AE34"/>
    <mergeCell ref="AF34:AO34"/>
    <mergeCell ref="AP34:AY34"/>
    <mergeCell ref="BE34:BI34"/>
    <mergeCell ref="B35:K35"/>
    <mergeCell ref="L35:U35"/>
    <mergeCell ref="V35:AE35"/>
    <mergeCell ref="AF35:AO35"/>
    <mergeCell ref="AP35:AY35"/>
    <mergeCell ref="BE35:BI35"/>
    <mergeCell ref="B36:K36"/>
    <mergeCell ref="L36:U36"/>
    <mergeCell ref="V36:AE36"/>
    <mergeCell ref="AF36:AO36"/>
    <mergeCell ref="AP36:AY36"/>
    <mergeCell ref="BE36:BI36"/>
    <mergeCell ref="B37:K37"/>
    <mergeCell ref="L37:U37"/>
    <mergeCell ref="V37:AE37"/>
    <mergeCell ref="AF37:AO37"/>
    <mergeCell ref="AP37:AY37"/>
    <mergeCell ref="BE37:BI37"/>
    <mergeCell ref="B39:K39"/>
    <mergeCell ref="L39:U39"/>
    <mergeCell ref="V39:AE39"/>
    <mergeCell ref="AF39:AO39"/>
    <mergeCell ref="AP39:AY39"/>
    <mergeCell ref="BA39:BI39"/>
    <mergeCell ref="B40:K40"/>
    <mergeCell ref="L40:U40"/>
    <mergeCell ref="V40:AE40"/>
    <mergeCell ref="AF40:AO40"/>
    <mergeCell ref="AP40:AY40"/>
    <mergeCell ref="BE40:BI40"/>
    <mergeCell ref="B41:K41"/>
    <mergeCell ref="L41:U41"/>
    <mergeCell ref="V41:AE41"/>
    <mergeCell ref="AF41:AO41"/>
    <mergeCell ref="AP41:AY41"/>
    <mergeCell ref="BE41:BI41"/>
    <mergeCell ref="B42:K42"/>
    <mergeCell ref="L42:U42"/>
    <mergeCell ref="V42:AE42"/>
    <mergeCell ref="AF42:AO42"/>
    <mergeCell ref="AP42:AY42"/>
    <mergeCell ref="BE42:BI42"/>
    <mergeCell ref="B43:K43"/>
    <mergeCell ref="L43:U43"/>
    <mergeCell ref="V43:AE43"/>
    <mergeCell ref="AF43:AO43"/>
    <mergeCell ref="AP43:AY43"/>
    <mergeCell ref="BE43:BI43"/>
    <mergeCell ref="B44:K44"/>
    <mergeCell ref="L44:U44"/>
    <mergeCell ref="V44:AE44"/>
    <mergeCell ref="AF44:AO44"/>
    <mergeCell ref="AP44:AY44"/>
    <mergeCell ref="BE44:BI44"/>
    <mergeCell ref="B45:K45"/>
    <mergeCell ref="L45:U45"/>
    <mergeCell ref="V45:AE45"/>
    <mergeCell ref="AF45:AO45"/>
    <mergeCell ref="AP45:AY45"/>
    <mergeCell ref="BE45:BI45"/>
    <mergeCell ref="B47:K47"/>
    <mergeCell ref="L47:U47"/>
    <mergeCell ref="V47:AE47"/>
    <mergeCell ref="AF47:AO47"/>
    <mergeCell ref="AP47:AY47"/>
    <mergeCell ref="BA47:BI47"/>
    <mergeCell ref="B48:K48"/>
    <mergeCell ref="L48:U48"/>
    <mergeCell ref="V48:AE48"/>
    <mergeCell ref="AF48:AO48"/>
    <mergeCell ref="AP48:AY48"/>
    <mergeCell ref="BE48:BI48"/>
    <mergeCell ref="B49:K49"/>
    <mergeCell ref="L49:U49"/>
    <mergeCell ref="V49:AE49"/>
    <mergeCell ref="AF49:AO49"/>
    <mergeCell ref="AP49:AY49"/>
    <mergeCell ref="BE49:BI49"/>
    <mergeCell ref="B50:K50"/>
    <mergeCell ref="L50:U50"/>
    <mergeCell ref="V50:AE50"/>
    <mergeCell ref="AF50:AO50"/>
    <mergeCell ref="AP50:AY50"/>
    <mergeCell ref="BE50:BI50"/>
    <mergeCell ref="B51:K51"/>
    <mergeCell ref="L51:U51"/>
    <mergeCell ref="V51:AE51"/>
    <mergeCell ref="AF51:AO51"/>
    <mergeCell ref="AP51:AY51"/>
    <mergeCell ref="BE51:BI51"/>
    <mergeCell ref="B52:K52"/>
    <mergeCell ref="L52:U52"/>
    <mergeCell ref="V52:AE52"/>
    <mergeCell ref="AF52:AO52"/>
    <mergeCell ref="AP52:AY52"/>
    <mergeCell ref="BE52:BI52"/>
    <mergeCell ref="B53:K53"/>
    <mergeCell ref="L53:U53"/>
    <mergeCell ref="V53:AE53"/>
    <mergeCell ref="AF53:AO53"/>
    <mergeCell ref="AP53:AY53"/>
    <mergeCell ref="BE53:BI53"/>
    <mergeCell ref="B55:K55"/>
    <mergeCell ref="L55:U55"/>
    <mergeCell ref="V55:AE55"/>
    <mergeCell ref="AF55:AO55"/>
    <mergeCell ref="AP55:AY55"/>
    <mergeCell ref="BA55:BI55"/>
    <mergeCell ref="B56:K56"/>
    <mergeCell ref="L56:U56"/>
    <mergeCell ref="V56:AE56"/>
    <mergeCell ref="AF56:AO56"/>
    <mergeCell ref="AP56:AY56"/>
    <mergeCell ref="BE56:BI56"/>
    <mergeCell ref="B57:K57"/>
    <mergeCell ref="L57:U57"/>
    <mergeCell ref="V57:AE57"/>
    <mergeCell ref="AF57:AO57"/>
    <mergeCell ref="AP57:AY57"/>
    <mergeCell ref="BE57:BI57"/>
    <mergeCell ref="B58:K58"/>
    <mergeCell ref="L58:U58"/>
    <mergeCell ref="V58:AE58"/>
    <mergeCell ref="AF58:AO58"/>
    <mergeCell ref="AP58:AY58"/>
    <mergeCell ref="BE58:BI58"/>
    <mergeCell ref="B59:K59"/>
    <mergeCell ref="L59:U59"/>
    <mergeCell ref="V59:AE59"/>
    <mergeCell ref="AF59:AO59"/>
    <mergeCell ref="AP59:AY59"/>
    <mergeCell ref="BE59:BI59"/>
    <mergeCell ref="B60:K60"/>
    <mergeCell ref="L60:U60"/>
    <mergeCell ref="V60:AE60"/>
    <mergeCell ref="AF60:AO60"/>
    <mergeCell ref="AP60:AY60"/>
    <mergeCell ref="BE60:BI60"/>
    <mergeCell ref="B61:K61"/>
    <mergeCell ref="L61:U61"/>
    <mergeCell ref="V61:AE61"/>
    <mergeCell ref="AF61:AO61"/>
    <mergeCell ref="AP61:AY61"/>
    <mergeCell ref="BE61:BI61"/>
    <mergeCell ref="B62:K62"/>
    <mergeCell ref="L62:U62"/>
    <mergeCell ref="V62:AE62"/>
    <mergeCell ref="AF62:AO62"/>
    <mergeCell ref="AP62:AY62"/>
    <mergeCell ref="BE62:BI62"/>
    <mergeCell ref="B63:K63"/>
    <mergeCell ref="L63:U63"/>
    <mergeCell ref="V63:AE63"/>
    <mergeCell ref="AF63:AO63"/>
    <mergeCell ref="AP63:AY63"/>
    <mergeCell ref="BE63:BI63"/>
    <mergeCell ref="B65:K65"/>
    <mergeCell ref="L65:U65"/>
    <mergeCell ref="V65:AE65"/>
    <mergeCell ref="AF65:AO65"/>
    <mergeCell ref="AP65:AY65"/>
    <mergeCell ref="BA65:BI65"/>
    <mergeCell ref="B66:K66"/>
    <mergeCell ref="L66:U66"/>
    <mergeCell ref="V66:AE66"/>
    <mergeCell ref="AF66:AO66"/>
    <mergeCell ref="AP66:AY66"/>
    <mergeCell ref="BE66:BI66"/>
    <mergeCell ref="B67:K67"/>
    <mergeCell ref="L67:U67"/>
    <mergeCell ref="V67:AE67"/>
    <mergeCell ref="AF67:AO67"/>
    <mergeCell ref="AP67:AY67"/>
    <mergeCell ref="BE67:BI67"/>
    <mergeCell ref="B68:K68"/>
    <mergeCell ref="L68:U68"/>
    <mergeCell ref="V68:AE68"/>
    <mergeCell ref="AF68:AO68"/>
    <mergeCell ref="AP68:AY68"/>
    <mergeCell ref="BE68:BI68"/>
    <mergeCell ref="B69:K69"/>
    <mergeCell ref="L69:U69"/>
    <mergeCell ref="V69:AE69"/>
    <mergeCell ref="AF69:AO69"/>
    <mergeCell ref="AP69:AY69"/>
    <mergeCell ref="BE69:BI69"/>
    <mergeCell ref="B70:K70"/>
    <mergeCell ref="L70:U70"/>
    <mergeCell ref="V70:AE70"/>
    <mergeCell ref="AF70:AO70"/>
    <mergeCell ref="AP70:AY70"/>
    <mergeCell ref="BE70:BI70"/>
    <mergeCell ref="B72:K72"/>
    <mergeCell ref="L72:U72"/>
    <mergeCell ref="V72:AE72"/>
    <mergeCell ref="AF72:AO72"/>
    <mergeCell ref="AP72:AY72"/>
    <mergeCell ref="BA72:BI72"/>
    <mergeCell ref="B73:K73"/>
    <mergeCell ref="L73:U73"/>
    <mergeCell ref="V73:AE73"/>
    <mergeCell ref="AF73:AO73"/>
    <mergeCell ref="AP73:AY73"/>
    <mergeCell ref="BE73:BI73"/>
    <mergeCell ref="B74:K74"/>
    <mergeCell ref="L74:U74"/>
    <mergeCell ref="V74:AE74"/>
    <mergeCell ref="AF74:AO74"/>
    <mergeCell ref="AP74:AY74"/>
    <mergeCell ref="BE74:BI74"/>
    <mergeCell ref="B75:K75"/>
    <mergeCell ref="L75:U75"/>
    <mergeCell ref="V75:AE75"/>
    <mergeCell ref="AF75:AO75"/>
    <mergeCell ref="AP75:AY75"/>
    <mergeCell ref="BE75:BI75"/>
    <mergeCell ref="B76:K76"/>
    <mergeCell ref="L76:U76"/>
    <mergeCell ref="V76:AE76"/>
    <mergeCell ref="AF76:AO76"/>
    <mergeCell ref="AP76:AY76"/>
    <mergeCell ref="BE76:BI76"/>
    <mergeCell ref="B77:K77"/>
    <mergeCell ref="L77:U77"/>
    <mergeCell ref="V77:AE77"/>
    <mergeCell ref="AF77:AO77"/>
    <mergeCell ref="AP77:AY77"/>
    <mergeCell ref="BE77:BI77"/>
    <mergeCell ref="B78:K78"/>
    <mergeCell ref="L78:U78"/>
    <mergeCell ref="V78:AE78"/>
    <mergeCell ref="AF78:AO78"/>
    <mergeCell ref="AP78:AY78"/>
    <mergeCell ref="BE78:BI78"/>
    <mergeCell ref="B79:K79"/>
    <mergeCell ref="L79:U79"/>
    <mergeCell ref="V79:AE79"/>
    <mergeCell ref="AF79:AO79"/>
    <mergeCell ref="AP79:AY79"/>
    <mergeCell ref="BE79:BI79"/>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BJ81"/>
  <sheetViews>
    <sheetView zoomScalePageLayoutView="0" workbookViewId="0" topLeftCell="A1">
      <selection activeCell="B3" sqref="B3"/>
    </sheetView>
  </sheetViews>
  <sheetFormatPr defaultColWidth="9.140625" defaultRowHeight="15"/>
  <cols>
    <col min="1" max="63" width="1.57421875" style="0" customWidth="1"/>
  </cols>
  <sheetData>
    <row r="1" ht="10.5" customHeight="1">
      <c r="A1" s="14" t="s">
        <v>499</v>
      </c>
    </row>
    <row r="2" ht="10.5" customHeight="1"/>
    <row r="3" spans="2:62" ht="15" customHeight="1">
      <c r="B3" s="115" t="s">
        <v>500</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477</v>
      </c>
      <c r="C5" s="81"/>
      <c r="D5" s="81"/>
      <c r="E5" s="81"/>
      <c r="F5" s="81"/>
      <c r="G5" s="81"/>
      <c r="H5" s="81"/>
      <c r="I5" s="81"/>
      <c r="J5" s="81"/>
      <c r="K5" s="81"/>
      <c r="L5" s="81"/>
      <c r="M5" s="81"/>
      <c r="N5" s="81"/>
      <c r="O5" s="81" t="s">
        <v>501</v>
      </c>
      <c r="P5" s="81"/>
      <c r="Q5" s="81"/>
      <c r="R5" s="81"/>
      <c r="S5" s="81"/>
      <c r="T5" s="81"/>
      <c r="U5" s="81"/>
      <c r="V5" s="81"/>
      <c r="W5" s="81" t="s">
        <v>502</v>
      </c>
      <c r="X5" s="81"/>
      <c r="Y5" s="81"/>
      <c r="Z5" s="81"/>
      <c r="AA5" s="81"/>
      <c r="AB5" s="81"/>
      <c r="AC5" s="81"/>
      <c r="AD5" s="81"/>
      <c r="AE5" s="81"/>
      <c r="AF5" s="81"/>
      <c r="AG5" s="81"/>
      <c r="AH5" s="81"/>
      <c r="AI5" s="81"/>
      <c r="AJ5" s="81"/>
      <c r="AK5" s="81"/>
      <c r="AL5" s="81"/>
      <c r="AM5" s="81"/>
      <c r="AN5" s="81"/>
      <c r="AO5" s="81"/>
      <c r="AP5" s="81"/>
      <c r="AQ5" s="81"/>
      <c r="AR5" s="81"/>
      <c r="AS5" s="81"/>
      <c r="AT5" s="81"/>
      <c r="AU5" s="81" t="s">
        <v>503</v>
      </c>
      <c r="AV5" s="81"/>
      <c r="AW5" s="81"/>
      <c r="AX5" s="81"/>
      <c r="AY5" s="81"/>
      <c r="AZ5" s="81"/>
      <c r="BA5" s="81"/>
      <c r="BB5" s="81"/>
      <c r="BC5" s="81" t="s">
        <v>504</v>
      </c>
      <c r="BD5" s="81"/>
      <c r="BE5" s="81"/>
      <c r="BF5" s="81"/>
      <c r="BG5" s="81"/>
      <c r="BH5" s="81"/>
      <c r="BI5" s="81"/>
      <c r="BJ5" s="82"/>
    </row>
    <row r="6" spans="2:62" ht="10.5" customHeight="1">
      <c r="B6" s="80"/>
      <c r="C6" s="81"/>
      <c r="D6" s="81"/>
      <c r="E6" s="81"/>
      <c r="F6" s="81"/>
      <c r="G6" s="81"/>
      <c r="H6" s="81"/>
      <c r="I6" s="81"/>
      <c r="J6" s="81"/>
      <c r="K6" s="81"/>
      <c r="L6" s="81"/>
      <c r="M6" s="81"/>
      <c r="N6" s="81"/>
      <c r="O6" s="81"/>
      <c r="P6" s="81"/>
      <c r="Q6" s="81"/>
      <c r="R6" s="81"/>
      <c r="S6" s="81"/>
      <c r="T6" s="81"/>
      <c r="U6" s="81"/>
      <c r="V6" s="81"/>
      <c r="W6" s="143" t="s">
        <v>473</v>
      </c>
      <c r="X6" s="143"/>
      <c r="Y6" s="143"/>
      <c r="Z6" s="143"/>
      <c r="AA6" s="143"/>
      <c r="AB6" s="143"/>
      <c r="AC6" s="143"/>
      <c r="AD6" s="143"/>
      <c r="AE6" s="81" t="s">
        <v>505</v>
      </c>
      <c r="AF6" s="81"/>
      <c r="AG6" s="81"/>
      <c r="AH6" s="81"/>
      <c r="AI6" s="81"/>
      <c r="AJ6" s="81"/>
      <c r="AK6" s="81"/>
      <c r="AL6" s="81"/>
      <c r="AM6" s="152" t="s">
        <v>506</v>
      </c>
      <c r="AN6" s="153"/>
      <c r="AO6" s="153"/>
      <c r="AP6" s="153"/>
      <c r="AQ6" s="153"/>
      <c r="AR6" s="153"/>
      <c r="AS6" s="153"/>
      <c r="AT6" s="153"/>
      <c r="AU6" s="81"/>
      <c r="AV6" s="81"/>
      <c r="AW6" s="81"/>
      <c r="AX6" s="81"/>
      <c r="AY6" s="81"/>
      <c r="AZ6" s="81"/>
      <c r="BA6" s="81"/>
      <c r="BB6" s="81"/>
      <c r="BC6" s="81"/>
      <c r="BD6" s="81"/>
      <c r="BE6" s="81"/>
      <c r="BF6" s="81"/>
      <c r="BG6" s="81"/>
      <c r="BH6" s="81"/>
      <c r="BI6" s="81"/>
      <c r="BJ6" s="82"/>
    </row>
    <row r="7" spans="2:62" ht="10.5" customHeight="1">
      <c r="B7" s="80"/>
      <c r="C7" s="81"/>
      <c r="D7" s="81"/>
      <c r="E7" s="81"/>
      <c r="F7" s="81"/>
      <c r="G7" s="81"/>
      <c r="H7" s="81"/>
      <c r="I7" s="81"/>
      <c r="J7" s="81"/>
      <c r="K7" s="81"/>
      <c r="L7" s="81"/>
      <c r="M7" s="81"/>
      <c r="N7" s="81"/>
      <c r="O7" s="81"/>
      <c r="P7" s="81"/>
      <c r="Q7" s="81"/>
      <c r="R7" s="81"/>
      <c r="S7" s="81"/>
      <c r="T7" s="81"/>
      <c r="U7" s="81"/>
      <c r="V7" s="81"/>
      <c r="W7" s="143"/>
      <c r="X7" s="143"/>
      <c r="Y7" s="143"/>
      <c r="Z7" s="143"/>
      <c r="AA7" s="143"/>
      <c r="AB7" s="143"/>
      <c r="AC7" s="143"/>
      <c r="AD7" s="143"/>
      <c r="AE7" s="81"/>
      <c r="AF7" s="81"/>
      <c r="AG7" s="81"/>
      <c r="AH7" s="81"/>
      <c r="AI7" s="81"/>
      <c r="AJ7" s="81"/>
      <c r="AK7" s="81"/>
      <c r="AL7" s="81"/>
      <c r="AM7" s="153"/>
      <c r="AN7" s="153"/>
      <c r="AO7" s="153"/>
      <c r="AP7" s="153"/>
      <c r="AQ7" s="153"/>
      <c r="AR7" s="153"/>
      <c r="AS7" s="153"/>
      <c r="AT7" s="153"/>
      <c r="AU7" s="81"/>
      <c r="AV7" s="81"/>
      <c r="AW7" s="81"/>
      <c r="AX7" s="81"/>
      <c r="AY7" s="81"/>
      <c r="AZ7" s="81"/>
      <c r="BA7" s="81"/>
      <c r="BB7" s="81"/>
      <c r="BC7" s="81"/>
      <c r="BD7" s="81"/>
      <c r="BE7" s="81"/>
      <c r="BF7" s="81"/>
      <c r="BG7" s="81"/>
      <c r="BH7" s="81"/>
      <c r="BI7" s="81"/>
      <c r="BJ7" s="82"/>
    </row>
    <row r="8" spans="14:62" ht="10.5" customHeight="1">
      <c r="N8" s="42"/>
      <c r="AZ8" s="78" t="s">
        <v>479</v>
      </c>
      <c r="BA8" s="78"/>
      <c r="BB8" s="78"/>
      <c r="BH8" s="78" t="s">
        <v>479</v>
      </c>
      <c r="BI8" s="78"/>
      <c r="BJ8" s="78"/>
    </row>
    <row r="9" ht="6.75" customHeight="1">
      <c r="N9" s="43"/>
    </row>
    <row r="10" spans="3:62" ht="10.5" customHeight="1">
      <c r="C10" s="105" t="s">
        <v>517</v>
      </c>
      <c r="D10" s="105"/>
      <c r="E10" s="105"/>
      <c r="F10" s="105"/>
      <c r="G10" s="105"/>
      <c r="H10" s="105"/>
      <c r="I10" s="105"/>
      <c r="J10" s="105"/>
      <c r="K10" s="105"/>
      <c r="L10" s="105"/>
      <c r="M10" s="105"/>
      <c r="N10" s="43"/>
      <c r="O10" s="68">
        <f>SUM(O11:V13)</f>
        <v>5</v>
      </c>
      <c r="P10" s="68"/>
      <c r="Q10" s="68"/>
      <c r="R10" s="68"/>
      <c r="S10" s="68"/>
      <c r="T10" s="68"/>
      <c r="U10" s="68"/>
      <c r="V10" s="68"/>
      <c r="W10" s="68">
        <f>SUM(W11:AD13)</f>
        <v>200</v>
      </c>
      <c r="X10" s="68"/>
      <c r="Y10" s="68"/>
      <c r="Z10" s="68"/>
      <c r="AA10" s="68"/>
      <c r="AB10" s="68"/>
      <c r="AC10" s="68"/>
      <c r="AD10" s="68"/>
      <c r="AE10" s="68">
        <f>SUM(AE11:AL13)</f>
        <v>199</v>
      </c>
      <c r="AF10" s="68"/>
      <c r="AG10" s="68"/>
      <c r="AH10" s="68"/>
      <c r="AI10" s="68"/>
      <c r="AJ10" s="68"/>
      <c r="AK10" s="68"/>
      <c r="AL10" s="68"/>
      <c r="AM10" s="68">
        <f>SUM(AM11:AT13)</f>
        <v>1</v>
      </c>
      <c r="AN10" s="68"/>
      <c r="AO10" s="68"/>
      <c r="AP10" s="68"/>
      <c r="AQ10" s="68"/>
      <c r="AR10" s="68"/>
      <c r="AS10" s="68"/>
      <c r="AT10" s="68"/>
      <c r="AU10" s="68">
        <v>76976</v>
      </c>
      <c r="AV10" s="68"/>
      <c r="AW10" s="68"/>
      <c r="AX10" s="68"/>
      <c r="AY10" s="68"/>
      <c r="AZ10" s="68"/>
      <c r="BA10" s="68"/>
      <c r="BB10" s="68"/>
      <c r="BC10" s="68">
        <v>228765</v>
      </c>
      <c r="BD10" s="68"/>
      <c r="BE10" s="68"/>
      <c r="BF10" s="68"/>
      <c r="BG10" s="68"/>
      <c r="BH10" s="68"/>
      <c r="BI10" s="68"/>
      <c r="BJ10" s="68"/>
    </row>
    <row r="11" spans="8:62" ht="10.5" customHeight="1">
      <c r="H11" s="77" t="s">
        <v>480</v>
      </c>
      <c r="I11" s="77"/>
      <c r="J11" s="77"/>
      <c r="K11" s="77"/>
      <c r="L11" s="77"/>
      <c r="M11" s="77"/>
      <c r="N11" s="43"/>
      <c r="O11" s="65">
        <v>3</v>
      </c>
      <c r="P11" s="65"/>
      <c r="Q11" s="65"/>
      <c r="R11" s="65"/>
      <c r="S11" s="65"/>
      <c r="T11" s="65"/>
      <c r="U11" s="65"/>
      <c r="V11" s="65"/>
      <c r="W11" s="65">
        <v>13</v>
      </c>
      <c r="X11" s="65"/>
      <c r="Y11" s="65"/>
      <c r="Z11" s="65"/>
      <c r="AA11" s="65"/>
      <c r="AB11" s="65"/>
      <c r="AC11" s="65"/>
      <c r="AD11" s="65"/>
      <c r="AE11" s="65">
        <v>12</v>
      </c>
      <c r="AF11" s="65"/>
      <c r="AG11" s="65"/>
      <c r="AH11" s="65"/>
      <c r="AI11" s="65"/>
      <c r="AJ11" s="65"/>
      <c r="AK11" s="65"/>
      <c r="AL11" s="65"/>
      <c r="AM11" s="65">
        <v>1</v>
      </c>
      <c r="AN11" s="65"/>
      <c r="AO11" s="65"/>
      <c r="AP11" s="65"/>
      <c r="AQ11" s="65"/>
      <c r="AR11" s="65"/>
      <c r="AS11" s="65"/>
      <c r="AT11" s="65"/>
      <c r="AU11" s="65">
        <v>3504</v>
      </c>
      <c r="AV11" s="65"/>
      <c r="AW11" s="65"/>
      <c r="AX11" s="65"/>
      <c r="AY11" s="65"/>
      <c r="AZ11" s="65"/>
      <c r="BA11" s="65"/>
      <c r="BB11" s="65"/>
      <c r="BC11" s="65">
        <v>6361</v>
      </c>
      <c r="BD11" s="65"/>
      <c r="BE11" s="65"/>
      <c r="BF11" s="65"/>
      <c r="BG11" s="65"/>
      <c r="BH11" s="65"/>
      <c r="BI11" s="65"/>
      <c r="BJ11" s="65"/>
    </row>
    <row r="12" spans="8:62" ht="10.5" customHeight="1">
      <c r="H12" s="77" t="s">
        <v>481</v>
      </c>
      <c r="I12" s="77"/>
      <c r="J12" s="77"/>
      <c r="K12" s="77"/>
      <c r="L12" s="77"/>
      <c r="M12" s="77"/>
      <c r="N12" s="43"/>
      <c r="O12" s="65">
        <v>1</v>
      </c>
      <c r="P12" s="65"/>
      <c r="Q12" s="65"/>
      <c r="R12" s="65"/>
      <c r="S12" s="65"/>
      <c r="T12" s="65"/>
      <c r="U12" s="65"/>
      <c r="V12" s="65"/>
      <c r="W12" s="65">
        <v>20</v>
      </c>
      <c r="X12" s="65"/>
      <c r="Y12" s="65"/>
      <c r="Z12" s="65"/>
      <c r="AA12" s="65"/>
      <c r="AB12" s="65"/>
      <c r="AC12" s="65"/>
      <c r="AD12" s="65"/>
      <c r="AE12" s="65">
        <v>20</v>
      </c>
      <c r="AF12" s="65"/>
      <c r="AG12" s="65"/>
      <c r="AH12" s="65"/>
      <c r="AI12" s="65"/>
      <c r="AJ12" s="65"/>
      <c r="AK12" s="65"/>
      <c r="AL12" s="65"/>
      <c r="AM12" s="65">
        <v>0</v>
      </c>
      <c r="AN12" s="65"/>
      <c r="AO12" s="65"/>
      <c r="AP12" s="65"/>
      <c r="AQ12" s="65"/>
      <c r="AR12" s="65"/>
      <c r="AS12" s="65"/>
      <c r="AT12" s="65"/>
      <c r="AU12" s="142" t="s">
        <v>498</v>
      </c>
      <c r="AV12" s="142"/>
      <c r="AW12" s="142"/>
      <c r="AX12" s="142"/>
      <c r="AY12" s="142"/>
      <c r="AZ12" s="142"/>
      <c r="BA12" s="142"/>
      <c r="BB12" s="142"/>
      <c r="BC12" s="142" t="s">
        <v>498</v>
      </c>
      <c r="BD12" s="142"/>
      <c r="BE12" s="142"/>
      <c r="BF12" s="142"/>
      <c r="BG12" s="142"/>
      <c r="BH12" s="142"/>
      <c r="BI12" s="142"/>
      <c r="BJ12" s="142"/>
    </row>
    <row r="13" spans="8:62" ht="10.5" customHeight="1">
      <c r="H13" s="77" t="s">
        <v>482</v>
      </c>
      <c r="I13" s="77"/>
      <c r="J13" s="77"/>
      <c r="K13" s="77"/>
      <c r="L13" s="77"/>
      <c r="M13" s="77"/>
      <c r="N13" s="43"/>
      <c r="O13" s="65">
        <v>1</v>
      </c>
      <c r="P13" s="65"/>
      <c r="Q13" s="65"/>
      <c r="R13" s="65"/>
      <c r="S13" s="65"/>
      <c r="T13" s="65"/>
      <c r="U13" s="65"/>
      <c r="V13" s="65"/>
      <c r="W13" s="65">
        <v>167</v>
      </c>
      <c r="X13" s="65"/>
      <c r="Y13" s="65"/>
      <c r="Z13" s="65"/>
      <c r="AA13" s="65"/>
      <c r="AB13" s="65"/>
      <c r="AC13" s="65"/>
      <c r="AD13" s="65"/>
      <c r="AE13" s="65">
        <v>167</v>
      </c>
      <c r="AF13" s="65"/>
      <c r="AG13" s="65"/>
      <c r="AH13" s="65"/>
      <c r="AI13" s="65"/>
      <c r="AJ13" s="65"/>
      <c r="AK13" s="65"/>
      <c r="AL13" s="65"/>
      <c r="AM13" s="65">
        <v>0</v>
      </c>
      <c r="AN13" s="65"/>
      <c r="AO13" s="65"/>
      <c r="AP13" s="65"/>
      <c r="AQ13" s="65"/>
      <c r="AR13" s="65"/>
      <c r="AS13" s="65"/>
      <c r="AT13" s="65"/>
      <c r="AU13" s="142" t="s">
        <v>498</v>
      </c>
      <c r="AV13" s="142"/>
      <c r="AW13" s="142"/>
      <c r="AX13" s="142"/>
      <c r="AY13" s="142"/>
      <c r="AZ13" s="142"/>
      <c r="BA13" s="142"/>
      <c r="BB13" s="142"/>
      <c r="BC13" s="142" t="s">
        <v>498</v>
      </c>
      <c r="BD13" s="142"/>
      <c r="BE13" s="142"/>
      <c r="BF13" s="142"/>
      <c r="BG13" s="142"/>
      <c r="BH13" s="142"/>
      <c r="BI13" s="142"/>
      <c r="BJ13" s="142"/>
    </row>
    <row r="14" ht="6.75" customHeight="1">
      <c r="N14" s="43"/>
    </row>
    <row r="15" spans="3:62" ht="10.5" customHeight="1">
      <c r="C15" s="105" t="s">
        <v>507</v>
      </c>
      <c r="D15" s="105"/>
      <c r="E15" s="105"/>
      <c r="F15" s="105"/>
      <c r="G15" s="105"/>
      <c r="H15" s="105"/>
      <c r="I15" s="105"/>
      <c r="J15" s="105"/>
      <c r="K15" s="105"/>
      <c r="L15" s="105"/>
      <c r="M15" s="105"/>
      <c r="N15" s="43"/>
      <c r="O15" s="68">
        <f>SUM(O16:V19)</f>
        <v>7</v>
      </c>
      <c r="P15" s="68"/>
      <c r="Q15" s="68"/>
      <c r="R15" s="68"/>
      <c r="S15" s="68"/>
      <c r="T15" s="68"/>
      <c r="U15" s="68"/>
      <c r="V15" s="68"/>
      <c r="W15" s="68">
        <f>SUM(W16:AD19)</f>
        <v>43</v>
      </c>
      <c r="X15" s="68"/>
      <c r="Y15" s="68"/>
      <c r="Z15" s="68"/>
      <c r="AA15" s="68"/>
      <c r="AB15" s="68"/>
      <c r="AC15" s="68"/>
      <c r="AD15" s="68"/>
      <c r="AE15" s="68">
        <f>SUM(AE16:AL19)</f>
        <v>41</v>
      </c>
      <c r="AF15" s="68"/>
      <c r="AG15" s="68"/>
      <c r="AH15" s="68"/>
      <c r="AI15" s="68"/>
      <c r="AJ15" s="68"/>
      <c r="AK15" s="68"/>
      <c r="AL15" s="68"/>
      <c r="AM15" s="68">
        <f>SUM(AM16:AT19)</f>
        <v>2</v>
      </c>
      <c r="AN15" s="68"/>
      <c r="AO15" s="68"/>
      <c r="AP15" s="68"/>
      <c r="AQ15" s="68"/>
      <c r="AR15" s="68"/>
      <c r="AS15" s="68"/>
      <c r="AT15" s="68"/>
      <c r="AU15" s="68">
        <v>13538</v>
      </c>
      <c r="AV15" s="68"/>
      <c r="AW15" s="68"/>
      <c r="AX15" s="68"/>
      <c r="AY15" s="68"/>
      <c r="AZ15" s="68"/>
      <c r="BA15" s="68"/>
      <c r="BB15" s="68"/>
      <c r="BC15" s="68">
        <v>134305</v>
      </c>
      <c r="BD15" s="68"/>
      <c r="BE15" s="68"/>
      <c r="BF15" s="68"/>
      <c r="BG15" s="68"/>
      <c r="BH15" s="68"/>
      <c r="BI15" s="68"/>
      <c r="BJ15" s="68"/>
    </row>
    <row r="16" spans="8:62" ht="10.5" customHeight="1">
      <c r="H16" s="77" t="s">
        <v>480</v>
      </c>
      <c r="I16" s="77"/>
      <c r="J16" s="77"/>
      <c r="K16" s="77"/>
      <c r="L16" s="77"/>
      <c r="M16" s="77"/>
      <c r="N16" s="43"/>
      <c r="O16" s="65">
        <v>2</v>
      </c>
      <c r="P16" s="65"/>
      <c r="Q16" s="65"/>
      <c r="R16" s="65"/>
      <c r="S16" s="65"/>
      <c r="T16" s="65"/>
      <c r="U16" s="65"/>
      <c r="V16" s="65"/>
      <c r="W16" s="65">
        <v>10</v>
      </c>
      <c r="X16" s="65"/>
      <c r="Y16" s="65"/>
      <c r="Z16" s="65"/>
      <c r="AA16" s="65"/>
      <c r="AB16" s="65"/>
      <c r="AC16" s="65"/>
      <c r="AD16" s="65"/>
      <c r="AE16" s="65">
        <v>10</v>
      </c>
      <c r="AF16" s="65"/>
      <c r="AG16" s="65"/>
      <c r="AH16" s="65"/>
      <c r="AI16" s="65"/>
      <c r="AJ16" s="65"/>
      <c r="AK16" s="65"/>
      <c r="AL16" s="65"/>
      <c r="AM16" s="65">
        <v>0</v>
      </c>
      <c r="AN16" s="65"/>
      <c r="AO16" s="65"/>
      <c r="AP16" s="65"/>
      <c r="AQ16" s="65"/>
      <c r="AR16" s="65"/>
      <c r="AS16" s="65"/>
      <c r="AT16" s="65"/>
      <c r="AU16" s="142" t="s">
        <v>498</v>
      </c>
      <c r="AV16" s="142"/>
      <c r="AW16" s="142"/>
      <c r="AX16" s="142"/>
      <c r="AY16" s="142"/>
      <c r="AZ16" s="142"/>
      <c r="BA16" s="142"/>
      <c r="BB16" s="142"/>
      <c r="BC16" s="142" t="s">
        <v>498</v>
      </c>
      <c r="BD16" s="142"/>
      <c r="BE16" s="142"/>
      <c r="BF16" s="142"/>
      <c r="BG16" s="142"/>
      <c r="BH16" s="142"/>
      <c r="BI16" s="142"/>
      <c r="BJ16" s="142"/>
    </row>
    <row r="17" spans="8:62" ht="10.5" customHeight="1">
      <c r="H17" s="77" t="s">
        <v>481</v>
      </c>
      <c r="I17" s="77"/>
      <c r="J17" s="77"/>
      <c r="K17" s="77"/>
      <c r="L17" s="77"/>
      <c r="M17" s="77"/>
      <c r="N17" s="43"/>
      <c r="O17" s="65">
        <v>1</v>
      </c>
      <c r="P17" s="65"/>
      <c r="Q17" s="65"/>
      <c r="R17" s="65"/>
      <c r="S17" s="65"/>
      <c r="T17" s="65"/>
      <c r="U17" s="65"/>
      <c r="V17" s="65"/>
      <c r="W17" s="65">
        <v>4</v>
      </c>
      <c r="X17" s="65"/>
      <c r="Y17" s="65"/>
      <c r="Z17" s="65"/>
      <c r="AA17" s="65"/>
      <c r="AB17" s="65"/>
      <c r="AC17" s="65"/>
      <c r="AD17" s="65"/>
      <c r="AE17" s="65">
        <v>4</v>
      </c>
      <c r="AF17" s="65"/>
      <c r="AG17" s="65"/>
      <c r="AH17" s="65"/>
      <c r="AI17" s="65"/>
      <c r="AJ17" s="65"/>
      <c r="AK17" s="65"/>
      <c r="AL17" s="65"/>
      <c r="AM17" s="65">
        <v>0</v>
      </c>
      <c r="AN17" s="65"/>
      <c r="AO17" s="65"/>
      <c r="AP17" s="65"/>
      <c r="AQ17" s="65"/>
      <c r="AR17" s="65"/>
      <c r="AS17" s="65"/>
      <c r="AT17" s="65"/>
      <c r="AU17" s="142" t="s">
        <v>498</v>
      </c>
      <c r="AV17" s="142"/>
      <c r="AW17" s="142"/>
      <c r="AX17" s="142"/>
      <c r="AY17" s="142"/>
      <c r="AZ17" s="142"/>
      <c r="BA17" s="142"/>
      <c r="BB17" s="142"/>
      <c r="BC17" s="142" t="s">
        <v>498</v>
      </c>
      <c r="BD17" s="142"/>
      <c r="BE17" s="142"/>
      <c r="BF17" s="142"/>
      <c r="BG17" s="142"/>
      <c r="BH17" s="142"/>
      <c r="BI17" s="142"/>
      <c r="BJ17" s="142"/>
    </row>
    <row r="18" spans="8:62" ht="10.5" customHeight="1">
      <c r="H18" s="77" t="s">
        <v>482</v>
      </c>
      <c r="I18" s="77"/>
      <c r="J18" s="77"/>
      <c r="K18" s="77"/>
      <c r="L18" s="77"/>
      <c r="M18" s="77"/>
      <c r="N18" s="43"/>
      <c r="O18" s="65">
        <v>3</v>
      </c>
      <c r="P18" s="65"/>
      <c r="Q18" s="65"/>
      <c r="R18" s="65"/>
      <c r="S18" s="65"/>
      <c r="T18" s="65"/>
      <c r="U18" s="65"/>
      <c r="V18" s="65"/>
      <c r="W18" s="65">
        <v>25</v>
      </c>
      <c r="X18" s="65"/>
      <c r="Y18" s="65"/>
      <c r="Z18" s="65"/>
      <c r="AA18" s="65"/>
      <c r="AB18" s="65"/>
      <c r="AC18" s="65"/>
      <c r="AD18" s="65"/>
      <c r="AE18" s="65">
        <v>24</v>
      </c>
      <c r="AF18" s="65"/>
      <c r="AG18" s="65"/>
      <c r="AH18" s="65"/>
      <c r="AI18" s="65"/>
      <c r="AJ18" s="65"/>
      <c r="AK18" s="65"/>
      <c r="AL18" s="65"/>
      <c r="AM18" s="65">
        <v>1</v>
      </c>
      <c r="AN18" s="65"/>
      <c r="AO18" s="65"/>
      <c r="AP18" s="65"/>
      <c r="AQ18" s="65"/>
      <c r="AR18" s="65"/>
      <c r="AS18" s="65"/>
      <c r="AT18" s="65"/>
      <c r="AU18" s="65">
        <v>8838</v>
      </c>
      <c r="AV18" s="65"/>
      <c r="AW18" s="65"/>
      <c r="AX18" s="65"/>
      <c r="AY18" s="65"/>
      <c r="AZ18" s="65"/>
      <c r="BA18" s="65"/>
      <c r="BB18" s="65"/>
      <c r="BC18" s="65">
        <v>130310</v>
      </c>
      <c r="BD18" s="65"/>
      <c r="BE18" s="65"/>
      <c r="BF18" s="65"/>
      <c r="BG18" s="65"/>
      <c r="BH18" s="65"/>
      <c r="BI18" s="65"/>
      <c r="BJ18" s="65"/>
    </row>
    <row r="19" spans="8:62" ht="10.5" customHeight="1">
      <c r="H19" s="77" t="s">
        <v>483</v>
      </c>
      <c r="I19" s="77"/>
      <c r="J19" s="77"/>
      <c r="K19" s="77"/>
      <c r="L19" s="77"/>
      <c r="M19" s="77"/>
      <c r="N19" s="43"/>
      <c r="O19" s="65">
        <v>1</v>
      </c>
      <c r="P19" s="65"/>
      <c r="Q19" s="65"/>
      <c r="R19" s="65"/>
      <c r="S19" s="65"/>
      <c r="T19" s="65"/>
      <c r="U19" s="65"/>
      <c r="V19" s="65"/>
      <c r="W19" s="65">
        <v>4</v>
      </c>
      <c r="X19" s="65"/>
      <c r="Y19" s="65"/>
      <c r="Z19" s="65"/>
      <c r="AA19" s="65"/>
      <c r="AB19" s="65"/>
      <c r="AC19" s="65"/>
      <c r="AD19" s="65"/>
      <c r="AE19" s="65">
        <v>3</v>
      </c>
      <c r="AF19" s="65"/>
      <c r="AG19" s="65"/>
      <c r="AH19" s="65"/>
      <c r="AI19" s="65"/>
      <c r="AJ19" s="65"/>
      <c r="AK19" s="65"/>
      <c r="AL19" s="65"/>
      <c r="AM19" s="65">
        <v>1</v>
      </c>
      <c r="AN19" s="65"/>
      <c r="AO19" s="65"/>
      <c r="AP19" s="65"/>
      <c r="AQ19" s="65"/>
      <c r="AR19" s="65"/>
      <c r="AS19" s="65"/>
      <c r="AT19" s="65"/>
      <c r="AU19" s="142" t="s">
        <v>498</v>
      </c>
      <c r="AV19" s="142"/>
      <c r="AW19" s="142"/>
      <c r="AX19" s="142"/>
      <c r="AY19" s="142"/>
      <c r="AZ19" s="142"/>
      <c r="BA19" s="142"/>
      <c r="BB19" s="142"/>
      <c r="BC19" s="142" t="s">
        <v>498</v>
      </c>
      <c r="BD19" s="142"/>
      <c r="BE19" s="142"/>
      <c r="BF19" s="142"/>
      <c r="BG19" s="142"/>
      <c r="BH19" s="142"/>
      <c r="BI19" s="142"/>
      <c r="BJ19" s="142"/>
    </row>
    <row r="20" ht="6.75" customHeight="1">
      <c r="N20" s="43"/>
    </row>
    <row r="21" spans="3:62" ht="10.5" customHeight="1">
      <c r="C21" s="105" t="s">
        <v>508</v>
      </c>
      <c r="D21" s="105"/>
      <c r="E21" s="105"/>
      <c r="F21" s="105"/>
      <c r="G21" s="105"/>
      <c r="H21" s="105"/>
      <c r="I21" s="105"/>
      <c r="J21" s="105"/>
      <c r="K21" s="105"/>
      <c r="L21" s="105"/>
      <c r="M21" s="105"/>
      <c r="N21" s="43"/>
      <c r="O21" s="68">
        <f>SUM(O22:V25)</f>
        <v>3</v>
      </c>
      <c r="P21" s="68"/>
      <c r="Q21" s="68"/>
      <c r="R21" s="68"/>
      <c r="S21" s="68"/>
      <c r="T21" s="68"/>
      <c r="U21" s="68"/>
      <c r="V21" s="68"/>
      <c r="W21" s="68">
        <f>SUM(W22:AD25)</f>
        <v>57</v>
      </c>
      <c r="X21" s="68"/>
      <c r="Y21" s="68"/>
      <c r="Z21" s="68"/>
      <c r="AA21" s="68"/>
      <c r="AB21" s="68"/>
      <c r="AC21" s="68"/>
      <c r="AD21" s="68"/>
      <c r="AE21" s="68">
        <f>SUM(AE22:AL25)</f>
        <v>57</v>
      </c>
      <c r="AF21" s="68"/>
      <c r="AG21" s="68"/>
      <c r="AH21" s="68"/>
      <c r="AI21" s="68"/>
      <c r="AJ21" s="68"/>
      <c r="AK21" s="68"/>
      <c r="AL21" s="68"/>
      <c r="AM21" s="68">
        <f>SUM(AM22:AT25)</f>
        <v>0</v>
      </c>
      <c r="AN21" s="68"/>
      <c r="AO21" s="68"/>
      <c r="AP21" s="68"/>
      <c r="AQ21" s="68"/>
      <c r="AR21" s="68"/>
      <c r="AS21" s="68"/>
      <c r="AT21" s="68"/>
      <c r="AU21" s="68">
        <v>15240</v>
      </c>
      <c r="AV21" s="68"/>
      <c r="AW21" s="68"/>
      <c r="AX21" s="68"/>
      <c r="AY21" s="68"/>
      <c r="AZ21" s="68"/>
      <c r="BA21" s="68"/>
      <c r="BB21" s="68"/>
      <c r="BC21" s="68">
        <v>38132</v>
      </c>
      <c r="BD21" s="68"/>
      <c r="BE21" s="68"/>
      <c r="BF21" s="68"/>
      <c r="BG21" s="68"/>
      <c r="BH21" s="68"/>
      <c r="BI21" s="68"/>
      <c r="BJ21" s="68"/>
    </row>
    <row r="22" spans="8:62" ht="10.5" customHeight="1">
      <c r="H22" s="77" t="s">
        <v>480</v>
      </c>
      <c r="I22" s="77"/>
      <c r="J22" s="77"/>
      <c r="K22" s="77"/>
      <c r="L22" s="77"/>
      <c r="M22" s="77"/>
      <c r="N22" s="43"/>
      <c r="O22" s="65">
        <v>0</v>
      </c>
      <c r="P22" s="65"/>
      <c r="Q22" s="65"/>
      <c r="R22" s="65"/>
      <c r="S22" s="65"/>
      <c r="T22" s="65"/>
      <c r="U22" s="65"/>
      <c r="V22" s="65"/>
      <c r="W22" s="65">
        <v>0</v>
      </c>
      <c r="X22" s="65"/>
      <c r="Y22" s="65"/>
      <c r="Z22" s="65"/>
      <c r="AA22" s="65"/>
      <c r="AB22" s="65"/>
      <c r="AC22" s="65"/>
      <c r="AD22" s="65"/>
      <c r="AE22" s="65">
        <v>0</v>
      </c>
      <c r="AF22" s="65"/>
      <c r="AG22" s="65"/>
      <c r="AH22" s="65"/>
      <c r="AI22" s="65"/>
      <c r="AJ22" s="65"/>
      <c r="AK22" s="65"/>
      <c r="AL22" s="65"/>
      <c r="AM22" s="65">
        <v>0</v>
      </c>
      <c r="AN22" s="65"/>
      <c r="AO22" s="65"/>
      <c r="AP22" s="65"/>
      <c r="AQ22" s="65"/>
      <c r="AR22" s="65"/>
      <c r="AS22" s="65"/>
      <c r="AT22" s="65"/>
      <c r="AU22" s="65">
        <v>0</v>
      </c>
      <c r="AV22" s="65"/>
      <c r="AW22" s="65"/>
      <c r="AX22" s="65"/>
      <c r="AY22" s="65"/>
      <c r="AZ22" s="65"/>
      <c r="BA22" s="65"/>
      <c r="BB22" s="65"/>
      <c r="BC22" s="65">
        <v>0</v>
      </c>
      <c r="BD22" s="65"/>
      <c r="BE22" s="65"/>
      <c r="BF22" s="65"/>
      <c r="BG22" s="65"/>
      <c r="BH22" s="65"/>
      <c r="BI22" s="65"/>
      <c r="BJ22" s="65"/>
    </row>
    <row r="23" spans="8:62" ht="10.5" customHeight="1">
      <c r="H23" s="77" t="s">
        <v>481</v>
      </c>
      <c r="I23" s="77"/>
      <c r="J23" s="77"/>
      <c r="K23" s="77"/>
      <c r="L23" s="77"/>
      <c r="M23" s="77"/>
      <c r="N23" s="43"/>
      <c r="O23" s="65">
        <v>1</v>
      </c>
      <c r="P23" s="65"/>
      <c r="Q23" s="65"/>
      <c r="R23" s="65"/>
      <c r="S23" s="65"/>
      <c r="T23" s="65"/>
      <c r="U23" s="65"/>
      <c r="V23" s="65"/>
      <c r="W23" s="65">
        <v>4</v>
      </c>
      <c r="X23" s="65"/>
      <c r="Y23" s="65"/>
      <c r="Z23" s="65"/>
      <c r="AA23" s="65"/>
      <c r="AB23" s="65"/>
      <c r="AC23" s="65"/>
      <c r="AD23" s="65"/>
      <c r="AE23" s="65">
        <v>4</v>
      </c>
      <c r="AF23" s="65"/>
      <c r="AG23" s="65"/>
      <c r="AH23" s="65"/>
      <c r="AI23" s="65"/>
      <c r="AJ23" s="65"/>
      <c r="AK23" s="65"/>
      <c r="AL23" s="65"/>
      <c r="AM23" s="65">
        <v>0</v>
      </c>
      <c r="AN23" s="65"/>
      <c r="AO23" s="65"/>
      <c r="AP23" s="65"/>
      <c r="AQ23" s="65"/>
      <c r="AR23" s="65"/>
      <c r="AS23" s="65"/>
      <c r="AT23" s="65"/>
      <c r="AU23" s="142" t="s">
        <v>498</v>
      </c>
      <c r="AV23" s="142"/>
      <c r="AW23" s="142"/>
      <c r="AX23" s="142"/>
      <c r="AY23" s="142"/>
      <c r="AZ23" s="142"/>
      <c r="BA23" s="142"/>
      <c r="BB23" s="142"/>
      <c r="BC23" s="142" t="s">
        <v>498</v>
      </c>
      <c r="BD23" s="142"/>
      <c r="BE23" s="142"/>
      <c r="BF23" s="142"/>
      <c r="BG23" s="142"/>
      <c r="BH23" s="142"/>
      <c r="BI23" s="142"/>
      <c r="BJ23" s="142"/>
    </row>
    <row r="24" spans="8:62" ht="10.5" customHeight="1">
      <c r="H24" s="77" t="s">
        <v>482</v>
      </c>
      <c r="I24" s="77"/>
      <c r="J24" s="77"/>
      <c r="K24" s="77"/>
      <c r="L24" s="77"/>
      <c r="M24" s="77"/>
      <c r="N24" s="43"/>
      <c r="O24" s="65">
        <v>0</v>
      </c>
      <c r="P24" s="65"/>
      <c r="Q24" s="65"/>
      <c r="R24" s="65"/>
      <c r="S24" s="65"/>
      <c r="T24" s="65"/>
      <c r="U24" s="65"/>
      <c r="V24" s="65"/>
      <c r="W24" s="65">
        <v>0</v>
      </c>
      <c r="X24" s="65"/>
      <c r="Y24" s="65"/>
      <c r="Z24" s="65"/>
      <c r="AA24" s="65"/>
      <c r="AB24" s="65"/>
      <c r="AC24" s="65"/>
      <c r="AD24" s="65"/>
      <c r="AE24" s="65">
        <v>0</v>
      </c>
      <c r="AF24" s="65"/>
      <c r="AG24" s="65"/>
      <c r="AH24" s="65"/>
      <c r="AI24" s="65"/>
      <c r="AJ24" s="65"/>
      <c r="AK24" s="65"/>
      <c r="AL24" s="65"/>
      <c r="AM24" s="65">
        <v>0</v>
      </c>
      <c r="AN24" s="65"/>
      <c r="AO24" s="65"/>
      <c r="AP24" s="65"/>
      <c r="AQ24" s="65"/>
      <c r="AR24" s="65"/>
      <c r="AS24" s="65"/>
      <c r="AT24" s="65"/>
      <c r="AU24" s="65">
        <v>0</v>
      </c>
      <c r="AV24" s="65"/>
      <c r="AW24" s="65"/>
      <c r="AX24" s="65"/>
      <c r="AY24" s="65"/>
      <c r="AZ24" s="65"/>
      <c r="BA24" s="65"/>
      <c r="BB24" s="65"/>
      <c r="BC24" s="65">
        <v>0</v>
      </c>
      <c r="BD24" s="65"/>
      <c r="BE24" s="65"/>
      <c r="BF24" s="65"/>
      <c r="BG24" s="65"/>
      <c r="BH24" s="65"/>
      <c r="BI24" s="65"/>
      <c r="BJ24" s="65"/>
    </row>
    <row r="25" spans="8:62" ht="10.5" customHeight="1">
      <c r="H25" s="77" t="s">
        <v>483</v>
      </c>
      <c r="I25" s="77"/>
      <c r="J25" s="77"/>
      <c r="K25" s="77"/>
      <c r="L25" s="77"/>
      <c r="M25" s="77"/>
      <c r="N25" s="43"/>
      <c r="O25" s="65">
        <v>2</v>
      </c>
      <c r="P25" s="65"/>
      <c r="Q25" s="65"/>
      <c r="R25" s="65"/>
      <c r="S25" s="65"/>
      <c r="T25" s="65"/>
      <c r="U25" s="65"/>
      <c r="V25" s="65"/>
      <c r="W25" s="65">
        <v>53</v>
      </c>
      <c r="X25" s="65"/>
      <c r="Y25" s="65"/>
      <c r="Z25" s="65"/>
      <c r="AA25" s="65"/>
      <c r="AB25" s="65"/>
      <c r="AC25" s="65"/>
      <c r="AD25" s="65"/>
      <c r="AE25" s="65">
        <v>53</v>
      </c>
      <c r="AF25" s="65"/>
      <c r="AG25" s="65"/>
      <c r="AH25" s="65"/>
      <c r="AI25" s="65"/>
      <c r="AJ25" s="65"/>
      <c r="AK25" s="65"/>
      <c r="AL25" s="65"/>
      <c r="AM25" s="65">
        <v>0</v>
      </c>
      <c r="AN25" s="65"/>
      <c r="AO25" s="65"/>
      <c r="AP25" s="65"/>
      <c r="AQ25" s="65"/>
      <c r="AR25" s="65"/>
      <c r="AS25" s="65"/>
      <c r="AT25" s="65"/>
      <c r="AU25" s="142" t="s">
        <v>498</v>
      </c>
      <c r="AV25" s="142"/>
      <c r="AW25" s="142"/>
      <c r="AX25" s="142"/>
      <c r="AY25" s="142"/>
      <c r="AZ25" s="142"/>
      <c r="BA25" s="142"/>
      <c r="BB25" s="142"/>
      <c r="BC25" s="142" t="s">
        <v>498</v>
      </c>
      <c r="BD25" s="142"/>
      <c r="BE25" s="142"/>
      <c r="BF25" s="142"/>
      <c r="BG25" s="142"/>
      <c r="BH25" s="142"/>
      <c r="BI25" s="142"/>
      <c r="BJ25" s="142"/>
    </row>
    <row r="26" ht="6.75" customHeight="1">
      <c r="N26" s="43"/>
    </row>
    <row r="27" spans="3:62" ht="10.5" customHeight="1">
      <c r="C27" s="105" t="s">
        <v>509</v>
      </c>
      <c r="D27" s="105"/>
      <c r="E27" s="105"/>
      <c r="F27" s="105"/>
      <c r="G27" s="105"/>
      <c r="H27" s="105"/>
      <c r="I27" s="105"/>
      <c r="J27" s="105"/>
      <c r="K27" s="105"/>
      <c r="L27" s="105"/>
      <c r="M27" s="105"/>
      <c r="N27" s="43"/>
      <c r="O27" s="68">
        <f>SUM(O28:V32)</f>
        <v>2</v>
      </c>
      <c r="P27" s="68"/>
      <c r="Q27" s="68"/>
      <c r="R27" s="68"/>
      <c r="S27" s="68"/>
      <c r="T27" s="68"/>
      <c r="U27" s="68"/>
      <c r="V27" s="68"/>
      <c r="W27" s="68">
        <f>SUM(W28:AD32)</f>
        <v>49</v>
      </c>
      <c r="X27" s="68"/>
      <c r="Y27" s="68"/>
      <c r="Z27" s="68"/>
      <c r="AA27" s="68"/>
      <c r="AB27" s="68"/>
      <c r="AC27" s="68"/>
      <c r="AD27" s="68"/>
      <c r="AE27" s="68">
        <f>SUM(AE28:AL32)</f>
        <v>47</v>
      </c>
      <c r="AF27" s="68"/>
      <c r="AG27" s="68"/>
      <c r="AH27" s="68"/>
      <c r="AI27" s="68"/>
      <c r="AJ27" s="68"/>
      <c r="AK27" s="68"/>
      <c r="AL27" s="68"/>
      <c r="AM27" s="68">
        <f>SUM(AM28:AT32)</f>
        <v>2</v>
      </c>
      <c r="AN27" s="68"/>
      <c r="AO27" s="68"/>
      <c r="AP27" s="68"/>
      <c r="AQ27" s="68"/>
      <c r="AR27" s="68"/>
      <c r="AS27" s="68"/>
      <c r="AT27" s="68"/>
      <c r="AU27" s="150" t="s">
        <v>498</v>
      </c>
      <c r="AV27" s="150"/>
      <c r="AW27" s="150"/>
      <c r="AX27" s="150"/>
      <c r="AY27" s="150"/>
      <c r="AZ27" s="150"/>
      <c r="BA27" s="150"/>
      <c r="BB27" s="150"/>
      <c r="BC27" s="150" t="s">
        <v>498</v>
      </c>
      <c r="BD27" s="150"/>
      <c r="BE27" s="150"/>
      <c r="BF27" s="150"/>
      <c r="BG27" s="150"/>
      <c r="BH27" s="150"/>
      <c r="BI27" s="150"/>
      <c r="BJ27" s="150"/>
    </row>
    <row r="28" spans="8:62" ht="10.5" customHeight="1">
      <c r="H28" s="77" t="s">
        <v>480</v>
      </c>
      <c r="I28" s="77"/>
      <c r="J28" s="77"/>
      <c r="K28" s="77"/>
      <c r="L28" s="77"/>
      <c r="M28" s="77"/>
      <c r="N28" s="43"/>
      <c r="O28" s="65">
        <v>1</v>
      </c>
      <c r="P28" s="65"/>
      <c r="Q28" s="65"/>
      <c r="R28" s="65"/>
      <c r="S28" s="65"/>
      <c r="T28" s="65"/>
      <c r="U28" s="65"/>
      <c r="V28" s="65"/>
      <c r="W28" s="65">
        <v>5</v>
      </c>
      <c r="X28" s="65"/>
      <c r="Y28" s="65"/>
      <c r="Z28" s="65"/>
      <c r="AA28" s="65"/>
      <c r="AB28" s="65"/>
      <c r="AC28" s="65"/>
      <c r="AD28" s="65"/>
      <c r="AE28" s="65">
        <v>3</v>
      </c>
      <c r="AF28" s="65"/>
      <c r="AG28" s="65"/>
      <c r="AH28" s="65"/>
      <c r="AI28" s="65"/>
      <c r="AJ28" s="65"/>
      <c r="AK28" s="65"/>
      <c r="AL28" s="65"/>
      <c r="AM28" s="65">
        <v>2</v>
      </c>
      <c r="AN28" s="65"/>
      <c r="AO28" s="65"/>
      <c r="AP28" s="65"/>
      <c r="AQ28" s="65"/>
      <c r="AR28" s="65"/>
      <c r="AS28" s="65"/>
      <c r="AT28" s="65"/>
      <c r="AU28" s="142" t="s">
        <v>498</v>
      </c>
      <c r="AV28" s="142"/>
      <c r="AW28" s="142"/>
      <c r="AX28" s="142"/>
      <c r="AY28" s="142"/>
      <c r="AZ28" s="142"/>
      <c r="BA28" s="142"/>
      <c r="BB28" s="142"/>
      <c r="BC28" s="142" t="s">
        <v>498</v>
      </c>
      <c r="BD28" s="142"/>
      <c r="BE28" s="142"/>
      <c r="BF28" s="142"/>
      <c r="BG28" s="142"/>
      <c r="BH28" s="142"/>
      <c r="BI28" s="142"/>
      <c r="BJ28" s="142"/>
    </row>
    <row r="29" spans="8:62" ht="10.5" customHeight="1">
      <c r="H29" s="77" t="s">
        <v>481</v>
      </c>
      <c r="I29" s="77"/>
      <c r="J29" s="77"/>
      <c r="K29" s="77"/>
      <c r="L29" s="77"/>
      <c r="M29" s="77"/>
      <c r="N29" s="43"/>
      <c r="O29" s="65">
        <v>0</v>
      </c>
      <c r="P29" s="65"/>
      <c r="Q29" s="65"/>
      <c r="R29" s="65"/>
      <c r="S29" s="65"/>
      <c r="T29" s="65"/>
      <c r="U29" s="65"/>
      <c r="V29" s="65"/>
      <c r="W29" s="65">
        <v>0</v>
      </c>
      <c r="X29" s="65"/>
      <c r="Y29" s="65"/>
      <c r="Z29" s="65"/>
      <c r="AA29" s="65"/>
      <c r="AB29" s="65"/>
      <c r="AC29" s="65"/>
      <c r="AD29" s="65"/>
      <c r="AE29" s="65">
        <v>0</v>
      </c>
      <c r="AF29" s="65"/>
      <c r="AG29" s="65"/>
      <c r="AH29" s="65"/>
      <c r="AI29" s="65"/>
      <c r="AJ29" s="65"/>
      <c r="AK29" s="65"/>
      <c r="AL29" s="65"/>
      <c r="AM29" s="65">
        <v>0</v>
      </c>
      <c r="AN29" s="65"/>
      <c r="AO29" s="65"/>
      <c r="AP29" s="65"/>
      <c r="AQ29" s="65"/>
      <c r="AR29" s="65"/>
      <c r="AS29" s="65"/>
      <c r="AT29" s="65"/>
      <c r="AU29" s="65">
        <v>0</v>
      </c>
      <c r="AV29" s="65"/>
      <c r="AW29" s="65"/>
      <c r="AX29" s="65"/>
      <c r="AY29" s="65"/>
      <c r="AZ29" s="65"/>
      <c r="BA29" s="65"/>
      <c r="BB29" s="65"/>
      <c r="BC29" s="65">
        <v>0</v>
      </c>
      <c r="BD29" s="65"/>
      <c r="BE29" s="65"/>
      <c r="BF29" s="65"/>
      <c r="BG29" s="65"/>
      <c r="BH29" s="65"/>
      <c r="BI29" s="65"/>
      <c r="BJ29" s="65"/>
    </row>
    <row r="30" spans="8:62" ht="10.5" customHeight="1">
      <c r="H30" s="77" t="s">
        <v>482</v>
      </c>
      <c r="I30" s="77"/>
      <c r="J30" s="77"/>
      <c r="K30" s="77"/>
      <c r="L30" s="77"/>
      <c r="M30" s="77"/>
      <c r="N30" s="43"/>
      <c r="O30" s="65">
        <v>1</v>
      </c>
      <c r="P30" s="65"/>
      <c r="Q30" s="65"/>
      <c r="R30" s="65"/>
      <c r="S30" s="65"/>
      <c r="T30" s="65"/>
      <c r="U30" s="65"/>
      <c r="V30" s="65"/>
      <c r="W30" s="65">
        <v>44</v>
      </c>
      <c r="X30" s="65"/>
      <c r="Y30" s="65"/>
      <c r="Z30" s="65"/>
      <c r="AA30" s="65"/>
      <c r="AB30" s="65"/>
      <c r="AC30" s="65"/>
      <c r="AD30" s="65"/>
      <c r="AE30" s="65">
        <v>44</v>
      </c>
      <c r="AF30" s="65"/>
      <c r="AG30" s="65"/>
      <c r="AH30" s="65"/>
      <c r="AI30" s="65"/>
      <c r="AJ30" s="65"/>
      <c r="AK30" s="65"/>
      <c r="AL30" s="65"/>
      <c r="AM30" s="65">
        <v>0</v>
      </c>
      <c r="AN30" s="65"/>
      <c r="AO30" s="65"/>
      <c r="AP30" s="65"/>
      <c r="AQ30" s="65"/>
      <c r="AR30" s="65"/>
      <c r="AS30" s="65"/>
      <c r="AT30" s="65"/>
      <c r="AU30" s="142" t="s">
        <v>498</v>
      </c>
      <c r="AV30" s="142"/>
      <c r="AW30" s="142"/>
      <c r="AX30" s="142"/>
      <c r="AY30" s="142"/>
      <c r="AZ30" s="142"/>
      <c r="BA30" s="142"/>
      <c r="BB30" s="142"/>
      <c r="BC30" s="142" t="s">
        <v>498</v>
      </c>
      <c r="BD30" s="142"/>
      <c r="BE30" s="142"/>
      <c r="BF30" s="142"/>
      <c r="BG30" s="142"/>
      <c r="BH30" s="142"/>
      <c r="BI30" s="142"/>
      <c r="BJ30" s="142"/>
    </row>
    <row r="31" spans="8:62" ht="10.5" customHeight="1">
      <c r="H31" s="77" t="s">
        <v>483</v>
      </c>
      <c r="I31" s="77"/>
      <c r="J31" s="77"/>
      <c r="K31" s="77"/>
      <c r="L31" s="77"/>
      <c r="M31" s="77"/>
      <c r="N31" s="43"/>
      <c r="O31" s="65">
        <v>0</v>
      </c>
      <c r="P31" s="65"/>
      <c r="Q31" s="65"/>
      <c r="R31" s="65"/>
      <c r="S31" s="65"/>
      <c r="T31" s="65"/>
      <c r="U31" s="65"/>
      <c r="V31" s="65"/>
      <c r="W31" s="65">
        <v>0</v>
      </c>
      <c r="X31" s="65"/>
      <c r="Y31" s="65"/>
      <c r="Z31" s="65"/>
      <c r="AA31" s="65"/>
      <c r="AB31" s="65"/>
      <c r="AC31" s="65"/>
      <c r="AD31" s="65"/>
      <c r="AE31" s="65">
        <v>0</v>
      </c>
      <c r="AF31" s="65"/>
      <c r="AG31" s="65"/>
      <c r="AH31" s="65"/>
      <c r="AI31" s="65"/>
      <c r="AJ31" s="65"/>
      <c r="AK31" s="65"/>
      <c r="AL31" s="65"/>
      <c r="AM31" s="65">
        <v>0</v>
      </c>
      <c r="AN31" s="65"/>
      <c r="AO31" s="65"/>
      <c r="AP31" s="65"/>
      <c r="AQ31" s="65"/>
      <c r="AR31" s="65"/>
      <c r="AS31" s="65"/>
      <c r="AT31" s="65"/>
      <c r="AU31" s="65">
        <v>0</v>
      </c>
      <c r="AV31" s="65"/>
      <c r="AW31" s="65"/>
      <c r="AX31" s="65"/>
      <c r="AY31" s="65"/>
      <c r="AZ31" s="65"/>
      <c r="BA31" s="65"/>
      <c r="BB31" s="65"/>
      <c r="BC31" s="65">
        <v>0</v>
      </c>
      <c r="BD31" s="65"/>
      <c r="BE31" s="65"/>
      <c r="BF31" s="65"/>
      <c r="BG31" s="65"/>
      <c r="BH31" s="65"/>
      <c r="BI31" s="65"/>
      <c r="BJ31" s="65"/>
    </row>
    <row r="32" spans="8:62" ht="10.5" customHeight="1">
      <c r="H32" s="77" t="s">
        <v>484</v>
      </c>
      <c r="I32" s="77"/>
      <c r="J32" s="77"/>
      <c r="K32" s="77"/>
      <c r="L32" s="77"/>
      <c r="M32" s="77"/>
      <c r="N32" s="43"/>
      <c r="O32" s="65">
        <v>0</v>
      </c>
      <c r="P32" s="65"/>
      <c r="Q32" s="65"/>
      <c r="R32" s="65"/>
      <c r="S32" s="65"/>
      <c r="T32" s="65"/>
      <c r="U32" s="65"/>
      <c r="V32" s="65"/>
      <c r="W32" s="65">
        <v>0</v>
      </c>
      <c r="X32" s="65"/>
      <c r="Y32" s="65"/>
      <c r="Z32" s="65"/>
      <c r="AA32" s="65"/>
      <c r="AB32" s="65"/>
      <c r="AC32" s="65"/>
      <c r="AD32" s="65"/>
      <c r="AE32" s="65">
        <v>0</v>
      </c>
      <c r="AF32" s="65"/>
      <c r="AG32" s="65"/>
      <c r="AH32" s="65"/>
      <c r="AI32" s="65"/>
      <c r="AJ32" s="65"/>
      <c r="AK32" s="65"/>
      <c r="AL32" s="65"/>
      <c r="AM32" s="65">
        <v>0</v>
      </c>
      <c r="AN32" s="65"/>
      <c r="AO32" s="65"/>
      <c r="AP32" s="65"/>
      <c r="AQ32" s="65"/>
      <c r="AR32" s="65"/>
      <c r="AS32" s="65"/>
      <c r="AT32" s="65"/>
      <c r="AU32" s="65">
        <v>0</v>
      </c>
      <c r="AV32" s="65"/>
      <c r="AW32" s="65"/>
      <c r="AX32" s="65"/>
      <c r="AY32" s="65"/>
      <c r="AZ32" s="65"/>
      <c r="BA32" s="65"/>
      <c r="BB32" s="65"/>
      <c r="BC32" s="65">
        <v>0</v>
      </c>
      <c r="BD32" s="65"/>
      <c r="BE32" s="65"/>
      <c r="BF32" s="65"/>
      <c r="BG32" s="65"/>
      <c r="BH32" s="65"/>
      <c r="BI32" s="65"/>
      <c r="BJ32" s="65"/>
    </row>
    <row r="33" ht="6.75" customHeight="1">
      <c r="N33" s="43"/>
    </row>
    <row r="34" spans="3:62" ht="10.5" customHeight="1">
      <c r="C34" s="105" t="s">
        <v>510</v>
      </c>
      <c r="D34" s="105"/>
      <c r="E34" s="105"/>
      <c r="F34" s="105"/>
      <c r="G34" s="105"/>
      <c r="H34" s="105"/>
      <c r="I34" s="105"/>
      <c r="J34" s="105"/>
      <c r="K34" s="105"/>
      <c r="L34" s="105"/>
      <c r="M34" s="105"/>
      <c r="N34" s="43"/>
      <c r="O34" s="68">
        <f>SUM(O35:V39)</f>
        <v>4</v>
      </c>
      <c r="P34" s="68"/>
      <c r="Q34" s="68"/>
      <c r="R34" s="68"/>
      <c r="S34" s="68"/>
      <c r="T34" s="68"/>
      <c r="U34" s="68"/>
      <c r="V34" s="68"/>
      <c r="W34" s="68">
        <f>SUM(W35:AD39)</f>
        <v>77</v>
      </c>
      <c r="X34" s="68"/>
      <c r="Y34" s="68"/>
      <c r="Z34" s="68"/>
      <c r="AA34" s="68"/>
      <c r="AB34" s="68"/>
      <c r="AC34" s="68"/>
      <c r="AD34" s="68"/>
      <c r="AE34" s="68">
        <f>SUM(AE35:AL39)</f>
        <v>77</v>
      </c>
      <c r="AF34" s="68"/>
      <c r="AG34" s="68"/>
      <c r="AH34" s="68"/>
      <c r="AI34" s="68"/>
      <c r="AJ34" s="68"/>
      <c r="AK34" s="68"/>
      <c r="AL34" s="68"/>
      <c r="AM34" s="68">
        <f>SUM(AM35:AT39)</f>
        <v>0</v>
      </c>
      <c r="AN34" s="68"/>
      <c r="AO34" s="68"/>
      <c r="AP34" s="68"/>
      <c r="AQ34" s="68"/>
      <c r="AR34" s="68"/>
      <c r="AS34" s="68"/>
      <c r="AT34" s="68"/>
      <c r="AU34" s="68">
        <v>27529</v>
      </c>
      <c r="AV34" s="68"/>
      <c r="AW34" s="68"/>
      <c r="AX34" s="68"/>
      <c r="AY34" s="68"/>
      <c r="AZ34" s="68"/>
      <c r="BA34" s="68"/>
      <c r="BB34" s="68"/>
      <c r="BC34" s="68">
        <v>47233</v>
      </c>
      <c r="BD34" s="68"/>
      <c r="BE34" s="68"/>
      <c r="BF34" s="68"/>
      <c r="BG34" s="68"/>
      <c r="BH34" s="68"/>
      <c r="BI34" s="68"/>
      <c r="BJ34" s="68"/>
    </row>
    <row r="35" spans="8:62" ht="10.5" customHeight="1">
      <c r="H35" s="77" t="s">
        <v>480</v>
      </c>
      <c r="I35" s="77"/>
      <c r="J35" s="77"/>
      <c r="K35" s="77"/>
      <c r="L35" s="77"/>
      <c r="M35" s="77"/>
      <c r="N35" s="43"/>
      <c r="O35" s="65">
        <v>1</v>
      </c>
      <c r="P35" s="65"/>
      <c r="Q35" s="65"/>
      <c r="R35" s="65"/>
      <c r="S35" s="65"/>
      <c r="T35" s="65"/>
      <c r="U35" s="65"/>
      <c r="V35" s="65"/>
      <c r="W35" s="65">
        <v>33</v>
      </c>
      <c r="X35" s="65"/>
      <c r="Y35" s="65"/>
      <c r="Z35" s="65"/>
      <c r="AA35" s="65"/>
      <c r="AB35" s="65"/>
      <c r="AC35" s="65"/>
      <c r="AD35" s="65"/>
      <c r="AE35" s="65">
        <v>33</v>
      </c>
      <c r="AF35" s="65"/>
      <c r="AG35" s="65"/>
      <c r="AH35" s="65"/>
      <c r="AI35" s="65"/>
      <c r="AJ35" s="65"/>
      <c r="AK35" s="65"/>
      <c r="AL35" s="65"/>
      <c r="AM35" s="65">
        <v>0</v>
      </c>
      <c r="AN35" s="65"/>
      <c r="AO35" s="65"/>
      <c r="AP35" s="65"/>
      <c r="AQ35" s="65"/>
      <c r="AR35" s="65"/>
      <c r="AS35" s="65"/>
      <c r="AT35" s="65"/>
      <c r="AU35" s="142" t="s">
        <v>498</v>
      </c>
      <c r="AV35" s="142"/>
      <c r="AW35" s="142"/>
      <c r="AX35" s="142"/>
      <c r="AY35" s="142"/>
      <c r="AZ35" s="142"/>
      <c r="BA35" s="142"/>
      <c r="BB35" s="142"/>
      <c r="BC35" s="142" t="s">
        <v>498</v>
      </c>
      <c r="BD35" s="142"/>
      <c r="BE35" s="142"/>
      <c r="BF35" s="142"/>
      <c r="BG35" s="142"/>
      <c r="BH35" s="142"/>
      <c r="BI35" s="142"/>
      <c r="BJ35" s="142"/>
    </row>
    <row r="36" spans="8:62" ht="10.5" customHeight="1">
      <c r="H36" s="77" t="s">
        <v>481</v>
      </c>
      <c r="I36" s="77"/>
      <c r="J36" s="77"/>
      <c r="K36" s="77"/>
      <c r="L36" s="77"/>
      <c r="M36" s="77"/>
      <c r="N36" s="43"/>
      <c r="O36" s="65">
        <v>3</v>
      </c>
      <c r="P36" s="65"/>
      <c r="Q36" s="65"/>
      <c r="R36" s="65"/>
      <c r="S36" s="65"/>
      <c r="T36" s="65"/>
      <c r="U36" s="65"/>
      <c r="V36" s="65"/>
      <c r="W36" s="65">
        <v>44</v>
      </c>
      <c r="X36" s="65"/>
      <c r="Y36" s="65"/>
      <c r="Z36" s="65"/>
      <c r="AA36" s="65"/>
      <c r="AB36" s="65"/>
      <c r="AC36" s="65"/>
      <c r="AD36" s="65"/>
      <c r="AE36" s="65">
        <v>44</v>
      </c>
      <c r="AF36" s="65"/>
      <c r="AG36" s="65"/>
      <c r="AH36" s="65"/>
      <c r="AI36" s="65"/>
      <c r="AJ36" s="65"/>
      <c r="AK36" s="65"/>
      <c r="AL36" s="65"/>
      <c r="AM36" s="65">
        <v>0</v>
      </c>
      <c r="AN36" s="65"/>
      <c r="AO36" s="65"/>
      <c r="AP36" s="65"/>
      <c r="AQ36" s="65"/>
      <c r="AR36" s="65"/>
      <c r="AS36" s="65"/>
      <c r="AT36" s="65"/>
      <c r="AU36" s="142" t="s">
        <v>498</v>
      </c>
      <c r="AV36" s="142"/>
      <c r="AW36" s="142"/>
      <c r="AX36" s="142"/>
      <c r="AY36" s="142"/>
      <c r="AZ36" s="142"/>
      <c r="BA36" s="142"/>
      <c r="BB36" s="142"/>
      <c r="BC36" s="142" t="s">
        <v>498</v>
      </c>
      <c r="BD36" s="142"/>
      <c r="BE36" s="142"/>
      <c r="BF36" s="142"/>
      <c r="BG36" s="142"/>
      <c r="BH36" s="142"/>
      <c r="BI36" s="142"/>
      <c r="BJ36" s="142"/>
    </row>
    <row r="37" spans="8:62" ht="10.5" customHeight="1">
      <c r="H37" s="77" t="s">
        <v>482</v>
      </c>
      <c r="I37" s="77"/>
      <c r="J37" s="77"/>
      <c r="K37" s="77"/>
      <c r="L37" s="77"/>
      <c r="M37" s="77"/>
      <c r="N37" s="43"/>
      <c r="O37" s="65">
        <v>0</v>
      </c>
      <c r="P37" s="65"/>
      <c r="Q37" s="65"/>
      <c r="R37" s="65"/>
      <c r="S37" s="65"/>
      <c r="T37" s="65"/>
      <c r="U37" s="65"/>
      <c r="V37" s="65"/>
      <c r="W37" s="65">
        <v>0</v>
      </c>
      <c r="X37" s="65"/>
      <c r="Y37" s="65"/>
      <c r="Z37" s="65"/>
      <c r="AA37" s="65"/>
      <c r="AB37" s="65"/>
      <c r="AC37" s="65"/>
      <c r="AD37" s="65"/>
      <c r="AE37" s="65">
        <v>0</v>
      </c>
      <c r="AF37" s="65"/>
      <c r="AG37" s="65"/>
      <c r="AH37" s="65"/>
      <c r="AI37" s="65"/>
      <c r="AJ37" s="65"/>
      <c r="AK37" s="65"/>
      <c r="AL37" s="65"/>
      <c r="AM37" s="65">
        <v>0</v>
      </c>
      <c r="AN37" s="65"/>
      <c r="AO37" s="65"/>
      <c r="AP37" s="65"/>
      <c r="AQ37" s="65"/>
      <c r="AR37" s="65"/>
      <c r="AS37" s="65"/>
      <c r="AT37" s="65"/>
      <c r="AU37" s="65">
        <v>0</v>
      </c>
      <c r="AV37" s="65"/>
      <c r="AW37" s="65"/>
      <c r="AX37" s="65"/>
      <c r="AY37" s="65"/>
      <c r="AZ37" s="65"/>
      <c r="BA37" s="65"/>
      <c r="BB37" s="65"/>
      <c r="BC37" s="65">
        <v>0</v>
      </c>
      <c r="BD37" s="65"/>
      <c r="BE37" s="65"/>
      <c r="BF37" s="65"/>
      <c r="BG37" s="65"/>
      <c r="BH37" s="65"/>
      <c r="BI37" s="65"/>
      <c r="BJ37" s="65"/>
    </row>
    <row r="38" spans="8:62" ht="10.5" customHeight="1">
      <c r="H38" s="77" t="s">
        <v>483</v>
      </c>
      <c r="I38" s="77"/>
      <c r="J38" s="77"/>
      <c r="K38" s="77"/>
      <c r="L38" s="77"/>
      <c r="M38" s="77"/>
      <c r="N38" s="43"/>
      <c r="O38" s="65">
        <v>0</v>
      </c>
      <c r="P38" s="65"/>
      <c r="Q38" s="65"/>
      <c r="R38" s="65"/>
      <c r="S38" s="65"/>
      <c r="T38" s="65"/>
      <c r="U38" s="65"/>
      <c r="V38" s="65"/>
      <c r="W38" s="65">
        <v>0</v>
      </c>
      <c r="X38" s="65"/>
      <c r="Y38" s="65"/>
      <c r="Z38" s="65"/>
      <c r="AA38" s="65"/>
      <c r="AB38" s="65"/>
      <c r="AC38" s="65"/>
      <c r="AD38" s="65"/>
      <c r="AE38" s="65">
        <v>0</v>
      </c>
      <c r="AF38" s="65"/>
      <c r="AG38" s="65"/>
      <c r="AH38" s="65"/>
      <c r="AI38" s="65"/>
      <c r="AJ38" s="65"/>
      <c r="AK38" s="65"/>
      <c r="AL38" s="65"/>
      <c r="AM38" s="65">
        <v>0</v>
      </c>
      <c r="AN38" s="65"/>
      <c r="AO38" s="65"/>
      <c r="AP38" s="65"/>
      <c r="AQ38" s="65"/>
      <c r="AR38" s="65"/>
      <c r="AS38" s="65"/>
      <c r="AT38" s="65"/>
      <c r="AU38" s="65">
        <v>0</v>
      </c>
      <c r="AV38" s="65"/>
      <c r="AW38" s="65"/>
      <c r="AX38" s="65"/>
      <c r="AY38" s="65"/>
      <c r="AZ38" s="65"/>
      <c r="BA38" s="65"/>
      <c r="BB38" s="65"/>
      <c r="BC38" s="65">
        <v>0</v>
      </c>
      <c r="BD38" s="65"/>
      <c r="BE38" s="65"/>
      <c r="BF38" s="65"/>
      <c r="BG38" s="65"/>
      <c r="BH38" s="65"/>
      <c r="BI38" s="65"/>
      <c r="BJ38" s="65"/>
    </row>
    <row r="39" spans="8:62" ht="10.5" customHeight="1">
      <c r="H39" s="77" t="s">
        <v>484</v>
      </c>
      <c r="I39" s="77"/>
      <c r="J39" s="77"/>
      <c r="K39" s="77"/>
      <c r="L39" s="77"/>
      <c r="M39" s="77"/>
      <c r="N39" s="43"/>
      <c r="O39" s="65">
        <v>0</v>
      </c>
      <c r="P39" s="65"/>
      <c r="Q39" s="65"/>
      <c r="R39" s="65"/>
      <c r="S39" s="65"/>
      <c r="T39" s="65"/>
      <c r="U39" s="65"/>
      <c r="V39" s="65"/>
      <c r="W39" s="65">
        <v>0</v>
      </c>
      <c r="X39" s="65"/>
      <c r="Y39" s="65"/>
      <c r="Z39" s="65"/>
      <c r="AA39" s="65"/>
      <c r="AB39" s="65"/>
      <c r="AC39" s="65"/>
      <c r="AD39" s="65"/>
      <c r="AE39" s="65">
        <v>0</v>
      </c>
      <c r="AF39" s="65"/>
      <c r="AG39" s="65"/>
      <c r="AH39" s="65"/>
      <c r="AI39" s="65"/>
      <c r="AJ39" s="65"/>
      <c r="AK39" s="65"/>
      <c r="AL39" s="65"/>
      <c r="AM39" s="65">
        <v>0</v>
      </c>
      <c r="AN39" s="65"/>
      <c r="AO39" s="65"/>
      <c r="AP39" s="65"/>
      <c r="AQ39" s="65"/>
      <c r="AR39" s="65"/>
      <c r="AS39" s="65"/>
      <c r="AT39" s="65"/>
      <c r="AU39" s="65">
        <v>0</v>
      </c>
      <c r="AV39" s="65"/>
      <c r="AW39" s="65"/>
      <c r="AX39" s="65"/>
      <c r="AY39" s="65"/>
      <c r="AZ39" s="65"/>
      <c r="BA39" s="65"/>
      <c r="BB39" s="65"/>
      <c r="BC39" s="65">
        <v>0</v>
      </c>
      <c r="BD39" s="65"/>
      <c r="BE39" s="65"/>
      <c r="BF39" s="65"/>
      <c r="BG39" s="65"/>
      <c r="BH39" s="65"/>
      <c r="BI39" s="65"/>
      <c r="BJ39" s="65"/>
    </row>
    <row r="40" ht="6.75" customHeight="1">
      <c r="N40" s="43"/>
    </row>
    <row r="41" spans="3:62" ht="10.5" customHeight="1">
      <c r="C41" s="105" t="s">
        <v>511</v>
      </c>
      <c r="D41" s="105"/>
      <c r="E41" s="105"/>
      <c r="F41" s="105"/>
      <c r="G41" s="105"/>
      <c r="H41" s="105"/>
      <c r="I41" s="105"/>
      <c r="J41" s="105"/>
      <c r="K41" s="105"/>
      <c r="L41" s="105"/>
      <c r="M41" s="105"/>
      <c r="N41" s="43"/>
      <c r="O41" s="68">
        <f>SUM(O42:V47)</f>
        <v>10</v>
      </c>
      <c r="P41" s="68"/>
      <c r="Q41" s="68"/>
      <c r="R41" s="68"/>
      <c r="S41" s="68"/>
      <c r="T41" s="68"/>
      <c r="U41" s="68"/>
      <c r="V41" s="68"/>
      <c r="W41" s="68">
        <f>SUM(W42:AD47)</f>
        <v>239</v>
      </c>
      <c r="X41" s="68"/>
      <c r="Y41" s="68"/>
      <c r="Z41" s="68"/>
      <c r="AA41" s="68"/>
      <c r="AB41" s="68"/>
      <c r="AC41" s="68"/>
      <c r="AD41" s="68"/>
      <c r="AE41" s="68">
        <f>SUM(AE42:AL47)</f>
        <v>239</v>
      </c>
      <c r="AF41" s="68"/>
      <c r="AG41" s="68"/>
      <c r="AH41" s="68"/>
      <c r="AI41" s="68"/>
      <c r="AJ41" s="68"/>
      <c r="AK41" s="68"/>
      <c r="AL41" s="68"/>
      <c r="AM41" s="68">
        <f>SUM(AM42:AT47)</f>
        <v>0</v>
      </c>
      <c r="AN41" s="68"/>
      <c r="AO41" s="68"/>
      <c r="AP41" s="68"/>
      <c r="AQ41" s="68"/>
      <c r="AR41" s="68"/>
      <c r="AS41" s="68"/>
      <c r="AT41" s="68"/>
      <c r="AU41" s="68">
        <v>87675</v>
      </c>
      <c r="AV41" s="68"/>
      <c r="AW41" s="68"/>
      <c r="AX41" s="68"/>
      <c r="AY41" s="68"/>
      <c r="AZ41" s="68"/>
      <c r="BA41" s="68"/>
      <c r="BB41" s="68"/>
      <c r="BC41" s="68">
        <v>192760</v>
      </c>
      <c r="BD41" s="68"/>
      <c r="BE41" s="68"/>
      <c r="BF41" s="68"/>
      <c r="BG41" s="68"/>
      <c r="BH41" s="68"/>
      <c r="BI41" s="68"/>
      <c r="BJ41" s="68"/>
    </row>
    <row r="42" spans="8:62" ht="10.5" customHeight="1">
      <c r="H42" s="77" t="s">
        <v>480</v>
      </c>
      <c r="I42" s="77"/>
      <c r="J42" s="77"/>
      <c r="K42" s="77"/>
      <c r="L42" s="77"/>
      <c r="M42" s="77"/>
      <c r="N42" s="43"/>
      <c r="O42" s="65">
        <v>0</v>
      </c>
      <c r="P42" s="65"/>
      <c r="Q42" s="65"/>
      <c r="R42" s="65"/>
      <c r="S42" s="65"/>
      <c r="T42" s="65"/>
      <c r="U42" s="65"/>
      <c r="V42" s="65"/>
      <c r="W42" s="65">
        <v>0</v>
      </c>
      <c r="X42" s="65"/>
      <c r="Y42" s="65"/>
      <c r="Z42" s="65"/>
      <c r="AA42" s="65"/>
      <c r="AB42" s="65"/>
      <c r="AC42" s="65"/>
      <c r="AD42" s="65"/>
      <c r="AE42" s="65">
        <v>0</v>
      </c>
      <c r="AF42" s="65"/>
      <c r="AG42" s="65"/>
      <c r="AH42" s="65"/>
      <c r="AI42" s="65"/>
      <c r="AJ42" s="65"/>
      <c r="AK42" s="65"/>
      <c r="AL42" s="65"/>
      <c r="AM42" s="65">
        <v>0</v>
      </c>
      <c r="AN42" s="65"/>
      <c r="AO42" s="65"/>
      <c r="AP42" s="65"/>
      <c r="AQ42" s="65"/>
      <c r="AR42" s="65"/>
      <c r="AS42" s="65"/>
      <c r="AT42" s="65"/>
      <c r="AU42" s="65">
        <v>0</v>
      </c>
      <c r="AV42" s="65"/>
      <c r="AW42" s="65"/>
      <c r="AX42" s="65"/>
      <c r="AY42" s="65"/>
      <c r="AZ42" s="65"/>
      <c r="BA42" s="65"/>
      <c r="BB42" s="65"/>
      <c r="BC42" s="65">
        <v>0</v>
      </c>
      <c r="BD42" s="65"/>
      <c r="BE42" s="65"/>
      <c r="BF42" s="65"/>
      <c r="BG42" s="65"/>
      <c r="BH42" s="65"/>
      <c r="BI42" s="65"/>
      <c r="BJ42" s="65"/>
    </row>
    <row r="43" spans="8:62" ht="10.5" customHeight="1">
      <c r="H43" s="77" t="s">
        <v>481</v>
      </c>
      <c r="I43" s="77"/>
      <c r="J43" s="77"/>
      <c r="K43" s="77"/>
      <c r="L43" s="77"/>
      <c r="M43" s="77"/>
      <c r="N43" s="43"/>
      <c r="O43" s="65">
        <v>1</v>
      </c>
      <c r="P43" s="65"/>
      <c r="Q43" s="65"/>
      <c r="R43" s="65"/>
      <c r="S43" s="65"/>
      <c r="T43" s="65"/>
      <c r="U43" s="65"/>
      <c r="V43" s="65"/>
      <c r="W43" s="65">
        <v>70</v>
      </c>
      <c r="X43" s="65"/>
      <c r="Y43" s="65"/>
      <c r="Z43" s="65"/>
      <c r="AA43" s="65"/>
      <c r="AB43" s="65"/>
      <c r="AC43" s="65"/>
      <c r="AD43" s="65"/>
      <c r="AE43" s="65">
        <v>70</v>
      </c>
      <c r="AF43" s="65"/>
      <c r="AG43" s="65"/>
      <c r="AH43" s="65"/>
      <c r="AI43" s="65"/>
      <c r="AJ43" s="65"/>
      <c r="AK43" s="65"/>
      <c r="AL43" s="65"/>
      <c r="AM43" s="65">
        <v>0</v>
      </c>
      <c r="AN43" s="65"/>
      <c r="AO43" s="65"/>
      <c r="AP43" s="65"/>
      <c r="AQ43" s="65"/>
      <c r="AR43" s="65"/>
      <c r="AS43" s="65"/>
      <c r="AT43" s="65"/>
      <c r="AU43" s="142" t="s">
        <v>498</v>
      </c>
      <c r="AV43" s="142"/>
      <c r="AW43" s="142"/>
      <c r="AX43" s="142"/>
      <c r="AY43" s="142"/>
      <c r="AZ43" s="142"/>
      <c r="BA43" s="142"/>
      <c r="BB43" s="142"/>
      <c r="BC43" s="142" t="s">
        <v>498</v>
      </c>
      <c r="BD43" s="142"/>
      <c r="BE43" s="142"/>
      <c r="BF43" s="142"/>
      <c r="BG43" s="142"/>
      <c r="BH43" s="142"/>
      <c r="BI43" s="142"/>
      <c r="BJ43" s="142"/>
    </row>
    <row r="44" spans="8:62" ht="10.5" customHeight="1">
      <c r="H44" s="77" t="s">
        <v>482</v>
      </c>
      <c r="I44" s="77"/>
      <c r="J44" s="77"/>
      <c r="K44" s="77"/>
      <c r="L44" s="77"/>
      <c r="M44" s="77"/>
      <c r="N44" s="43"/>
      <c r="O44" s="65">
        <v>3</v>
      </c>
      <c r="P44" s="65"/>
      <c r="Q44" s="65"/>
      <c r="R44" s="65"/>
      <c r="S44" s="65"/>
      <c r="T44" s="65"/>
      <c r="U44" s="65"/>
      <c r="V44" s="65"/>
      <c r="W44" s="65">
        <v>108</v>
      </c>
      <c r="X44" s="65"/>
      <c r="Y44" s="65"/>
      <c r="Z44" s="65"/>
      <c r="AA44" s="65"/>
      <c r="AB44" s="65"/>
      <c r="AC44" s="65"/>
      <c r="AD44" s="65"/>
      <c r="AE44" s="65">
        <v>108</v>
      </c>
      <c r="AF44" s="65"/>
      <c r="AG44" s="65"/>
      <c r="AH44" s="65"/>
      <c r="AI44" s="65"/>
      <c r="AJ44" s="65"/>
      <c r="AK44" s="65"/>
      <c r="AL44" s="65"/>
      <c r="AM44" s="65">
        <v>0</v>
      </c>
      <c r="AN44" s="65"/>
      <c r="AO44" s="65"/>
      <c r="AP44" s="65"/>
      <c r="AQ44" s="65"/>
      <c r="AR44" s="65"/>
      <c r="AS44" s="65"/>
      <c r="AT44" s="65"/>
      <c r="AU44" s="65">
        <v>48390</v>
      </c>
      <c r="AV44" s="65"/>
      <c r="AW44" s="65"/>
      <c r="AX44" s="65"/>
      <c r="AY44" s="65"/>
      <c r="AZ44" s="65"/>
      <c r="BA44" s="65"/>
      <c r="BB44" s="65"/>
      <c r="BC44" s="65">
        <v>110302</v>
      </c>
      <c r="BD44" s="65"/>
      <c r="BE44" s="65"/>
      <c r="BF44" s="65"/>
      <c r="BG44" s="65"/>
      <c r="BH44" s="65"/>
      <c r="BI44" s="65"/>
      <c r="BJ44" s="65"/>
    </row>
    <row r="45" spans="8:62" ht="10.5" customHeight="1">
      <c r="H45" s="77" t="s">
        <v>483</v>
      </c>
      <c r="I45" s="77"/>
      <c r="J45" s="77"/>
      <c r="K45" s="77"/>
      <c r="L45" s="77"/>
      <c r="M45" s="77"/>
      <c r="N45" s="43"/>
      <c r="O45" s="65">
        <v>3</v>
      </c>
      <c r="P45" s="65"/>
      <c r="Q45" s="65"/>
      <c r="R45" s="65"/>
      <c r="S45" s="65"/>
      <c r="T45" s="65"/>
      <c r="U45" s="65"/>
      <c r="V45" s="65"/>
      <c r="W45" s="65">
        <v>31</v>
      </c>
      <c r="X45" s="65"/>
      <c r="Y45" s="65"/>
      <c r="Z45" s="65"/>
      <c r="AA45" s="65"/>
      <c r="AB45" s="65"/>
      <c r="AC45" s="65"/>
      <c r="AD45" s="65"/>
      <c r="AE45" s="65">
        <v>31</v>
      </c>
      <c r="AF45" s="65"/>
      <c r="AG45" s="65"/>
      <c r="AH45" s="65"/>
      <c r="AI45" s="65"/>
      <c r="AJ45" s="65"/>
      <c r="AK45" s="65"/>
      <c r="AL45" s="65"/>
      <c r="AM45" s="65">
        <v>0</v>
      </c>
      <c r="AN45" s="65"/>
      <c r="AO45" s="65"/>
      <c r="AP45" s="65"/>
      <c r="AQ45" s="65"/>
      <c r="AR45" s="65"/>
      <c r="AS45" s="65"/>
      <c r="AT45" s="65"/>
      <c r="AU45" s="142" t="s">
        <v>498</v>
      </c>
      <c r="AV45" s="142"/>
      <c r="AW45" s="142"/>
      <c r="AX45" s="142"/>
      <c r="AY45" s="142"/>
      <c r="AZ45" s="142"/>
      <c r="BA45" s="142"/>
      <c r="BB45" s="142"/>
      <c r="BC45" s="142" t="s">
        <v>498</v>
      </c>
      <c r="BD45" s="142"/>
      <c r="BE45" s="142"/>
      <c r="BF45" s="142"/>
      <c r="BG45" s="142"/>
      <c r="BH45" s="142"/>
      <c r="BI45" s="142"/>
      <c r="BJ45" s="142"/>
    </row>
    <row r="46" spans="8:62" ht="10.5" customHeight="1">
      <c r="H46" s="77" t="s">
        <v>484</v>
      </c>
      <c r="I46" s="77"/>
      <c r="J46" s="77"/>
      <c r="K46" s="77"/>
      <c r="L46" s="77"/>
      <c r="M46" s="77"/>
      <c r="N46" s="43"/>
      <c r="O46" s="65">
        <v>0</v>
      </c>
      <c r="P46" s="65"/>
      <c r="Q46" s="65"/>
      <c r="R46" s="65"/>
      <c r="S46" s="65"/>
      <c r="T46" s="65"/>
      <c r="U46" s="65"/>
      <c r="V46" s="65"/>
      <c r="W46" s="65">
        <v>0</v>
      </c>
      <c r="X46" s="65"/>
      <c r="Y46" s="65"/>
      <c r="Z46" s="65"/>
      <c r="AA46" s="65"/>
      <c r="AB46" s="65"/>
      <c r="AC46" s="65"/>
      <c r="AD46" s="65"/>
      <c r="AE46" s="65">
        <v>0</v>
      </c>
      <c r="AF46" s="65"/>
      <c r="AG46" s="65"/>
      <c r="AH46" s="65"/>
      <c r="AI46" s="65"/>
      <c r="AJ46" s="65"/>
      <c r="AK46" s="65"/>
      <c r="AL46" s="65"/>
      <c r="AM46" s="65">
        <v>0</v>
      </c>
      <c r="AN46" s="65"/>
      <c r="AO46" s="65"/>
      <c r="AP46" s="65"/>
      <c r="AQ46" s="65"/>
      <c r="AR46" s="65"/>
      <c r="AS46" s="65"/>
      <c r="AT46" s="65"/>
      <c r="AU46" s="65">
        <v>0</v>
      </c>
      <c r="AV46" s="65"/>
      <c r="AW46" s="65"/>
      <c r="AX46" s="65"/>
      <c r="AY46" s="65"/>
      <c r="AZ46" s="65"/>
      <c r="BA46" s="65"/>
      <c r="BB46" s="65"/>
      <c r="BC46" s="65">
        <v>0</v>
      </c>
      <c r="BD46" s="65"/>
      <c r="BE46" s="65"/>
      <c r="BF46" s="65"/>
      <c r="BG46" s="65"/>
      <c r="BH46" s="65"/>
      <c r="BI46" s="65"/>
      <c r="BJ46" s="65"/>
    </row>
    <row r="47" spans="8:62" ht="10.5" customHeight="1">
      <c r="H47" s="77" t="s">
        <v>491</v>
      </c>
      <c r="I47" s="77"/>
      <c r="J47" s="77"/>
      <c r="K47" s="77"/>
      <c r="L47" s="77"/>
      <c r="M47" s="77"/>
      <c r="N47" s="43"/>
      <c r="O47" s="65">
        <v>3</v>
      </c>
      <c r="P47" s="65"/>
      <c r="Q47" s="65"/>
      <c r="R47" s="65"/>
      <c r="S47" s="65"/>
      <c r="T47" s="65"/>
      <c r="U47" s="65"/>
      <c r="V47" s="65"/>
      <c r="W47" s="65">
        <v>30</v>
      </c>
      <c r="X47" s="65"/>
      <c r="Y47" s="65"/>
      <c r="Z47" s="65"/>
      <c r="AA47" s="65"/>
      <c r="AB47" s="65"/>
      <c r="AC47" s="65"/>
      <c r="AD47" s="65"/>
      <c r="AE47" s="65">
        <v>30</v>
      </c>
      <c r="AF47" s="65"/>
      <c r="AG47" s="65"/>
      <c r="AH47" s="65"/>
      <c r="AI47" s="65"/>
      <c r="AJ47" s="65"/>
      <c r="AK47" s="65"/>
      <c r="AL47" s="65"/>
      <c r="AM47" s="65">
        <v>0</v>
      </c>
      <c r="AN47" s="65"/>
      <c r="AO47" s="65"/>
      <c r="AP47" s="65"/>
      <c r="AQ47" s="65"/>
      <c r="AR47" s="65"/>
      <c r="AS47" s="65"/>
      <c r="AT47" s="65"/>
      <c r="AU47" s="65">
        <v>7677</v>
      </c>
      <c r="AV47" s="65"/>
      <c r="AW47" s="65"/>
      <c r="AX47" s="65"/>
      <c r="AY47" s="65"/>
      <c r="AZ47" s="65"/>
      <c r="BA47" s="65"/>
      <c r="BB47" s="65"/>
      <c r="BC47" s="65">
        <v>17242</v>
      </c>
      <c r="BD47" s="65"/>
      <c r="BE47" s="65"/>
      <c r="BF47" s="65"/>
      <c r="BG47" s="65"/>
      <c r="BH47" s="65"/>
      <c r="BI47" s="65"/>
      <c r="BJ47" s="65"/>
    </row>
    <row r="48" ht="6.75" customHeight="1">
      <c r="N48" s="43"/>
    </row>
    <row r="49" spans="3:62" ht="10.5" customHeight="1">
      <c r="C49" s="105" t="s">
        <v>512</v>
      </c>
      <c r="D49" s="105"/>
      <c r="E49" s="105"/>
      <c r="F49" s="105"/>
      <c r="G49" s="105"/>
      <c r="H49" s="105"/>
      <c r="I49" s="105"/>
      <c r="J49" s="105"/>
      <c r="K49" s="105"/>
      <c r="L49" s="105"/>
      <c r="M49" s="105"/>
      <c r="N49" s="43"/>
      <c r="O49" s="68">
        <f>SUM(O50:V52)</f>
        <v>3</v>
      </c>
      <c r="P49" s="68"/>
      <c r="Q49" s="68"/>
      <c r="R49" s="68"/>
      <c r="S49" s="68"/>
      <c r="T49" s="68"/>
      <c r="U49" s="68"/>
      <c r="V49" s="68"/>
      <c r="W49" s="68">
        <f>SUM(W50:AD52)</f>
        <v>25</v>
      </c>
      <c r="X49" s="68"/>
      <c r="Y49" s="68"/>
      <c r="Z49" s="68"/>
      <c r="AA49" s="68"/>
      <c r="AB49" s="68"/>
      <c r="AC49" s="68"/>
      <c r="AD49" s="68"/>
      <c r="AE49" s="68">
        <f>SUM(AE50:AL52)</f>
        <v>25</v>
      </c>
      <c r="AF49" s="68"/>
      <c r="AG49" s="68"/>
      <c r="AH49" s="68"/>
      <c r="AI49" s="68"/>
      <c r="AJ49" s="68"/>
      <c r="AK49" s="68"/>
      <c r="AL49" s="68"/>
      <c r="AM49" s="68">
        <f>SUM(AM50:AT52)</f>
        <v>0</v>
      </c>
      <c r="AN49" s="68"/>
      <c r="AO49" s="68"/>
      <c r="AP49" s="68"/>
      <c r="AQ49" s="68"/>
      <c r="AR49" s="68"/>
      <c r="AS49" s="68"/>
      <c r="AT49" s="68"/>
      <c r="AU49" s="68">
        <v>6722</v>
      </c>
      <c r="AV49" s="68"/>
      <c r="AW49" s="68"/>
      <c r="AX49" s="68"/>
      <c r="AY49" s="68"/>
      <c r="AZ49" s="68"/>
      <c r="BA49" s="68"/>
      <c r="BB49" s="68"/>
      <c r="BC49" s="68">
        <v>11925</v>
      </c>
      <c r="BD49" s="68"/>
      <c r="BE49" s="68"/>
      <c r="BF49" s="68"/>
      <c r="BG49" s="68"/>
      <c r="BH49" s="68"/>
      <c r="BI49" s="68"/>
      <c r="BJ49" s="68"/>
    </row>
    <row r="50" spans="8:62" ht="10.5" customHeight="1">
      <c r="H50" s="77" t="s">
        <v>480</v>
      </c>
      <c r="I50" s="77"/>
      <c r="J50" s="77"/>
      <c r="K50" s="77"/>
      <c r="L50" s="77"/>
      <c r="M50" s="77"/>
      <c r="N50" s="43"/>
      <c r="O50" s="65">
        <v>2</v>
      </c>
      <c r="P50" s="65"/>
      <c r="Q50" s="65"/>
      <c r="R50" s="65"/>
      <c r="S50" s="65"/>
      <c r="T50" s="65"/>
      <c r="U50" s="65"/>
      <c r="V50" s="65"/>
      <c r="W50" s="65">
        <v>21</v>
      </c>
      <c r="X50" s="65"/>
      <c r="Y50" s="65"/>
      <c r="Z50" s="65"/>
      <c r="AA50" s="65"/>
      <c r="AB50" s="65"/>
      <c r="AC50" s="65"/>
      <c r="AD50" s="65"/>
      <c r="AE50" s="65">
        <v>21</v>
      </c>
      <c r="AF50" s="65"/>
      <c r="AG50" s="65"/>
      <c r="AH50" s="65"/>
      <c r="AI50" s="65"/>
      <c r="AJ50" s="65"/>
      <c r="AK50" s="65"/>
      <c r="AL50" s="65"/>
      <c r="AM50" s="65">
        <v>0</v>
      </c>
      <c r="AN50" s="65"/>
      <c r="AO50" s="65"/>
      <c r="AP50" s="65"/>
      <c r="AQ50" s="65"/>
      <c r="AR50" s="65"/>
      <c r="AS50" s="65"/>
      <c r="AT50" s="65"/>
      <c r="AU50" s="142" t="s">
        <v>498</v>
      </c>
      <c r="AV50" s="142"/>
      <c r="AW50" s="142"/>
      <c r="AX50" s="142"/>
      <c r="AY50" s="142"/>
      <c r="AZ50" s="142"/>
      <c r="BA50" s="142"/>
      <c r="BB50" s="142"/>
      <c r="BC50" s="142" t="s">
        <v>498</v>
      </c>
      <c r="BD50" s="142"/>
      <c r="BE50" s="142"/>
      <c r="BF50" s="142"/>
      <c r="BG50" s="142"/>
      <c r="BH50" s="142"/>
      <c r="BI50" s="142"/>
      <c r="BJ50" s="142"/>
    </row>
    <row r="51" spans="8:62" ht="10.5" customHeight="1">
      <c r="H51" s="77" t="s">
        <v>481</v>
      </c>
      <c r="I51" s="77"/>
      <c r="J51" s="77"/>
      <c r="K51" s="77"/>
      <c r="L51" s="77"/>
      <c r="M51" s="77"/>
      <c r="N51" s="43"/>
      <c r="O51" s="65">
        <v>0</v>
      </c>
      <c r="P51" s="65"/>
      <c r="Q51" s="65"/>
      <c r="R51" s="65"/>
      <c r="S51" s="65"/>
      <c r="T51" s="65"/>
      <c r="U51" s="65"/>
      <c r="V51" s="65"/>
      <c r="W51" s="65">
        <v>0</v>
      </c>
      <c r="X51" s="65"/>
      <c r="Y51" s="65"/>
      <c r="Z51" s="65"/>
      <c r="AA51" s="65"/>
      <c r="AB51" s="65"/>
      <c r="AC51" s="65"/>
      <c r="AD51" s="65"/>
      <c r="AE51" s="65">
        <v>0</v>
      </c>
      <c r="AF51" s="65"/>
      <c r="AG51" s="65"/>
      <c r="AH51" s="65"/>
      <c r="AI51" s="65"/>
      <c r="AJ51" s="65"/>
      <c r="AK51" s="65"/>
      <c r="AL51" s="65"/>
      <c r="AM51" s="65">
        <v>0</v>
      </c>
      <c r="AN51" s="65"/>
      <c r="AO51" s="65"/>
      <c r="AP51" s="65"/>
      <c r="AQ51" s="65"/>
      <c r="AR51" s="65"/>
      <c r="AS51" s="65"/>
      <c r="AT51" s="65"/>
      <c r="AU51" s="65">
        <v>0</v>
      </c>
      <c r="AV51" s="65"/>
      <c r="AW51" s="65"/>
      <c r="AX51" s="65"/>
      <c r="AY51" s="65"/>
      <c r="AZ51" s="65"/>
      <c r="BA51" s="65"/>
      <c r="BB51" s="65"/>
      <c r="BC51" s="65">
        <v>0</v>
      </c>
      <c r="BD51" s="65"/>
      <c r="BE51" s="65"/>
      <c r="BF51" s="65"/>
      <c r="BG51" s="65"/>
      <c r="BH51" s="65"/>
      <c r="BI51" s="65"/>
      <c r="BJ51" s="65"/>
    </row>
    <row r="52" spans="8:62" ht="10.5" customHeight="1">
      <c r="H52" s="77" t="s">
        <v>482</v>
      </c>
      <c r="I52" s="77"/>
      <c r="J52" s="77"/>
      <c r="K52" s="77"/>
      <c r="L52" s="77"/>
      <c r="M52" s="77"/>
      <c r="N52" s="43"/>
      <c r="O52" s="65">
        <v>1</v>
      </c>
      <c r="P52" s="65"/>
      <c r="Q52" s="65"/>
      <c r="R52" s="65"/>
      <c r="S52" s="65"/>
      <c r="T52" s="65"/>
      <c r="U52" s="65"/>
      <c r="V52" s="65"/>
      <c r="W52" s="65">
        <v>4</v>
      </c>
      <c r="X52" s="65"/>
      <c r="Y52" s="65"/>
      <c r="Z52" s="65"/>
      <c r="AA52" s="65"/>
      <c r="AB52" s="65"/>
      <c r="AC52" s="65"/>
      <c r="AD52" s="65"/>
      <c r="AE52" s="65">
        <v>4</v>
      </c>
      <c r="AF52" s="65"/>
      <c r="AG52" s="65"/>
      <c r="AH52" s="65"/>
      <c r="AI52" s="65"/>
      <c r="AJ52" s="65"/>
      <c r="AK52" s="65"/>
      <c r="AL52" s="65"/>
      <c r="AM52" s="65">
        <v>0</v>
      </c>
      <c r="AN52" s="65"/>
      <c r="AO52" s="65"/>
      <c r="AP52" s="65"/>
      <c r="AQ52" s="65"/>
      <c r="AR52" s="65"/>
      <c r="AS52" s="65"/>
      <c r="AT52" s="65"/>
      <c r="AU52" s="142" t="s">
        <v>498</v>
      </c>
      <c r="AV52" s="142"/>
      <c r="AW52" s="142"/>
      <c r="AX52" s="142"/>
      <c r="AY52" s="142"/>
      <c r="AZ52" s="142"/>
      <c r="BA52" s="142"/>
      <c r="BB52" s="142"/>
      <c r="BC52" s="142" t="s">
        <v>498</v>
      </c>
      <c r="BD52" s="142"/>
      <c r="BE52" s="142"/>
      <c r="BF52" s="142"/>
      <c r="BG52" s="142"/>
      <c r="BH52" s="142"/>
      <c r="BI52" s="142"/>
      <c r="BJ52" s="142"/>
    </row>
    <row r="53" ht="6.75" customHeight="1">
      <c r="N53" s="43"/>
    </row>
    <row r="54" spans="3:62" ht="10.5" customHeight="1">
      <c r="C54" s="105" t="s">
        <v>513</v>
      </c>
      <c r="D54" s="105"/>
      <c r="E54" s="105"/>
      <c r="F54" s="105"/>
      <c r="G54" s="105"/>
      <c r="H54" s="105"/>
      <c r="I54" s="105"/>
      <c r="J54" s="105"/>
      <c r="K54" s="105"/>
      <c r="L54" s="105"/>
      <c r="M54" s="105"/>
      <c r="N54" s="43"/>
      <c r="O54" s="68">
        <f>SUM(O55:V62)</f>
        <v>3</v>
      </c>
      <c r="P54" s="68"/>
      <c r="Q54" s="68"/>
      <c r="R54" s="68"/>
      <c r="S54" s="68"/>
      <c r="T54" s="68"/>
      <c r="U54" s="68"/>
      <c r="V54" s="68"/>
      <c r="W54" s="68">
        <f>SUM(W55:AD62)</f>
        <v>40</v>
      </c>
      <c r="X54" s="68"/>
      <c r="Y54" s="68"/>
      <c r="Z54" s="68"/>
      <c r="AA54" s="68"/>
      <c r="AB54" s="68"/>
      <c r="AC54" s="68"/>
      <c r="AD54" s="68"/>
      <c r="AE54" s="68">
        <f>SUM(AE55:AL62)</f>
        <v>40</v>
      </c>
      <c r="AF54" s="68"/>
      <c r="AG54" s="68"/>
      <c r="AH54" s="68"/>
      <c r="AI54" s="68"/>
      <c r="AJ54" s="68"/>
      <c r="AK54" s="68"/>
      <c r="AL54" s="68"/>
      <c r="AM54" s="68">
        <f>SUM(AM55:AT62)</f>
        <v>0</v>
      </c>
      <c r="AN54" s="68"/>
      <c r="AO54" s="68"/>
      <c r="AP54" s="68"/>
      <c r="AQ54" s="68"/>
      <c r="AR54" s="68"/>
      <c r="AS54" s="68"/>
      <c r="AT54" s="68"/>
      <c r="AU54" s="68">
        <v>7028</v>
      </c>
      <c r="AV54" s="68"/>
      <c r="AW54" s="68"/>
      <c r="AX54" s="68"/>
      <c r="AY54" s="68"/>
      <c r="AZ54" s="68"/>
      <c r="BA54" s="68"/>
      <c r="BB54" s="68"/>
      <c r="BC54" s="68">
        <v>23757</v>
      </c>
      <c r="BD54" s="68"/>
      <c r="BE54" s="68"/>
      <c r="BF54" s="68"/>
      <c r="BG54" s="68"/>
      <c r="BH54" s="68"/>
      <c r="BI54" s="68"/>
      <c r="BJ54" s="68"/>
    </row>
    <row r="55" spans="8:62" ht="10.5" customHeight="1">
      <c r="H55" s="77" t="s">
        <v>480</v>
      </c>
      <c r="I55" s="77"/>
      <c r="J55" s="77"/>
      <c r="K55" s="77"/>
      <c r="L55" s="77"/>
      <c r="M55" s="77"/>
      <c r="N55" s="43"/>
      <c r="O55" s="65">
        <v>2</v>
      </c>
      <c r="P55" s="65"/>
      <c r="Q55" s="65"/>
      <c r="R55" s="65"/>
      <c r="S55" s="65"/>
      <c r="T55" s="65"/>
      <c r="U55" s="65"/>
      <c r="V55" s="65"/>
      <c r="W55" s="65">
        <v>21</v>
      </c>
      <c r="X55" s="65"/>
      <c r="Y55" s="65"/>
      <c r="Z55" s="65"/>
      <c r="AA55" s="65"/>
      <c r="AB55" s="65"/>
      <c r="AC55" s="65"/>
      <c r="AD55" s="65"/>
      <c r="AE55" s="65">
        <v>21</v>
      </c>
      <c r="AF55" s="65"/>
      <c r="AG55" s="65"/>
      <c r="AH55" s="65"/>
      <c r="AI55" s="65"/>
      <c r="AJ55" s="65"/>
      <c r="AK55" s="65"/>
      <c r="AL55" s="65"/>
      <c r="AM55" s="65">
        <v>0</v>
      </c>
      <c r="AN55" s="65"/>
      <c r="AO55" s="65"/>
      <c r="AP55" s="65"/>
      <c r="AQ55" s="65"/>
      <c r="AR55" s="65"/>
      <c r="AS55" s="65"/>
      <c r="AT55" s="65"/>
      <c r="AU55" s="142" t="s">
        <v>498</v>
      </c>
      <c r="AV55" s="142"/>
      <c r="AW55" s="142"/>
      <c r="AX55" s="142"/>
      <c r="AY55" s="142"/>
      <c r="AZ55" s="142"/>
      <c r="BA55" s="142"/>
      <c r="BB55" s="142"/>
      <c r="BC55" s="142" t="s">
        <v>498</v>
      </c>
      <c r="BD55" s="142"/>
      <c r="BE55" s="142"/>
      <c r="BF55" s="142"/>
      <c r="BG55" s="142"/>
      <c r="BH55" s="142"/>
      <c r="BI55" s="142"/>
      <c r="BJ55" s="142"/>
    </row>
    <row r="56" spans="8:62" ht="10.5" customHeight="1">
      <c r="H56" s="77" t="s">
        <v>481</v>
      </c>
      <c r="I56" s="77"/>
      <c r="J56" s="77"/>
      <c r="K56" s="77"/>
      <c r="L56" s="77"/>
      <c r="M56" s="77"/>
      <c r="N56" s="43"/>
      <c r="O56" s="65">
        <v>0</v>
      </c>
      <c r="P56" s="65"/>
      <c r="Q56" s="65"/>
      <c r="R56" s="65"/>
      <c r="S56" s="65"/>
      <c r="T56" s="65"/>
      <c r="U56" s="65"/>
      <c r="V56" s="65"/>
      <c r="W56" s="65">
        <v>0</v>
      </c>
      <c r="X56" s="65"/>
      <c r="Y56" s="65"/>
      <c r="Z56" s="65"/>
      <c r="AA56" s="65"/>
      <c r="AB56" s="65"/>
      <c r="AC56" s="65"/>
      <c r="AD56" s="65"/>
      <c r="AE56" s="65">
        <v>0</v>
      </c>
      <c r="AF56" s="65"/>
      <c r="AG56" s="65"/>
      <c r="AH56" s="65"/>
      <c r="AI56" s="65"/>
      <c r="AJ56" s="65"/>
      <c r="AK56" s="65"/>
      <c r="AL56" s="65"/>
      <c r="AM56" s="65">
        <v>0</v>
      </c>
      <c r="AN56" s="65"/>
      <c r="AO56" s="65"/>
      <c r="AP56" s="65"/>
      <c r="AQ56" s="65"/>
      <c r="AR56" s="65"/>
      <c r="AS56" s="65"/>
      <c r="AT56" s="65"/>
      <c r="AU56" s="65">
        <v>0</v>
      </c>
      <c r="AV56" s="65"/>
      <c r="AW56" s="65"/>
      <c r="AX56" s="65"/>
      <c r="AY56" s="65"/>
      <c r="AZ56" s="65"/>
      <c r="BA56" s="65"/>
      <c r="BB56" s="65"/>
      <c r="BC56" s="65">
        <v>0</v>
      </c>
      <c r="BD56" s="65"/>
      <c r="BE56" s="65"/>
      <c r="BF56" s="65"/>
      <c r="BG56" s="65"/>
      <c r="BH56" s="65"/>
      <c r="BI56" s="65"/>
      <c r="BJ56" s="65"/>
    </row>
    <row r="57" spans="8:62" ht="10.5" customHeight="1">
      <c r="H57" s="77" t="s">
        <v>482</v>
      </c>
      <c r="I57" s="77"/>
      <c r="J57" s="77"/>
      <c r="K57" s="77"/>
      <c r="L57" s="77"/>
      <c r="M57" s="77"/>
      <c r="N57" s="43"/>
      <c r="O57" s="65">
        <v>0</v>
      </c>
      <c r="P57" s="65"/>
      <c r="Q57" s="65"/>
      <c r="R57" s="65"/>
      <c r="S57" s="65"/>
      <c r="T57" s="65"/>
      <c r="U57" s="65"/>
      <c r="V57" s="65"/>
      <c r="W57" s="65">
        <v>0</v>
      </c>
      <c r="X57" s="65"/>
      <c r="Y57" s="65"/>
      <c r="Z57" s="65"/>
      <c r="AA57" s="65"/>
      <c r="AB57" s="65"/>
      <c r="AC57" s="65"/>
      <c r="AD57" s="65"/>
      <c r="AE57" s="65">
        <v>0</v>
      </c>
      <c r="AF57" s="65"/>
      <c r="AG57" s="65"/>
      <c r="AH57" s="65"/>
      <c r="AI57" s="65"/>
      <c r="AJ57" s="65"/>
      <c r="AK57" s="65"/>
      <c r="AL57" s="65"/>
      <c r="AM57" s="65">
        <v>0</v>
      </c>
      <c r="AN57" s="65"/>
      <c r="AO57" s="65"/>
      <c r="AP57" s="65"/>
      <c r="AQ57" s="65"/>
      <c r="AR57" s="65"/>
      <c r="AS57" s="65"/>
      <c r="AT57" s="65"/>
      <c r="AU57" s="65">
        <v>0</v>
      </c>
      <c r="AV57" s="65"/>
      <c r="AW57" s="65"/>
      <c r="AX57" s="65"/>
      <c r="AY57" s="65"/>
      <c r="AZ57" s="65"/>
      <c r="BA57" s="65"/>
      <c r="BB57" s="65"/>
      <c r="BC57" s="65">
        <v>0</v>
      </c>
      <c r="BD57" s="65"/>
      <c r="BE57" s="65"/>
      <c r="BF57" s="65"/>
      <c r="BG57" s="65"/>
      <c r="BH57" s="65"/>
      <c r="BI57" s="65"/>
      <c r="BJ57" s="65"/>
    </row>
    <row r="58" spans="8:62" ht="10.5" customHeight="1">
      <c r="H58" s="77" t="s">
        <v>483</v>
      </c>
      <c r="I58" s="77"/>
      <c r="J58" s="77"/>
      <c r="K58" s="77"/>
      <c r="L58" s="77"/>
      <c r="M58" s="77"/>
      <c r="N58" s="43"/>
      <c r="O58" s="65">
        <v>0</v>
      </c>
      <c r="P58" s="65"/>
      <c r="Q58" s="65"/>
      <c r="R58" s="65"/>
      <c r="S58" s="65"/>
      <c r="T58" s="65"/>
      <c r="U58" s="65"/>
      <c r="V58" s="65"/>
      <c r="W58" s="65">
        <v>0</v>
      </c>
      <c r="X58" s="65"/>
      <c r="Y58" s="65"/>
      <c r="Z58" s="65"/>
      <c r="AA58" s="65"/>
      <c r="AB58" s="65"/>
      <c r="AC58" s="65"/>
      <c r="AD58" s="65"/>
      <c r="AE58" s="65">
        <v>0</v>
      </c>
      <c r="AF58" s="65"/>
      <c r="AG58" s="65"/>
      <c r="AH58" s="65"/>
      <c r="AI58" s="65"/>
      <c r="AJ58" s="65"/>
      <c r="AK58" s="65"/>
      <c r="AL58" s="65"/>
      <c r="AM58" s="65">
        <v>0</v>
      </c>
      <c r="AN58" s="65"/>
      <c r="AO58" s="65"/>
      <c r="AP58" s="65"/>
      <c r="AQ58" s="65"/>
      <c r="AR58" s="65"/>
      <c r="AS58" s="65"/>
      <c r="AT58" s="65"/>
      <c r="AU58" s="65">
        <v>0</v>
      </c>
      <c r="AV58" s="65"/>
      <c r="AW58" s="65"/>
      <c r="AX58" s="65"/>
      <c r="AY58" s="65"/>
      <c r="AZ58" s="65"/>
      <c r="BA58" s="65"/>
      <c r="BB58" s="65"/>
      <c r="BC58" s="65">
        <v>0</v>
      </c>
      <c r="BD58" s="65"/>
      <c r="BE58" s="65"/>
      <c r="BF58" s="65"/>
      <c r="BG58" s="65"/>
      <c r="BH58" s="65"/>
      <c r="BI58" s="65"/>
      <c r="BJ58" s="65"/>
    </row>
    <row r="59" spans="8:62" ht="10.5" customHeight="1">
      <c r="H59" s="77" t="s">
        <v>484</v>
      </c>
      <c r="I59" s="77"/>
      <c r="J59" s="77"/>
      <c r="K59" s="77"/>
      <c r="L59" s="77"/>
      <c r="M59" s="77"/>
      <c r="N59" s="43"/>
      <c r="O59" s="65">
        <v>0</v>
      </c>
      <c r="P59" s="65"/>
      <c r="Q59" s="65"/>
      <c r="R59" s="65"/>
      <c r="S59" s="65"/>
      <c r="T59" s="65"/>
      <c r="U59" s="65"/>
      <c r="V59" s="65"/>
      <c r="W59" s="65">
        <v>0</v>
      </c>
      <c r="X59" s="65"/>
      <c r="Y59" s="65"/>
      <c r="Z59" s="65"/>
      <c r="AA59" s="65"/>
      <c r="AB59" s="65"/>
      <c r="AC59" s="65"/>
      <c r="AD59" s="65"/>
      <c r="AE59" s="65">
        <v>0</v>
      </c>
      <c r="AF59" s="65"/>
      <c r="AG59" s="65"/>
      <c r="AH59" s="65"/>
      <c r="AI59" s="65"/>
      <c r="AJ59" s="65"/>
      <c r="AK59" s="65"/>
      <c r="AL59" s="65"/>
      <c r="AM59" s="65">
        <v>0</v>
      </c>
      <c r="AN59" s="65"/>
      <c r="AO59" s="65"/>
      <c r="AP59" s="65"/>
      <c r="AQ59" s="65"/>
      <c r="AR59" s="65"/>
      <c r="AS59" s="65"/>
      <c r="AT59" s="65"/>
      <c r="AU59" s="65">
        <v>0</v>
      </c>
      <c r="AV59" s="65"/>
      <c r="AW59" s="65"/>
      <c r="AX59" s="65"/>
      <c r="AY59" s="65"/>
      <c r="AZ59" s="65"/>
      <c r="BA59" s="65"/>
      <c r="BB59" s="65"/>
      <c r="BC59" s="65">
        <v>0</v>
      </c>
      <c r="BD59" s="65"/>
      <c r="BE59" s="65"/>
      <c r="BF59" s="65"/>
      <c r="BG59" s="65"/>
      <c r="BH59" s="65"/>
      <c r="BI59" s="65"/>
      <c r="BJ59" s="65"/>
    </row>
    <row r="60" spans="8:62" ht="10.5" customHeight="1">
      <c r="H60" s="77" t="s">
        <v>491</v>
      </c>
      <c r="I60" s="77"/>
      <c r="J60" s="77"/>
      <c r="K60" s="77"/>
      <c r="L60" s="77"/>
      <c r="M60" s="77"/>
      <c r="N60" s="43"/>
      <c r="O60" s="65">
        <v>0</v>
      </c>
      <c r="P60" s="65"/>
      <c r="Q60" s="65"/>
      <c r="R60" s="65"/>
      <c r="S60" s="65"/>
      <c r="T60" s="65"/>
      <c r="U60" s="65"/>
      <c r="V60" s="65"/>
      <c r="W60" s="65">
        <v>0</v>
      </c>
      <c r="X60" s="65"/>
      <c r="Y60" s="65"/>
      <c r="Z60" s="65"/>
      <c r="AA60" s="65"/>
      <c r="AB60" s="65"/>
      <c r="AC60" s="65"/>
      <c r="AD60" s="65"/>
      <c r="AE60" s="65">
        <v>0</v>
      </c>
      <c r="AF60" s="65"/>
      <c r="AG60" s="65"/>
      <c r="AH60" s="65"/>
      <c r="AI60" s="65"/>
      <c r="AJ60" s="65"/>
      <c r="AK60" s="65"/>
      <c r="AL60" s="65"/>
      <c r="AM60" s="65">
        <v>0</v>
      </c>
      <c r="AN60" s="65"/>
      <c r="AO60" s="65"/>
      <c r="AP60" s="65"/>
      <c r="AQ60" s="65"/>
      <c r="AR60" s="65"/>
      <c r="AS60" s="65"/>
      <c r="AT60" s="65"/>
      <c r="AU60" s="65">
        <v>0</v>
      </c>
      <c r="AV60" s="65"/>
      <c r="AW60" s="65"/>
      <c r="AX60" s="65"/>
      <c r="AY60" s="65"/>
      <c r="AZ60" s="65"/>
      <c r="BA60" s="65"/>
      <c r="BB60" s="65"/>
      <c r="BC60" s="65">
        <v>0</v>
      </c>
      <c r="BD60" s="65"/>
      <c r="BE60" s="65"/>
      <c r="BF60" s="65"/>
      <c r="BG60" s="65"/>
      <c r="BH60" s="65"/>
      <c r="BI60" s="65"/>
      <c r="BJ60" s="65"/>
    </row>
    <row r="61" spans="8:62" ht="10.5" customHeight="1">
      <c r="H61" s="77" t="s">
        <v>494</v>
      </c>
      <c r="I61" s="77"/>
      <c r="J61" s="77"/>
      <c r="K61" s="77"/>
      <c r="L61" s="77"/>
      <c r="M61" s="77"/>
      <c r="N61" s="43"/>
      <c r="O61" s="65">
        <v>1</v>
      </c>
      <c r="P61" s="65"/>
      <c r="Q61" s="65"/>
      <c r="R61" s="65"/>
      <c r="S61" s="65"/>
      <c r="T61" s="65"/>
      <c r="U61" s="65"/>
      <c r="V61" s="65"/>
      <c r="W61" s="65">
        <v>19</v>
      </c>
      <c r="X61" s="65"/>
      <c r="Y61" s="65"/>
      <c r="Z61" s="65"/>
      <c r="AA61" s="65"/>
      <c r="AB61" s="65"/>
      <c r="AC61" s="65"/>
      <c r="AD61" s="65"/>
      <c r="AE61" s="65">
        <v>19</v>
      </c>
      <c r="AF61" s="65"/>
      <c r="AG61" s="65"/>
      <c r="AH61" s="65"/>
      <c r="AI61" s="65"/>
      <c r="AJ61" s="65"/>
      <c r="AK61" s="65"/>
      <c r="AL61" s="65"/>
      <c r="AM61" s="65">
        <v>0</v>
      </c>
      <c r="AN61" s="65"/>
      <c r="AO61" s="65"/>
      <c r="AP61" s="65"/>
      <c r="AQ61" s="65"/>
      <c r="AR61" s="65"/>
      <c r="AS61" s="65"/>
      <c r="AT61" s="65"/>
      <c r="AU61" s="142" t="s">
        <v>498</v>
      </c>
      <c r="AV61" s="142"/>
      <c r="AW61" s="142"/>
      <c r="AX61" s="142"/>
      <c r="AY61" s="142"/>
      <c r="AZ61" s="142"/>
      <c r="BA61" s="142"/>
      <c r="BB61" s="142"/>
      <c r="BC61" s="142" t="s">
        <v>498</v>
      </c>
      <c r="BD61" s="142"/>
      <c r="BE61" s="142"/>
      <c r="BF61" s="142"/>
      <c r="BG61" s="142"/>
      <c r="BH61" s="142"/>
      <c r="BI61" s="142"/>
      <c r="BJ61" s="142"/>
    </row>
    <row r="62" spans="8:62" ht="10.5" customHeight="1">
      <c r="H62" s="77" t="s">
        <v>495</v>
      </c>
      <c r="I62" s="77"/>
      <c r="J62" s="77"/>
      <c r="K62" s="77"/>
      <c r="L62" s="77"/>
      <c r="M62" s="77"/>
      <c r="N62" s="43"/>
      <c r="O62" s="65">
        <v>0</v>
      </c>
      <c r="P62" s="65"/>
      <c r="Q62" s="65"/>
      <c r="R62" s="65"/>
      <c r="S62" s="65"/>
      <c r="T62" s="65"/>
      <c r="U62" s="65"/>
      <c r="V62" s="65"/>
      <c r="W62" s="65">
        <v>0</v>
      </c>
      <c r="X62" s="65"/>
      <c r="Y62" s="65"/>
      <c r="Z62" s="65"/>
      <c r="AA62" s="65"/>
      <c r="AB62" s="65"/>
      <c r="AC62" s="65"/>
      <c r="AD62" s="65"/>
      <c r="AE62" s="65">
        <v>0</v>
      </c>
      <c r="AF62" s="65"/>
      <c r="AG62" s="65"/>
      <c r="AH62" s="65"/>
      <c r="AI62" s="65"/>
      <c r="AJ62" s="65"/>
      <c r="AK62" s="65"/>
      <c r="AL62" s="65"/>
      <c r="AM62" s="65">
        <v>0</v>
      </c>
      <c r="AN62" s="65"/>
      <c r="AO62" s="65"/>
      <c r="AP62" s="65"/>
      <c r="AQ62" s="65"/>
      <c r="AR62" s="65"/>
      <c r="AS62" s="65"/>
      <c r="AT62" s="65"/>
      <c r="AU62" s="65">
        <v>0</v>
      </c>
      <c r="AV62" s="65"/>
      <c r="AW62" s="65"/>
      <c r="AX62" s="65"/>
      <c r="AY62" s="65"/>
      <c r="AZ62" s="65"/>
      <c r="BA62" s="65"/>
      <c r="BB62" s="65"/>
      <c r="BC62" s="65">
        <v>0</v>
      </c>
      <c r="BD62" s="65"/>
      <c r="BE62" s="65"/>
      <c r="BF62" s="65"/>
      <c r="BG62" s="65"/>
      <c r="BH62" s="65"/>
      <c r="BI62" s="65"/>
      <c r="BJ62" s="65"/>
    </row>
    <row r="63" ht="6.75" customHeight="1">
      <c r="N63" s="43"/>
    </row>
    <row r="64" spans="3:62" ht="10.5" customHeight="1">
      <c r="C64" s="105" t="s">
        <v>514</v>
      </c>
      <c r="D64" s="105"/>
      <c r="E64" s="105"/>
      <c r="F64" s="105"/>
      <c r="G64" s="105"/>
      <c r="H64" s="105"/>
      <c r="I64" s="105"/>
      <c r="J64" s="105"/>
      <c r="K64" s="105"/>
      <c r="L64" s="105"/>
      <c r="M64" s="105"/>
      <c r="N64" s="43"/>
      <c r="O64" s="68">
        <f>SUM(O65:V72)</f>
        <v>5</v>
      </c>
      <c r="P64" s="68"/>
      <c r="Q64" s="68"/>
      <c r="R64" s="68"/>
      <c r="S64" s="68"/>
      <c r="T64" s="68"/>
      <c r="U64" s="68"/>
      <c r="V64" s="68"/>
      <c r="W64" s="68">
        <f>SUM(W65:AD72)</f>
        <v>62</v>
      </c>
      <c r="X64" s="68"/>
      <c r="Y64" s="68"/>
      <c r="Z64" s="68"/>
      <c r="AA64" s="68"/>
      <c r="AB64" s="68"/>
      <c r="AC64" s="68"/>
      <c r="AD64" s="68"/>
      <c r="AE64" s="68">
        <f>SUM(AE65:AL72)</f>
        <v>61</v>
      </c>
      <c r="AF64" s="68"/>
      <c r="AG64" s="68"/>
      <c r="AH64" s="68"/>
      <c r="AI64" s="68"/>
      <c r="AJ64" s="68"/>
      <c r="AK64" s="68"/>
      <c r="AL64" s="68"/>
      <c r="AM64" s="68">
        <f>SUM(AM65:AT72)</f>
        <v>1</v>
      </c>
      <c r="AN64" s="68"/>
      <c r="AO64" s="68"/>
      <c r="AP64" s="68"/>
      <c r="AQ64" s="68"/>
      <c r="AR64" s="68"/>
      <c r="AS64" s="68"/>
      <c r="AT64" s="68"/>
      <c r="AU64" s="68">
        <v>23464</v>
      </c>
      <c r="AV64" s="68"/>
      <c r="AW64" s="68"/>
      <c r="AX64" s="68"/>
      <c r="AY64" s="68"/>
      <c r="AZ64" s="68"/>
      <c r="BA64" s="68"/>
      <c r="BB64" s="68"/>
      <c r="BC64" s="68">
        <v>57906</v>
      </c>
      <c r="BD64" s="68"/>
      <c r="BE64" s="68"/>
      <c r="BF64" s="68"/>
      <c r="BG64" s="68"/>
      <c r="BH64" s="68"/>
      <c r="BI64" s="68"/>
      <c r="BJ64" s="68"/>
    </row>
    <row r="65" spans="8:62" ht="10.5" customHeight="1">
      <c r="H65" s="77" t="s">
        <v>480</v>
      </c>
      <c r="I65" s="77"/>
      <c r="J65" s="77"/>
      <c r="K65" s="77"/>
      <c r="L65" s="77"/>
      <c r="M65" s="77"/>
      <c r="N65" s="43"/>
      <c r="O65" s="65">
        <v>0</v>
      </c>
      <c r="P65" s="65"/>
      <c r="Q65" s="65"/>
      <c r="R65" s="65"/>
      <c r="S65" s="65"/>
      <c r="T65" s="65"/>
      <c r="U65" s="65"/>
      <c r="V65" s="65"/>
      <c r="W65" s="65">
        <v>0</v>
      </c>
      <c r="X65" s="65"/>
      <c r="Y65" s="65"/>
      <c r="Z65" s="65"/>
      <c r="AA65" s="65"/>
      <c r="AB65" s="65"/>
      <c r="AC65" s="65"/>
      <c r="AD65" s="65"/>
      <c r="AE65" s="65">
        <v>0</v>
      </c>
      <c r="AF65" s="65"/>
      <c r="AG65" s="65"/>
      <c r="AH65" s="65"/>
      <c r="AI65" s="65"/>
      <c r="AJ65" s="65"/>
      <c r="AK65" s="65"/>
      <c r="AL65" s="65"/>
      <c r="AM65" s="65">
        <v>0</v>
      </c>
      <c r="AN65" s="65"/>
      <c r="AO65" s="65"/>
      <c r="AP65" s="65"/>
      <c r="AQ65" s="65"/>
      <c r="AR65" s="65"/>
      <c r="AS65" s="65"/>
      <c r="AT65" s="65"/>
      <c r="AU65" s="65">
        <v>0</v>
      </c>
      <c r="AV65" s="65"/>
      <c r="AW65" s="65"/>
      <c r="AX65" s="65"/>
      <c r="AY65" s="65"/>
      <c r="AZ65" s="65"/>
      <c r="BA65" s="65"/>
      <c r="BB65" s="65"/>
      <c r="BC65" s="65">
        <v>0</v>
      </c>
      <c r="BD65" s="65"/>
      <c r="BE65" s="65"/>
      <c r="BF65" s="65"/>
      <c r="BG65" s="65"/>
      <c r="BH65" s="65"/>
      <c r="BI65" s="65"/>
      <c r="BJ65" s="65"/>
    </row>
    <row r="66" spans="8:62" ht="10.5" customHeight="1">
      <c r="H66" s="77" t="s">
        <v>481</v>
      </c>
      <c r="I66" s="77"/>
      <c r="J66" s="77"/>
      <c r="K66" s="77"/>
      <c r="L66" s="77"/>
      <c r="M66" s="77"/>
      <c r="N66" s="43"/>
      <c r="O66" s="65">
        <v>1</v>
      </c>
      <c r="P66" s="65"/>
      <c r="Q66" s="65"/>
      <c r="R66" s="65"/>
      <c r="S66" s="65"/>
      <c r="T66" s="65"/>
      <c r="U66" s="65"/>
      <c r="V66" s="65"/>
      <c r="W66" s="65">
        <v>4</v>
      </c>
      <c r="X66" s="65"/>
      <c r="Y66" s="65"/>
      <c r="Z66" s="65"/>
      <c r="AA66" s="65"/>
      <c r="AB66" s="65"/>
      <c r="AC66" s="65"/>
      <c r="AD66" s="65"/>
      <c r="AE66" s="65">
        <v>4</v>
      </c>
      <c r="AF66" s="65"/>
      <c r="AG66" s="65"/>
      <c r="AH66" s="65"/>
      <c r="AI66" s="65"/>
      <c r="AJ66" s="65"/>
      <c r="AK66" s="65"/>
      <c r="AL66" s="65"/>
      <c r="AM66" s="65">
        <v>0</v>
      </c>
      <c r="AN66" s="65"/>
      <c r="AO66" s="65"/>
      <c r="AP66" s="65"/>
      <c r="AQ66" s="65"/>
      <c r="AR66" s="65"/>
      <c r="AS66" s="65"/>
      <c r="AT66" s="65"/>
      <c r="AU66" s="142" t="s">
        <v>498</v>
      </c>
      <c r="AV66" s="142"/>
      <c r="AW66" s="142"/>
      <c r="AX66" s="142"/>
      <c r="AY66" s="142"/>
      <c r="AZ66" s="142"/>
      <c r="BA66" s="142"/>
      <c r="BB66" s="142"/>
      <c r="BC66" s="142" t="s">
        <v>498</v>
      </c>
      <c r="BD66" s="142"/>
      <c r="BE66" s="142"/>
      <c r="BF66" s="142"/>
      <c r="BG66" s="142"/>
      <c r="BH66" s="142"/>
      <c r="BI66" s="142"/>
      <c r="BJ66" s="142"/>
    </row>
    <row r="67" spans="8:62" ht="10.5" customHeight="1">
      <c r="H67" s="77" t="s">
        <v>482</v>
      </c>
      <c r="I67" s="77"/>
      <c r="J67" s="77"/>
      <c r="K67" s="77"/>
      <c r="L67" s="77"/>
      <c r="M67" s="77"/>
      <c r="N67" s="43"/>
      <c r="O67" s="65">
        <v>0</v>
      </c>
      <c r="P67" s="65"/>
      <c r="Q67" s="65"/>
      <c r="R67" s="65"/>
      <c r="S67" s="65"/>
      <c r="T67" s="65"/>
      <c r="U67" s="65"/>
      <c r="V67" s="65"/>
      <c r="W67" s="65">
        <v>0</v>
      </c>
      <c r="X67" s="65"/>
      <c r="Y67" s="65"/>
      <c r="Z67" s="65"/>
      <c r="AA67" s="65"/>
      <c r="AB67" s="65"/>
      <c r="AC67" s="65"/>
      <c r="AD67" s="65"/>
      <c r="AE67" s="65">
        <v>0</v>
      </c>
      <c r="AF67" s="65"/>
      <c r="AG67" s="65"/>
      <c r="AH67" s="65"/>
      <c r="AI67" s="65"/>
      <c r="AJ67" s="65"/>
      <c r="AK67" s="65"/>
      <c r="AL67" s="65"/>
      <c r="AM67" s="65">
        <v>0</v>
      </c>
      <c r="AN67" s="65"/>
      <c r="AO67" s="65"/>
      <c r="AP67" s="65"/>
      <c r="AQ67" s="65"/>
      <c r="AR67" s="65"/>
      <c r="AS67" s="65"/>
      <c r="AT67" s="65"/>
      <c r="AU67" s="65">
        <v>0</v>
      </c>
      <c r="AV67" s="65"/>
      <c r="AW67" s="65"/>
      <c r="AX67" s="65"/>
      <c r="AY67" s="65"/>
      <c r="AZ67" s="65"/>
      <c r="BA67" s="65"/>
      <c r="BB67" s="65"/>
      <c r="BC67" s="65">
        <v>0</v>
      </c>
      <c r="BD67" s="65"/>
      <c r="BE67" s="65"/>
      <c r="BF67" s="65"/>
      <c r="BG67" s="65"/>
      <c r="BH67" s="65"/>
      <c r="BI67" s="65"/>
      <c r="BJ67" s="65"/>
    </row>
    <row r="68" spans="8:62" ht="10.5" customHeight="1">
      <c r="H68" s="77" t="s">
        <v>483</v>
      </c>
      <c r="I68" s="77"/>
      <c r="J68" s="77"/>
      <c r="K68" s="77"/>
      <c r="L68" s="77"/>
      <c r="M68" s="77"/>
      <c r="N68" s="43"/>
      <c r="O68" s="65">
        <v>1</v>
      </c>
      <c r="P68" s="65"/>
      <c r="Q68" s="65"/>
      <c r="R68" s="65"/>
      <c r="S68" s="65"/>
      <c r="T68" s="65"/>
      <c r="U68" s="65"/>
      <c r="V68" s="65"/>
      <c r="W68" s="65">
        <v>4</v>
      </c>
      <c r="X68" s="65"/>
      <c r="Y68" s="65"/>
      <c r="Z68" s="65"/>
      <c r="AA68" s="65"/>
      <c r="AB68" s="65"/>
      <c r="AC68" s="65"/>
      <c r="AD68" s="65"/>
      <c r="AE68" s="65">
        <v>3</v>
      </c>
      <c r="AF68" s="65"/>
      <c r="AG68" s="65"/>
      <c r="AH68" s="65"/>
      <c r="AI68" s="65"/>
      <c r="AJ68" s="65"/>
      <c r="AK68" s="65"/>
      <c r="AL68" s="65"/>
      <c r="AM68" s="65">
        <v>1</v>
      </c>
      <c r="AN68" s="65"/>
      <c r="AO68" s="65"/>
      <c r="AP68" s="65"/>
      <c r="AQ68" s="65"/>
      <c r="AR68" s="65"/>
      <c r="AS68" s="65"/>
      <c r="AT68" s="65"/>
      <c r="AU68" s="142" t="s">
        <v>498</v>
      </c>
      <c r="AV68" s="142"/>
      <c r="AW68" s="142"/>
      <c r="AX68" s="142"/>
      <c r="AY68" s="142"/>
      <c r="AZ68" s="142"/>
      <c r="BA68" s="142"/>
      <c r="BB68" s="142"/>
      <c r="BC68" s="142" t="s">
        <v>498</v>
      </c>
      <c r="BD68" s="142"/>
      <c r="BE68" s="142"/>
      <c r="BF68" s="142"/>
      <c r="BG68" s="142"/>
      <c r="BH68" s="142"/>
      <c r="BI68" s="142"/>
      <c r="BJ68" s="142"/>
    </row>
    <row r="69" spans="8:62" ht="10.5" customHeight="1">
      <c r="H69" s="77" t="s">
        <v>484</v>
      </c>
      <c r="I69" s="77"/>
      <c r="J69" s="77"/>
      <c r="K69" s="77"/>
      <c r="L69" s="77"/>
      <c r="M69" s="77"/>
      <c r="N69" s="43"/>
      <c r="O69" s="65">
        <v>1</v>
      </c>
      <c r="P69" s="65"/>
      <c r="Q69" s="65"/>
      <c r="R69" s="65"/>
      <c r="S69" s="65"/>
      <c r="T69" s="65"/>
      <c r="U69" s="65"/>
      <c r="V69" s="65"/>
      <c r="W69" s="65">
        <v>14</v>
      </c>
      <c r="X69" s="65"/>
      <c r="Y69" s="65"/>
      <c r="Z69" s="65"/>
      <c r="AA69" s="65"/>
      <c r="AB69" s="65"/>
      <c r="AC69" s="65"/>
      <c r="AD69" s="65"/>
      <c r="AE69" s="65">
        <v>14</v>
      </c>
      <c r="AF69" s="65"/>
      <c r="AG69" s="65"/>
      <c r="AH69" s="65"/>
      <c r="AI69" s="65"/>
      <c r="AJ69" s="65"/>
      <c r="AK69" s="65"/>
      <c r="AL69" s="65"/>
      <c r="AM69" s="65">
        <v>0</v>
      </c>
      <c r="AN69" s="65"/>
      <c r="AO69" s="65"/>
      <c r="AP69" s="65"/>
      <c r="AQ69" s="65"/>
      <c r="AR69" s="65"/>
      <c r="AS69" s="65"/>
      <c r="AT69" s="65"/>
      <c r="AU69" s="142" t="s">
        <v>498</v>
      </c>
      <c r="AV69" s="142"/>
      <c r="AW69" s="142"/>
      <c r="AX69" s="142"/>
      <c r="AY69" s="142"/>
      <c r="AZ69" s="142"/>
      <c r="BA69" s="142"/>
      <c r="BB69" s="142"/>
      <c r="BC69" s="142" t="s">
        <v>498</v>
      </c>
      <c r="BD69" s="142"/>
      <c r="BE69" s="142"/>
      <c r="BF69" s="142"/>
      <c r="BG69" s="142"/>
      <c r="BH69" s="142"/>
      <c r="BI69" s="142"/>
      <c r="BJ69" s="142"/>
    </row>
    <row r="70" spans="8:62" ht="10.5" customHeight="1">
      <c r="H70" s="77" t="s">
        <v>491</v>
      </c>
      <c r="I70" s="77"/>
      <c r="J70" s="77"/>
      <c r="K70" s="77"/>
      <c r="L70" s="77"/>
      <c r="M70" s="77"/>
      <c r="N70" s="43"/>
      <c r="O70" s="65">
        <v>0</v>
      </c>
      <c r="P70" s="65"/>
      <c r="Q70" s="65"/>
      <c r="R70" s="65"/>
      <c r="S70" s="65"/>
      <c r="T70" s="65"/>
      <c r="U70" s="65"/>
      <c r="V70" s="65"/>
      <c r="W70" s="65">
        <v>0</v>
      </c>
      <c r="X70" s="65"/>
      <c r="Y70" s="65"/>
      <c r="Z70" s="65"/>
      <c r="AA70" s="65"/>
      <c r="AB70" s="65"/>
      <c r="AC70" s="65"/>
      <c r="AD70" s="65"/>
      <c r="AE70" s="65">
        <v>0</v>
      </c>
      <c r="AF70" s="65"/>
      <c r="AG70" s="65"/>
      <c r="AH70" s="65"/>
      <c r="AI70" s="65"/>
      <c r="AJ70" s="65"/>
      <c r="AK70" s="65"/>
      <c r="AL70" s="65"/>
      <c r="AM70" s="65">
        <v>0</v>
      </c>
      <c r="AN70" s="65"/>
      <c r="AO70" s="65"/>
      <c r="AP70" s="65"/>
      <c r="AQ70" s="65"/>
      <c r="AR70" s="65"/>
      <c r="AS70" s="65"/>
      <c r="AT70" s="65"/>
      <c r="AU70" s="65">
        <v>0</v>
      </c>
      <c r="AV70" s="65"/>
      <c r="AW70" s="65"/>
      <c r="AX70" s="65"/>
      <c r="AY70" s="65"/>
      <c r="AZ70" s="65"/>
      <c r="BA70" s="65"/>
      <c r="BB70" s="65"/>
      <c r="BC70" s="65">
        <v>0</v>
      </c>
      <c r="BD70" s="65"/>
      <c r="BE70" s="65"/>
      <c r="BF70" s="65"/>
      <c r="BG70" s="65"/>
      <c r="BH70" s="65"/>
      <c r="BI70" s="65"/>
      <c r="BJ70" s="65"/>
    </row>
    <row r="71" spans="8:62" ht="10.5" customHeight="1">
      <c r="H71" s="77" t="s">
        <v>494</v>
      </c>
      <c r="I71" s="77"/>
      <c r="J71" s="77"/>
      <c r="K71" s="77"/>
      <c r="L71" s="77"/>
      <c r="M71" s="77"/>
      <c r="N71" s="43"/>
      <c r="O71" s="65">
        <v>2</v>
      </c>
      <c r="P71" s="65"/>
      <c r="Q71" s="65"/>
      <c r="R71" s="65"/>
      <c r="S71" s="65"/>
      <c r="T71" s="65"/>
      <c r="U71" s="65"/>
      <c r="V71" s="65"/>
      <c r="W71" s="65">
        <v>40</v>
      </c>
      <c r="X71" s="65"/>
      <c r="Y71" s="65"/>
      <c r="Z71" s="65"/>
      <c r="AA71" s="65"/>
      <c r="AB71" s="65"/>
      <c r="AC71" s="65"/>
      <c r="AD71" s="65"/>
      <c r="AE71" s="65">
        <v>40</v>
      </c>
      <c r="AF71" s="65"/>
      <c r="AG71" s="65"/>
      <c r="AH71" s="65"/>
      <c r="AI71" s="65"/>
      <c r="AJ71" s="65"/>
      <c r="AK71" s="65"/>
      <c r="AL71" s="65"/>
      <c r="AM71" s="65">
        <v>0</v>
      </c>
      <c r="AN71" s="65"/>
      <c r="AO71" s="65"/>
      <c r="AP71" s="65"/>
      <c r="AQ71" s="65"/>
      <c r="AR71" s="65"/>
      <c r="AS71" s="65"/>
      <c r="AT71" s="65"/>
      <c r="AU71" s="142" t="s">
        <v>498</v>
      </c>
      <c r="AV71" s="142"/>
      <c r="AW71" s="142"/>
      <c r="AX71" s="142"/>
      <c r="AY71" s="142"/>
      <c r="AZ71" s="142"/>
      <c r="BA71" s="142"/>
      <c r="BB71" s="142"/>
      <c r="BC71" s="142" t="s">
        <v>498</v>
      </c>
      <c r="BD71" s="142"/>
      <c r="BE71" s="142"/>
      <c r="BF71" s="142"/>
      <c r="BG71" s="142"/>
      <c r="BH71" s="142"/>
      <c r="BI71" s="142"/>
      <c r="BJ71" s="142"/>
    </row>
    <row r="72" spans="8:62" ht="10.5" customHeight="1">
      <c r="H72" s="77" t="s">
        <v>495</v>
      </c>
      <c r="I72" s="77"/>
      <c r="J72" s="77"/>
      <c r="K72" s="77"/>
      <c r="L72" s="77"/>
      <c r="M72" s="77"/>
      <c r="N72" s="43"/>
      <c r="O72" s="65">
        <v>0</v>
      </c>
      <c r="P72" s="65"/>
      <c r="Q72" s="65"/>
      <c r="R72" s="65"/>
      <c r="S72" s="65"/>
      <c r="T72" s="65"/>
      <c r="U72" s="65"/>
      <c r="V72" s="65"/>
      <c r="W72" s="65">
        <v>0</v>
      </c>
      <c r="X72" s="65"/>
      <c r="Y72" s="65"/>
      <c r="Z72" s="65"/>
      <c r="AA72" s="65"/>
      <c r="AB72" s="65"/>
      <c r="AC72" s="65"/>
      <c r="AD72" s="65"/>
      <c r="AE72" s="65">
        <v>0</v>
      </c>
      <c r="AF72" s="65"/>
      <c r="AG72" s="65"/>
      <c r="AH72" s="65"/>
      <c r="AI72" s="65"/>
      <c r="AJ72" s="65"/>
      <c r="AK72" s="65"/>
      <c r="AL72" s="65"/>
      <c r="AM72" s="65">
        <v>0</v>
      </c>
      <c r="AN72" s="65"/>
      <c r="AO72" s="65"/>
      <c r="AP72" s="65"/>
      <c r="AQ72" s="65"/>
      <c r="AR72" s="65"/>
      <c r="AS72" s="65"/>
      <c r="AT72" s="65"/>
      <c r="AU72" s="65">
        <v>0</v>
      </c>
      <c r="AV72" s="65"/>
      <c r="AW72" s="65"/>
      <c r="AX72" s="65"/>
      <c r="AY72" s="65"/>
      <c r="AZ72" s="65"/>
      <c r="BA72" s="65"/>
      <c r="BB72" s="65"/>
      <c r="BC72" s="65">
        <v>0</v>
      </c>
      <c r="BD72" s="65"/>
      <c r="BE72" s="65"/>
      <c r="BF72" s="65"/>
      <c r="BG72" s="65"/>
      <c r="BH72" s="65"/>
      <c r="BI72" s="65"/>
      <c r="BJ72" s="65"/>
    </row>
    <row r="73" ht="6.75" customHeight="1">
      <c r="N73" s="43"/>
    </row>
    <row r="74" spans="3:62" ht="10.5" customHeight="1">
      <c r="C74" s="105" t="s">
        <v>515</v>
      </c>
      <c r="D74" s="105"/>
      <c r="E74" s="105"/>
      <c r="F74" s="105"/>
      <c r="G74" s="105"/>
      <c r="H74" s="105"/>
      <c r="I74" s="105"/>
      <c r="J74" s="105"/>
      <c r="K74" s="105"/>
      <c r="L74" s="105"/>
      <c r="M74" s="105"/>
      <c r="N74" s="43"/>
      <c r="O74" s="68">
        <f>SUM(O75:V78)</f>
        <v>1</v>
      </c>
      <c r="P74" s="68"/>
      <c r="Q74" s="68"/>
      <c r="R74" s="68"/>
      <c r="S74" s="68"/>
      <c r="T74" s="68"/>
      <c r="U74" s="68"/>
      <c r="V74" s="68"/>
      <c r="W74" s="68">
        <f>SUM(W75:AD78)</f>
        <v>5</v>
      </c>
      <c r="X74" s="68"/>
      <c r="Y74" s="68"/>
      <c r="Z74" s="68"/>
      <c r="AA74" s="68"/>
      <c r="AB74" s="68"/>
      <c r="AC74" s="68"/>
      <c r="AD74" s="68"/>
      <c r="AE74" s="68">
        <f>SUM(AE75:AL78)</f>
        <v>5</v>
      </c>
      <c r="AF74" s="68"/>
      <c r="AG74" s="68"/>
      <c r="AH74" s="68"/>
      <c r="AI74" s="68"/>
      <c r="AJ74" s="68"/>
      <c r="AK74" s="68"/>
      <c r="AL74" s="68"/>
      <c r="AM74" s="68">
        <f>SUM(AM75:AT78)</f>
        <v>0</v>
      </c>
      <c r="AN74" s="68"/>
      <c r="AO74" s="68"/>
      <c r="AP74" s="68"/>
      <c r="AQ74" s="68"/>
      <c r="AR74" s="68"/>
      <c r="AS74" s="68"/>
      <c r="AT74" s="68"/>
      <c r="AU74" s="150" t="s">
        <v>498</v>
      </c>
      <c r="AV74" s="150"/>
      <c r="AW74" s="150"/>
      <c r="AX74" s="150"/>
      <c r="AY74" s="150"/>
      <c r="AZ74" s="150"/>
      <c r="BA74" s="150"/>
      <c r="BB74" s="150"/>
      <c r="BC74" s="150" t="s">
        <v>498</v>
      </c>
      <c r="BD74" s="150"/>
      <c r="BE74" s="150"/>
      <c r="BF74" s="150"/>
      <c r="BG74" s="150"/>
      <c r="BH74" s="150"/>
      <c r="BI74" s="150"/>
      <c r="BJ74" s="150"/>
    </row>
    <row r="75" spans="8:62" ht="10.5" customHeight="1">
      <c r="H75" s="77" t="s">
        <v>480</v>
      </c>
      <c r="I75" s="77"/>
      <c r="J75" s="77"/>
      <c r="K75" s="77"/>
      <c r="L75" s="77"/>
      <c r="M75" s="77"/>
      <c r="N75" s="43"/>
      <c r="O75" s="65">
        <v>1</v>
      </c>
      <c r="P75" s="65"/>
      <c r="Q75" s="65"/>
      <c r="R75" s="65"/>
      <c r="S75" s="65"/>
      <c r="T75" s="65"/>
      <c r="U75" s="65"/>
      <c r="V75" s="65"/>
      <c r="W75" s="65">
        <v>5</v>
      </c>
      <c r="X75" s="65"/>
      <c r="Y75" s="65"/>
      <c r="Z75" s="65"/>
      <c r="AA75" s="65"/>
      <c r="AB75" s="65"/>
      <c r="AC75" s="65"/>
      <c r="AD75" s="65"/>
      <c r="AE75" s="65">
        <v>5</v>
      </c>
      <c r="AF75" s="65"/>
      <c r="AG75" s="65"/>
      <c r="AH75" s="65"/>
      <c r="AI75" s="65"/>
      <c r="AJ75" s="65"/>
      <c r="AK75" s="65"/>
      <c r="AL75" s="65"/>
      <c r="AM75" s="65">
        <v>0</v>
      </c>
      <c r="AN75" s="65"/>
      <c r="AO75" s="65"/>
      <c r="AP75" s="65"/>
      <c r="AQ75" s="65"/>
      <c r="AR75" s="65"/>
      <c r="AS75" s="65"/>
      <c r="AT75" s="65"/>
      <c r="AU75" s="142" t="s">
        <v>498</v>
      </c>
      <c r="AV75" s="142"/>
      <c r="AW75" s="142"/>
      <c r="AX75" s="142"/>
      <c r="AY75" s="142"/>
      <c r="AZ75" s="142"/>
      <c r="BA75" s="142"/>
      <c r="BB75" s="142"/>
      <c r="BC75" s="142" t="s">
        <v>498</v>
      </c>
      <c r="BD75" s="142"/>
      <c r="BE75" s="142"/>
      <c r="BF75" s="142"/>
      <c r="BG75" s="142"/>
      <c r="BH75" s="142"/>
      <c r="BI75" s="142"/>
      <c r="BJ75" s="142"/>
    </row>
    <row r="76" spans="8:62" ht="10.5" customHeight="1">
      <c r="H76" s="77" t="s">
        <v>481</v>
      </c>
      <c r="I76" s="77"/>
      <c r="J76" s="77"/>
      <c r="K76" s="77"/>
      <c r="L76" s="77"/>
      <c r="M76" s="77"/>
      <c r="N76" s="43"/>
      <c r="O76" s="65">
        <v>0</v>
      </c>
      <c r="P76" s="65"/>
      <c r="Q76" s="65"/>
      <c r="R76" s="65"/>
      <c r="S76" s="65"/>
      <c r="T76" s="65"/>
      <c r="U76" s="65"/>
      <c r="V76" s="65"/>
      <c r="W76" s="65">
        <v>0</v>
      </c>
      <c r="X76" s="65"/>
      <c r="Y76" s="65"/>
      <c r="Z76" s="65"/>
      <c r="AA76" s="65"/>
      <c r="AB76" s="65"/>
      <c r="AC76" s="65"/>
      <c r="AD76" s="65"/>
      <c r="AE76" s="65">
        <v>0</v>
      </c>
      <c r="AF76" s="65"/>
      <c r="AG76" s="65"/>
      <c r="AH76" s="65"/>
      <c r="AI76" s="65"/>
      <c r="AJ76" s="65"/>
      <c r="AK76" s="65"/>
      <c r="AL76" s="65"/>
      <c r="AM76" s="65">
        <v>0</v>
      </c>
      <c r="AN76" s="65"/>
      <c r="AO76" s="65"/>
      <c r="AP76" s="65"/>
      <c r="AQ76" s="65"/>
      <c r="AR76" s="65"/>
      <c r="AS76" s="65"/>
      <c r="AT76" s="65"/>
      <c r="AU76" s="65">
        <v>0</v>
      </c>
      <c r="AV76" s="65"/>
      <c r="AW76" s="65"/>
      <c r="AX76" s="65"/>
      <c r="AY76" s="65"/>
      <c r="AZ76" s="65"/>
      <c r="BA76" s="65"/>
      <c r="BB76" s="65"/>
      <c r="BC76" s="65">
        <v>0</v>
      </c>
      <c r="BD76" s="65"/>
      <c r="BE76" s="65"/>
      <c r="BF76" s="65"/>
      <c r="BG76" s="65"/>
      <c r="BH76" s="65"/>
      <c r="BI76" s="65"/>
      <c r="BJ76" s="65"/>
    </row>
    <row r="77" spans="8:62" ht="10.5" customHeight="1">
      <c r="H77" s="77" t="s">
        <v>482</v>
      </c>
      <c r="I77" s="77"/>
      <c r="J77" s="77"/>
      <c r="K77" s="77"/>
      <c r="L77" s="77"/>
      <c r="M77" s="77"/>
      <c r="N77" s="43"/>
      <c r="O77" s="65">
        <v>0</v>
      </c>
      <c r="P77" s="65"/>
      <c r="Q77" s="65"/>
      <c r="R77" s="65"/>
      <c r="S77" s="65"/>
      <c r="T77" s="65"/>
      <c r="U77" s="65"/>
      <c r="V77" s="65"/>
      <c r="W77" s="65">
        <v>0</v>
      </c>
      <c r="X77" s="65"/>
      <c r="Y77" s="65"/>
      <c r="Z77" s="65"/>
      <c r="AA77" s="65"/>
      <c r="AB77" s="65"/>
      <c r="AC77" s="65"/>
      <c r="AD77" s="65"/>
      <c r="AE77" s="65">
        <v>0</v>
      </c>
      <c r="AF77" s="65"/>
      <c r="AG77" s="65"/>
      <c r="AH77" s="65"/>
      <c r="AI77" s="65"/>
      <c r="AJ77" s="65"/>
      <c r="AK77" s="65"/>
      <c r="AL77" s="65"/>
      <c r="AM77" s="65">
        <v>0</v>
      </c>
      <c r="AN77" s="65"/>
      <c r="AO77" s="65"/>
      <c r="AP77" s="65"/>
      <c r="AQ77" s="65"/>
      <c r="AR77" s="65"/>
      <c r="AS77" s="65"/>
      <c r="AT77" s="65"/>
      <c r="AU77" s="65">
        <v>0</v>
      </c>
      <c r="AV77" s="65"/>
      <c r="AW77" s="65"/>
      <c r="AX77" s="65"/>
      <c r="AY77" s="65"/>
      <c r="AZ77" s="65"/>
      <c r="BA77" s="65"/>
      <c r="BB77" s="65"/>
      <c r="BC77" s="65">
        <v>0</v>
      </c>
      <c r="BD77" s="65"/>
      <c r="BE77" s="65"/>
      <c r="BF77" s="65"/>
      <c r="BG77" s="65"/>
      <c r="BH77" s="65"/>
      <c r="BI77" s="65"/>
      <c r="BJ77" s="65"/>
    </row>
    <row r="78" spans="8:62" ht="10.5" customHeight="1">
      <c r="H78" s="77" t="s">
        <v>483</v>
      </c>
      <c r="I78" s="77"/>
      <c r="J78" s="77"/>
      <c r="K78" s="77"/>
      <c r="L78" s="77"/>
      <c r="M78" s="77"/>
      <c r="N78" s="43"/>
      <c r="O78" s="65">
        <v>0</v>
      </c>
      <c r="P78" s="65"/>
      <c r="Q78" s="65"/>
      <c r="R78" s="65"/>
      <c r="S78" s="65"/>
      <c r="T78" s="65"/>
      <c r="U78" s="65"/>
      <c r="V78" s="65"/>
      <c r="W78" s="65">
        <v>0</v>
      </c>
      <c r="X78" s="65"/>
      <c r="Y78" s="65"/>
      <c r="Z78" s="65"/>
      <c r="AA78" s="65"/>
      <c r="AB78" s="65"/>
      <c r="AC78" s="65"/>
      <c r="AD78" s="65"/>
      <c r="AE78" s="65">
        <v>0</v>
      </c>
      <c r="AF78" s="65"/>
      <c r="AG78" s="65"/>
      <c r="AH78" s="65"/>
      <c r="AI78" s="65"/>
      <c r="AJ78" s="65"/>
      <c r="AK78" s="65"/>
      <c r="AL78" s="65"/>
      <c r="AM78" s="65">
        <v>0</v>
      </c>
      <c r="AN78" s="65"/>
      <c r="AO78" s="65"/>
      <c r="AP78" s="65"/>
      <c r="AQ78" s="65"/>
      <c r="AR78" s="65"/>
      <c r="AS78" s="65"/>
      <c r="AT78" s="65"/>
      <c r="AU78" s="65">
        <v>0</v>
      </c>
      <c r="AV78" s="65"/>
      <c r="AW78" s="65"/>
      <c r="AX78" s="65"/>
      <c r="AY78" s="65"/>
      <c r="AZ78" s="65"/>
      <c r="BA78" s="65"/>
      <c r="BB78" s="65"/>
      <c r="BC78" s="65">
        <v>0</v>
      </c>
      <c r="BD78" s="65"/>
      <c r="BE78" s="65"/>
      <c r="BF78" s="65"/>
      <c r="BG78" s="65"/>
      <c r="BH78" s="65"/>
      <c r="BI78" s="65"/>
      <c r="BJ78" s="65"/>
    </row>
    <row r="79" ht="6.75" customHeight="1">
      <c r="N79" s="43"/>
    </row>
    <row r="80" spans="3:62" ht="10.5" customHeight="1">
      <c r="C80" s="105" t="s">
        <v>516</v>
      </c>
      <c r="D80" s="105"/>
      <c r="E80" s="105"/>
      <c r="F80" s="105"/>
      <c r="G80" s="105"/>
      <c r="H80" s="105"/>
      <c r="I80" s="105"/>
      <c r="J80" s="105"/>
      <c r="K80" s="105"/>
      <c r="L80" s="105"/>
      <c r="M80" s="105"/>
      <c r="N80" s="43"/>
      <c r="O80" s="68">
        <v>1</v>
      </c>
      <c r="P80" s="68"/>
      <c r="Q80" s="68"/>
      <c r="R80" s="68"/>
      <c r="S80" s="68"/>
      <c r="T80" s="68"/>
      <c r="U80" s="68"/>
      <c r="V80" s="68"/>
      <c r="W80" s="68">
        <v>6</v>
      </c>
      <c r="X80" s="68"/>
      <c r="Y80" s="68"/>
      <c r="Z80" s="68"/>
      <c r="AA80" s="68"/>
      <c r="AB80" s="68"/>
      <c r="AC80" s="68"/>
      <c r="AD80" s="68"/>
      <c r="AE80" s="68">
        <v>6</v>
      </c>
      <c r="AF80" s="68"/>
      <c r="AG80" s="68"/>
      <c r="AH80" s="68"/>
      <c r="AI80" s="68"/>
      <c r="AJ80" s="68"/>
      <c r="AK80" s="68"/>
      <c r="AL80" s="68"/>
      <c r="AM80" s="68">
        <v>0</v>
      </c>
      <c r="AN80" s="68"/>
      <c r="AO80" s="68"/>
      <c r="AP80" s="68"/>
      <c r="AQ80" s="68"/>
      <c r="AR80" s="68"/>
      <c r="AS80" s="68"/>
      <c r="AT80" s="68"/>
      <c r="AU80" s="150" t="s">
        <v>498</v>
      </c>
      <c r="AV80" s="150"/>
      <c r="AW80" s="150"/>
      <c r="AX80" s="150"/>
      <c r="AY80" s="150"/>
      <c r="AZ80" s="150"/>
      <c r="BA80" s="150"/>
      <c r="BB80" s="150"/>
      <c r="BC80" s="150" t="s">
        <v>498</v>
      </c>
      <c r="BD80" s="150"/>
      <c r="BE80" s="150"/>
      <c r="BF80" s="150"/>
      <c r="BG80" s="150"/>
      <c r="BH80" s="150"/>
      <c r="BI80" s="150"/>
      <c r="BJ80" s="150"/>
    </row>
    <row r="81" spans="2:62" ht="6.75" customHeight="1">
      <c r="B81" s="6"/>
      <c r="C81" s="6"/>
      <c r="D81" s="6"/>
      <c r="E81" s="6"/>
      <c r="F81" s="6"/>
      <c r="G81" s="6"/>
      <c r="H81" s="6"/>
      <c r="I81" s="6"/>
      <c r="J81" s="6"/>
      <c r="K81" s="6"/>
      <c r="L81" s="6"/>
      <c r="M81" s="6"/>
      <c r="N81" s="44"/>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sheetData>
  <sheetProtection/>
  <mergeCells count="438">
    <mergeCell ref="B3:BJ3"/>
    <mergeCell ref="B5:N7"/>
    <mergeCell ref="O5:V7"/>
    <mergeCell ref="W6:AD7"/>
    <mergeCell ref="AE6:AL7"/>
    <mergeCell ref="AM6:AT7"/>
    <mergeCell ref="W5:AT5"/>
    <mergeCell ref="AU5:BB7"/>
    <mergeCell ref="BC5:BJ7"/>
    <mergeCell ref="AZ8:BB8"/>
    <mergeCell ref="BH8:BJ8"/>
    <mergeCell ref="C10:M10"/>
    <mergeCell ref="O10:V10"/>
    <mergeCell ref="W10:AD10"/>
    <mergeCell ref="AE10:AL10"/>
    <mergeCell ref="AM10:AT10"/>
    <mergeCell ref="AU10:BB10"/>
    <mergeCell ref="BC10:BJ10"/>
    <mergeCell ref="H11:M11"/>
    <mergeCell ref="H12:M12"/>
    <mergeCell ref="O11:V11"/>
    <mergeCell ref="W11:AD11"/>
    <mergeCell ref="AE11:AL11"/>
    <mergeCell ref="AM11:AT11"/>
    <mergeCell ref="O12:V12"/>
    <mergeCell ref="W12:AD12"/>
    <mergeCell ref="AE12:AL12"/>
    <mergeCell ref="AM12:AT12"/>
    <mergeCell ref="AU12:BB12"/>
    <mergeCell ref="BC12:BJ12"/>
    <mergeCell ref="W15:AD15"/>
    <mergeCell ref="AE15:AL15"/>
    <mergeCell ref="AM15:AT15"/>
    <mergeCell ref="AU15:BB15"/>
    <mergeCell ref="AU11:BB11"/>
    <mergeCell ref="BC11:BJ11"/>
    <mergeCell ref="BC15:BJ15"/>
    <mergeCell ref="H16:M16"/>
    <mergeCell ref="O16:V16"/>
    <mergeCell ref="W16:AD16"/>
    <mergeCell ref="AE16:AL16"/>
    <mergeCell ref="AM16:AT16"/>
    <mergeCell ref="AU16:BB16"/>
    <mergeCell ref="BC16:BJ16"/>
    <mergeCell ref="C15:M15"/>
    <mergeCell ref="O15:V15"/>
    <mergeCell ref="AU18:BB18"/>
    <mergeCell ref="BC18:BJ18"/>
    <mergeCell ref="H17:M17"/>
    <mergeCell ref="O17:V17"/>
    <mergeCell ref="W17:AD17"/>
    <mergeCell ref="AE17:AL17"/>
    <mergeCell ref="AM17:AT17"/>
    <mergeCell ref="AU17:BB17"/>
    <mergeCell ref="W19:AD19"/>
    <mergeCell ref="AE19:AL19"/>
    <mergeCell ref="AM19:AT19"/>
    <mergeCell ref="AU19:BB19"/>
    <mergeCell ref="BC17:BJ17"/>
    <mergeCell ref="H18:M18"/>
    <mergeCell ref="O18:V18"/>
    <mergeCell ref="W18:AD18"/>
    <mergeCell ref="AE18:AL18"/>
    <mergeCell ref="AM18:AT18"/>
    <mergeCell ref="BC19:BJ19"/>
    <mergeCell ref="C21:M21"/>
    <mergeCell ref="O21:V21"/>
    <mergeCell ref="W21:AD21"/>
    <mergeCell ref="AE21:AL21"/>
    <mergeCell ref="AM21:AT21"/>
    <mergeCell ref="AU21:BB21"/>
    <mergeCell ref="BC21:BJ21"/>
    <mergeCell ref="H19:M19"/>
    <mergeCell ref="O19:V19"/>
    <mergeCell ref="AU23:BB23"/>
    <mergeCell ref="BC23:BJ23"/>
    <mergeCell ref="H22:M22"/>
    <mergeCell ref="O22:V22"/>
    <mergeCell ref="W22:AD22"/>
    <mergeCell ref="AE22:AL22"/>
    <mergeCell ref="AM22:AT22"/>
    <mergeCell ref="AU22:BB22"/>
    <mergeCell ref="W24:AD24"/>
    <mergeCell ref="AE24:AL24"/>
    <mergeCell ref="AM24:AT24"/>
    <mergeCell ref="AU24:BB24"/>
    <mergeCell ref="BC22:BJ22"/>
    <mergeCell ref="H23:M23"/>
    <mergeCell ref="O23:V23"/>
    <mergeCell ref="W23:AD23"/>
    <mergeCell ref="AE23:AL23"/>
    <mergeCell ref="AM23:AT23"/>
    <mergeCell ref="BC24:BJ24"/>
    <mergeCell ref="H25:M25"/>
    <mergeCell ref="O25:V25"/>
    <mergeCell ref="W25:AD25"/>
    <mergeCell ref="AE25:AL25"/>
    <mergeCell ref="AM25:AT25"/>
    <mergeCell ref="AU25:BB25"/>
    <mergeCell ref="BC25:BJ25"/>
    <mergeCell ref="H24:M24"/>
    <mergeCell ref="O24:V24"/>
    <mergeCell ref="AU28:BB28"/>
    <mergeCell ref="BC28:BJ28"/>
    <mergeCell ref="C27:M27"/>
    <mergeCell ref="O27:V27"/>
    <mergeCell ref="W27:AD27"/>
    <mergeCell ref="AE27:AL27"/>
    <mergeCell ref="AM27:AT27"/>
    <mergeCell ref="AU27:BB27"/>
    <mergeCell ref="W29:AD29"/>
    <mergeCell ref="AE29:AL29"/>
    <mergeCell ref="AM29:AT29"/>
    <mergeCell ref="AU29:BB29"/>
    <mergeCell ref="BC27:BJ27"/>
    <mergeCell ref="H28:M28"/>
    <mergeCell ref="O28:V28"/>
    <mergeCell ref="W28:AD28"/>
    <mergeCell ref="AE28:AL28"/>
    <mergeCell ref="AM28:AT28"/>
    <mergeCell ref="BC29:BJ29"/>
    <mergeCell ref="H30:M30"/>
    <mergeCell ref="O30:V30"/>
    <mergeCell ref="W30:AD30"/>
    <mergeCell ref="AE30:AL30"/>
    <mergeCell ref="AM30:AT30"/>
    <mergeCell ref="AU30:BB30"/>
    <mergeCell ref="BC30:BJ30"/>
    <mergeCell ref="H29:M29"/>
    <mergeCell ref="O29:V29"/>
    <mergeCell ref="AU32:BB32"/>
    <mergeCell ref="BC32:BJ32"/>
    <mergeCell ref="H31:M31"/>
    <mergeCell ref="O31:V31"/>
    <mergeCell ref="W31:AD31"/>
    <mergeCell ref="AE31:AL31"/>
    <mergeCell ref="AM31:AT31"/>
    <mergeCell ref="AU31:BB31"/>
    <mergeCell ref="W34:AD34"/>
    <mergeCell ref="AE34:AL34"/>
    <mergeCell ref="AM34:AT34"/>
    <mergeCell ref="AU34:BB34"/>
    <mergeCell ref="BC31:BJ31"/>
    <mergeCell ref="H32:M32"/>
    <mergeCell ref="O32:V32"/>
    <mergeCell ref="W32:AD32"/>
    <mergeCell ref="AE32:AL32"/>
    <mergeCell ref="AM32:AT32"/>
    <mergeCell ref="BC34:BJ34"/>
    <mergeCell ref="H35:M35"/>
    <mergeCell ref="O35:V35"/>
    <mergeCell ref="W35:AD35"/>
    <mergeCell ref="AE35:AL35"/>
    <mergeCell ref="AM35:AT35"/>
    <mergeCell ref="AU35:BB35"/>
    <mergeCell ref="BC35:BJ35"/>
    <mergeCell ref="C34:M34"/>
    <mergeCell ref="O34:V34"/>
    <mergeCell ref="AU37:BB37"/>
    <mergeCell ref="BC37:BJ37"/>
    <mergeCell ref="H36:M36"/>
    <mergeCell ref="O36:V36"/>
    <mergeCell ref="W36:AD36"/>
    <mergeCell ref="AE36:AL36"/>
    <mergeCell ref="AM36:AT36"/>
    <mergeCell ref="AU36:BB36"/>
    <mergeCell ref="W38:AD38"/>
    <mergeCell ref="AE38:AL38"/>
    <mergeCell ref="AM38:AT38"/>
    <mergeCell ref="AU38:BB38"/>
    <mergeCell ref="BC36:BJ36"/>
    <mergeCell ref="H37:M37"/>
    <mergeCell ref="O37:V37"/>
    <mergeCell ref="W37:AD37"/>
    <mergeCell ref="AE37:AL37"/>
    <mergeCell ref="AM37:AT37"/>
    <mergeCell ref="BC38:BJ38"/>
    <mergeCell ref="H39:M39"/>
    <mergeCell ref="O39:V39"/>
    <mergeCell ref="W39:AD39"/>
    <mergeCell ref="AE39:AL39"/>
    <mergeCell ref="AM39:AT39"/>
    <mergeCell ref="AU39:BB39"/>
    <mergeCell ref="BC39:BJ39"/>
    <mergeCell ref="H38:M38"/>
    <mergeCell ref="O38:V38"/>
    <mergeCell ref="AU42:BB42"/>
    <mergeCell ref="BC42:BJ42"/>
    <mergeCell ref="C41:M41"/>
    <mergeCell ref="O41:V41"/>
    <mergeCell ref="W41:AD41"/>
    <mergeCell ref="AE41:AL41"/>
    <mergeCell ref="AM41:AT41"/>
    <mergeCell ref="AU41:BB41"/>
    <mergeCell ref="W43:AD43"/>
    <mergeCell ref="AE43:AL43"/>
    <mergeCell ref="AM43:AT43"/>
    <mergeCell ref="AU43:BB43"/>
    <mergeCell ref="BC41:BJ41"/>
    <mergeCell ref="H42:M42"/>
    <mergeCell ref="O42:V42"/>
    <mergeCell ref="W42:AD42"/>
    <mergeCell ref="AE42:AL42"/>
    <mergeCell ref="AM42:AT42"/>
    <mergeCell ref="BC43:BJ43"/>
    <mergeCell ref="H44:M44"/>
    <mergeCell ref="O44:V44"/>
    <mergeCell ref="W44:AD44"/>
    <mergeCell ref="AE44:AL44"/>
    <mergeCell ref="AM44:AT44"/>
    <mergeCell ref="AU44:BB44"/>
    <mergeCell ref="BC44:BJ44"/>
    <mergeCell ref="H43:M43"/>
    <mergeCell ref="O43:V43"/>
    <mergeCell ref="AU46:BB46"/>
    <mergeCell ref="BC46:BJ46"/>
    <mergeCell ref="H45:M45"/>
    <mergeCell ref="O45:V45"/>
    <mergeCell ref="W45:AD45"/>
    <mergeCell ref="AE45:AL45"/>
    <mergeCell ref="AM45:AT45"/>
    <mergeCell ref="AU45:BB45"/>
    <mergeCell ref="W47:AD47"/>
    <mergeCell ref="AE47:AL47"/>
    <mergeCell ref="AM47:AT47"/>
    <mergeCell ref="AU47:BB47"/>
    <mergeCell ref="BC45:BJ45"/>
    <mergeCell ref="H46:M46"/>
    <mergeCell ref="O46:V46"/>
    <mergeCell ref="W46:AD46"/>
    <mergeCell ref="AE46:AL46"/>
    <mergeCell ref="AM46:AT46"/>
    <mergeCell ref="BC47:BJ47"/>
    <mergeCell ref="C49:M49"/>
    <mergeCell ref="O49:V49"/>
    <mergeCell ref="W49:AD49"/>
    <mergeCell ref="AE49:AL49"/>
    <mergeCell ref="AM49:AT49"/>
    <mergeCell ref="AU49:BB49"/>
    <mergeCell ref="BC49:BJ49"/>
    <mergeCell ref="H47:M47"/>
    <mergeCell ref="O47:V47"/>
    <mergeCell ref="AU51:BB51"/>
    <mergeCell ref="BC51:BJ51"/>
    <mergeCell ref="H50:M50"/>
    <mergeCell ref="O50:V50"/>
    <mergeCell ref="W50:AD50"/>
    <mergeCell ref="AE50:AL50"/>
    <mergeCell ref="AM50:AT50"/>
    <mergeCell ref="AU50:BB50"/>
    <mergeCell ref="W52:AD52"/>
    <mergeCell ref="AE52:AL52"/>
    <mergeCell ref="AM52:AT52"/>
    <mergeCell ref="AU52:BB52"/>
    <mergeCell ref="BC50:BJ50"/>
    <mergeCell ref="H51:M51"/>
    <mergeCell ref="O51:V51"/>
    <mergeCell ref="W51:AD51"/>
    <mergeCell ref="AE51:AL51"/>
    <mergeCell ref="AM51:AT51"/>
    <mergeCell ref="BC52:BJ52"/>
    <mergeCell ref="C54:M54"/>
    <mergeCell ref="O54:V54"/>
    <mergeCell ref="W54:AD54"/>
    <mergeCell ref="AE54:AL54"/>
    <mergeCell ref="AM54:AT54"/>
    <mergeCell ref="AU54:BB54"/>
    <mergeCell ref="BC54:BJ54"/>
    <mergeCell ref="H52:M52"/>
    <mergeCell ref="O52:V52"/>
    <mergeCell ref="AU56:BB56"/>
    <mergeCell ref="BC56:BJ56"/>
    <mergeCell ref="H55:M55"/>
    <mergeCell ref="O55:V55"/>
    <mergeCell ref="W55:AD55"/>
    <mergeCell ref="AE55:AL55"/>
    <mergeCell ref="AM55:AT55"/>
    <mergeCell ref="AU55:BB55"/>
    <mergeCell ref="W57:AD57"/>
    <mergeCell ref="AE57:AL57"/>
    <mergeCell ref="AM57:AT57"/>
    <mergeCell ref="AU57:BB57"/>
    <mergeCell ref="BC55:BJ55"/>
    <mergeCell ref="H56:M56"/>
    <mergeCell ref="O56:V56"/>
    <mergeCell ref="W56:AD56"/>
    <mergeCell ref="AE56:AL56"/>
    <mergeCell ref="AM56:AT56"/>
    <mergeCell ref="BC57:BJ57"/>
    <mergeCell ref="H58:M58"/>
    <mergeCell ref="O58:V58"/>
    <mergeCell ref="W58:AD58"/>
    <mergeCell ref="AE58:AL58"/>
    <mergeCell ref="AM58:AT58"/>
    <mergeCell ref="AU58:BB58"/>
    <mergeCell ref="BC58:BJ58"/>
    <mergeCell ref="H57:M57"/>
    <mergeCell ref="O57:V57"/>
    <mergeCell ref="AU60:BB60"/>
    <mergeCell ref="BC60:BJ60"/>
    <mergeCell ref="H59:M59"/>
    <mergeCell ref="O59:V59"/>
    <mergeCell ref="W59:AD59"/>
    <mergeCell ref="AE59:AL59"/>
    <mergeCell ref="AM59:AT59"/>
    <mergeCell ref="AU59:BB59"/>
    <mergeCell ref="W61:AD61"/>
    <mergeCell ref="AE61:AL61"/>
    <mergeCell ref="AM61:AT61"/>
    <mergeCell ref="AU61:BB61"/>
    <mergeCell ref="BC59:BJ59"/>
    <mergeCell ref="H60:M60"/>
    <mergeCell ref="O60:V60"/>
    <mergeCell ref="W60:AD60"/>
    <mergeCell ref="AE60:AL60"/>
    <mergeCell ref="AM60:AT60"/>
    <mergeCell ref="BC61:BJ61"/>
    <mergeCell ref="H62:M62"/>
    <mergeCell ref="O62:V62"/>
    <mergeCell ref="W62:AD62"/>
    <mergeCell ref="AE62:AL62"/>
    <mergeCell ref="AM62:AT62"/>
    <mergeCell ref="AU62:BB62"/>
    <mergeCell ref="BC62:BJ62"/>
    <mergeCell ref="H61:M61"/>
    <mergeCell ref="O61:V61"/>
    <mergeCell ref="AU65:BB65"/>
    <mergeCell ref="BC65:BJ65"/>
    <mergeCell ref="C64:M64"/>
    <mergeCell ref="O64:V64"/>
    <mergeCell ref="W64:AD64"/>
    <mergeCell ref="AE64:AL64"/>
    <mergeCell ref="AM64:AT64"/>
    <mergeCell ref="AU64:BB64"/>
    <mergeCell ref="W66:AD66"/>
    <mergeCell ref="AE66:AL66"/>
    <mergeCell ref="AM66:AT66"/>
    <mergeCell ref="AU66:BB66"/>
    <mergeCell ref="BC64:BJ64"/>
    <mergeCell ref="H65:M65"/>
    <mergeCell ref="O65:V65"/>
    <mergeCell ref="W65:AD65"/>
    <mergeCell ref="AE65:AL65"/>
    <mergeCell ref="AM65:AT65"/>
    <mergeCell ref="BC66:BJ66"/>
    <mergeCell ref="H67:M67"/>
    <mergeCell ref="O67:V67"/>
    <mergeCell ref="W67:AD67"/>
    <mergeCell ref="AE67:AL67"/>
    <mergeCell ref="AM67:AT67"/>
    <mergeCell ref="AU67:BB67"/>
    <mergeCell ref="BC67:BJ67"/>
    <mergeCell ref="H66:M66"/>
    <mergeCell ref="O66:V66"/>
    <mergeCell ref="AU69:BB69"/>
    <mergeCell ref="BC69:BJ69"/>
    <mergeCell ref="H68:M68"/>
    <mergeCell ref="O68:V68"/>
    <mergeCell ref="W68:AD68"/>
    <mergeCell ref="AE68:AL68"/>
    <mergeCell ref="AM68:AT68"/>
    <mergeCell ref="AU68:BB68"/>
    <mergeCell ref="W70:AD70"/>
    <mergeCell ref="AE70:AL70"/>
    <mergeCell ref="AM70:AT70"/>
    <mergeCell ref="AU70:BB70"/>
    <mergeCell ref="BC68:BJ68"/>
    <mergeCell ref="H69:M69"/>
    <mergeCell ref="O69:V69"/>
    <mergeCell ref="W69:AD69"/>
    <mergeCell ref="AE69:AL69"/>
    <mergeCell ref="AM69:AT69"/>
    <mergeCell ref="BC70:BJ70"/>
    <mergeCell ref="H71:M71"/>
    <mergeCell ref="O71:V71"/>
    <mergeCell ref="W71:AD71"/>
    <mergeCell ref="AE71:AL71"/>
    <mergeCell ref="AM71:AT71"/>
    <mergeCell ref="AU71:BB71"/>
    <mergeCell ref="BC71:BJ71"/>
    <mergeCell ref="H70:M70"/>
    <mergeCell ref="O70:V70"/>
    <mergeCell ref="AU74:BB74"/>
    <mergeCell ref="BC74:BJ74"/>
    <mergeCell ref="H72:M72"/>
    <mergeCell ref="O72:V72"/>
    <mergeCell ref="W72:AD72"/>
    <mergeCell ref="AE72:AL72"/>
    <mergeCell ref="AM72:AT72"/>
    <mergeCell ref="AU72:BB72"/>
    <mergeCell ref="W75:AD75"/>
    <mergeCell ref="AE75:AL75"/>
    <mergeCell ref="AM75:AT75"/>
    <mergeCell ref="AU75:BB75"/>
    <mergeCell ref="BC72:BJ72"/>
    <mergeCell ref="C74:M74"/>
    <mergeCell ref="O74:V74"/>
    <mergeCell ref="W74:AD74"/>
    <mergeCell ref="AE74:AL74"/>
    <mergeCell ref="AM74:AT74"/>
    <mergeCell ref="BC75:BJ75"/>
    <mergeCell ref="H76:M76"/>
    <mergeCell ref="O76:V76"/>
    <mergeCell ref="W76:AD76"/>
    <mergeCell ref="AE76:AL76"/>
    <mergeCell ref="AM76:AT76"/>
    <mergeCell ref="AU76:BB76"/>
    <mergeCell ref="BC76:BJ76"/>
    <mergeCell ref="H75:M75"/>
    <mergeCell ref="O75:V75"/>
    <mergeCell ref="AU78:BB78"/>
    <mergeCell ref="BC78:BJ78"/>
    <mergeCell ref="H77:M77"/>
    <mergeCell ref="O77:V77"/>
    <mergeCell ref="W77:AD77"/>
    <mergeCell ref="AE77:AL77"/>
    <mergeCell ref="AM77:AT77"/>
    <mergeCell ref="AU77:BB77"/>
    <mergeCell ref="W80:AD80"/>
    <mergeCell ref="AE80:AL80"/>
    <mergeCell ref="AM80:AT80"/>
    <mergeCell ref="AU80:BB80"/>
    <mergeCell ref="BC77:BJ77"/>
    <mergeCell ref="H78:M78"/>
    <mergeCell ref="O78:V78"/>
    <mergeCell ref="W78:AD78"/>
    <mergeCell ref="AE78:AL78"/>
    <mergeCell ref="AM78:AT78"/>
    <mergeCell ref="BC80:BJ80"/>
    <mergeCell ref="H13:M13"/>
    <mergeCell ref="O13:V13"/>
    <mergeCell ref="W13:AD13"/>
    <mergeCell ref="AE13:AL13"/>
    <mergeCell ref="AM13:AT13"/>
    <mergeCell ref="AU13:BB13"/>
    <mergeCell ref="BC13:BJ13"/>
    <mergeCell ref="C80:M80"/>
    <mergeCell ref="O80:V80"/>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B1:BK81"/>
  <sheetViews>
    <sheetView zoomScalePageLayoutView="0" workbookViewId="0" topLeftCell="A1">
      <selection activeCell="B3" sqref="B3"/>
    </sheetView>
  </sheetViews>
  <sheetFormatPr defaultColWidth="9.140625" defaultRowHeight="15"/>
  <cols>
    <col min="1" max="1" width="0.9921875" style="0" customWidth="1"/>
    <col min="2" max="63" width="1.57421875" style="0" customWidth="1"/>
  </cols>
  <sheetData>
    <row r="1" ht="10.5" customHeight="1">
      <c r="BK1" s="3" t="s">
        <v>518</v>
      </c>
    </row>
    <row r="2" ht="10.5" customHeight="1"/>
    <row r="3" spans="2:62" ht="15" customHeight="1">
      <c r="B3" s="130" t="s">
        <v>471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472</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145" t="s">
        <v>478</v>
      </c>
      <c r="AQ5" s="143"/>
      <c r="AR5" s="143"/>
      <c r="AS5" s="143"/>
      <c r="AT5" s="143"/>
      <c r="AU5" s="143"/>
      <c r="AV5" s="143"/>
      <c r="AW5" s="143"/>
      <c r="AX5" s="143"/>
      <c r="AY5" s="143"/>
      <c r="AZ5" s="81" t="s">
        <v>477</v>
      </c>
      <c r="BA5" s="81"/>
      <c r="BB5" s="81"/>
      <c r="BC5" s="81"/>
      <c r="BD5" s="81"/>
      <c r="BE5" s="81"/>
      <c r="BF5" s="81"/>
      <c r="BG5" s="81"/>
      <c r="BH5" s="81"/>
      <c r="BI5" s="81"/>
      <c r="BJ5" s="82"/>
    </row>
    <row r="6" spans="2:62" ht="10.5" customHeight="1">
      <c r="B6" s="147" t="s">
        <v>473</v>
      </c>
      <c r="C6" s="143"/>
      <c r="D6" s="143"/>
      <c r="E6" s="143"/>
      <c r="F6" s="143"/>
      <c r="G6" s="143"/>
      <c r="H6" s="143"/>
      <c r="I6" s="143"/>
      <c r="J6" s="143"/>
      <c r="K6" s="143"/>
      <c r="L6" s="81" t="s">
        <v>474</v>
      </c>
      <c r="M6" s="81"/>
      <c r="N6" s="81"/>
      <c r="O6" s="81"/>
      <c r="P6" s="81"/>
      <c r="Q6" s="81"/>
      <c r="R6" s="81"/>
      <c r="S6" s="81"/>
      <c r="T6" s="81"/>
      <c r="U6" s="81"/>
      <c r="V6" s="81" t="s">
        <v>475</v>
      </c>
      <c r="W6" s="81"/>
      <c r="X6" s="81"/>
      <c r="Y6" s="81"/>
      <c r="Z6" s="81"/>
      <c r="AA6" s="81"/>
      <c r="AB6" s="81"/>
      <c r="AC6" s="81"/>
      <c r="AD6" s="81"/>
      <c r="AE6" s="81"/>
      <c r="AF6" s="81" t="s">
        <v>476</v>
      </c>
      <c r="AG6" s="81"/>
      <c r="AH6" s="81"/>
      <c r="AI6" s="81"/>
      <c r="AJ6" s="81"/>
      <c r="AK6" s="81"/>
      <c r="AL6" s="81"/>
      <c r="AM6" s="81"/>
      <c r="AN6" s="81"/>
      <c r="AO6" s="81"/>
      <c r="AP6" s="143"/>
      <c r="AQ6" s="143"/>
      <c r="AR6" s="143"/>
      <c r="AS6" s="143"/>
      <c r="AT6" s="143"/>
      <c r="AU6" s="143"/>
      <c r="AV6" s="143"/>
      <c r="AW6" s="143"/>
      <c r="AX6" s="143"/>
      <c r="AY6" s="143"/>
      <c r="AZ6" s="81"/>
      <c r="BA6" s="81"/>
      <c r="BB6" s="81"/>
      <c r="BC6" s="81"/>
      <c r="BD6" s="81"/>
      <c r="BE6" s="81"/>
      <c r="BF6" s="81"/>
      <c r="BG6" s="81"/>
      <c r="BH6" s="81"/>
      <c r="BI6" s="81"/>
      <c r="BJ6" s="82"/>
    </row>
    <row r="7" spans="2:62" ht="10.5" customHeight="1">
      <c r="B7" s="147"/>
      <c r="C7" s="143"/>
      <c r="D7" s="143"/>
      <c r="E7" s="143"/>
      <c r="F7" s="143"/>
      <c r="G7" s="143"/>
      <c r="H7" s="143"/>
      <c r="I7" s="143"/>
      <c r="J7" s="143"/>
      <c r="K7" s="143"/>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143"/>
      <c r="AQ7" s="143"/>
      <c r="AR7" s="143"/>
      <c r="AS7" s="143"/>
      <c r="AT7" s="143"/>
      <c r="AU7" s="143"/>
      <c r="AV7" s="143"/>
      <c r="AW7" s="143"/>
      <c r="AX7" s="143"/>
      <c r="AY7" s="143"/>
      <c r="AZ7" s="81"/>
      <c r="BA7" s="81"/>
      <c r="BB7" s="81"/>
      <c r="BC7" s="81"/>
      <c r="BD7" s="81"/>
      <c r="BE7" s="81"/>
      <c r="BF7" s="81"/>
      <c r="BG7" s="81"/>
      <c r="BH7" s="81"/>
      <c r="BI7" s="81"/>
      <c r="BJ7" s="82"/>
    </row>
    <row r="8" spans="9:52" ht="10.5" customHeight="1">
      <c r="I8" s="78" t="s">
        <v>479</v>
      </c>
      <c r="J8" s="78"/>
      <c r="K8" s="78"/>
      <c r="S8" s="78" t="s">
        <v>479</v>
      </c>
      <c r="T8" s="78"/>
      <c r="U8" s="78"/>
      <c r="AC8" s="78" t="s">
        <v>479</v>
      </c>
      <c r="AD8" s="78"/>
      <c r="AE8" s="78"/>
      <c r="AM8" s="78" t="s">
        <v>479</v>
      </c>
      <c r="AN8" s="78"/>
      <c r="AO8" s="78"/>
      <c r="AW8" s="78" t="s">
        <v>479</v>
      </c>
      <c r="AX8" s="78"/>
      <c r="AY8" s="78"/>
      <c r="AZ8" s="47"/>
    </row>
    <row r="9" ht="6.75" customHeight="1">
      <c r="AZ9" s="48"/>
    </row>
    <row r="10" spans="2:61" ht="10.5" customHeight="1">
      <c r="B10" s="68">
        <v>539559</v>
      </c>
      <c r="C10" s="68"/>
      <c r="D10" s="68"/>
      <c r="E10" s="68"/>
      <c r="F10" s="68"/>
      <c r="G10" s="68"/>
      <c r="H10" s="68"/>
      <c r="I10" s="68"/>
      <c r="J10" s="68"/>
      <c r="K10" s="68"/>
      <c r="L10" s="68">
        <v>539519</v>
      </c>
      <c r="M10" s="68"/>
      <c r="N10" s="68"/>
      <c r="O10" s="68"/>
      <c r="P10" s="68"/>
      <c r="Q10" s="68"/>
      <c r="R10" s="68"/>
      <c r="S10" s="68"/>
      <c r="T10" s="68"/>
      <c r="U10" s="68"/>
      <c r="V10" s="68">
        <f>SUM(V11:AE13)</f>
        <v>40</v>
      </c>
      <c r="W10" s="68"/>
      <c r="X10" s="68"/>
      <c r="Y10" s="68"/>
      <c r="Z10" s="68"/>
      <c r="AA10" s="68"/>
      <c r="AB10" s="68"/>
      <c r="AC10" s="68"/>
      <c r="AD10" s="68"/>
      <c r="AE10" s="68"/>
      <c r="AF10" s="150" t="s">
        <v>498</v>
      </c>
      <c r="AG10" s="150"/>
      <c r="AH10" s="150"/>
      <c r="AI10" s="150"/>
      <c r="AJ10" s="150"/>
      <c r="AK10" s="150"/>
      <c r="AL10" s="150"/>
      <c r="AM10" s="150"/>
      <c r="AN10" s="150"/>
      <c r="AO10" s="150"/>
      <c r="AP10" s="68">
        <v>290118</v>
      </c>
      <c r="AQ10" s="68"/>
      <c r="AR10" s="68"/>
      <c r="AS10" s="68"/>
      <c r="AT10" s="68"/>
      <c r="AU10" s="68"/>
      <c r="AV10" s="68"/>
      <c r="AW10" s="68"/>
      <c r="AX10" s="68"/>
      <c r="AY10" s="68"/>
      <c r="AZ10" s="48"/>
      <c r="BA10" s="105" t="s">
        <v>519</v>
      </c>
      <c r="BB10" s="105"/>
      <c r="BC10" s="105"/>
      <c r="BD10" s="105"/>
      <c r="BE10" s="105"/>
      <c r="BF10" s="105"/>
      <c r="BG10" s="105"/>
      <c r="BH10" s="105"/>
      <c r="BI10" s="105"/>
    </row>
    <row r="11" spans="2:61" ht="10.5" customHeight="1">
      <c r="B11" s="65">
        <v>12513</v>
      </c>
      <c r="C11" s="65"/>
      <c r="D11" s="65"/>
      <c r="E11" s="65"/>
      <c r="F11" s="65"/>
      <c r="G11" s="65"/>
      <c r="H11" s="65"/>
      <c r="I11" s="65"/>
      <c r="J11" s="65"/>
      <c r="K11" s="65"/>
      <c r="L11" s="65">
        <v>12473</v>
      </c>
      <c r="M11" s="65"/>
      <c r="N11" s="65"/>
      <c r="O11" s="65"/>
      <c r="P11" s="65"/>
      <c r="Q11" s="65"/>
      <c r="R11" s="65"/>
      <c r="S11" s="65"/>
      <c r="T11" s="65"/>
      <c r="U11" s="65"/>
      <c r="V11" s="65">
        <v>40</v>
      </c>
      <c r="W11" s="65"/>
      <c r="X11" s="65"/>
      <c r="Y11" s="65"/>
      <c r="Z11" s="65"/>
      <c r="AA11" s="65"/>
      <c r="AB11" s="65"/>
      <c r="AC11" s="65"/>
      <c r="AD11" s="65"/>
      <c r="AE11" s="65"/>
      <c r="AF11" s="65">
        <v>0</v>
      </c>
      <c r="AG11" s="65"/>
      <c r="AH11" s="65"/>
      <c r="AI11" s="65"/>
      <c r="AJ11" s="65"/>
      <c r="AK11" s="65"/>
      <c r="AL11" s="65"/>
      <c r="AM11" s="65"/>
      <c r="AN11" s="65"/>
      <c r="AO11" s="65"/>
      <c r="AP11" s="65">
        <v>5859</v>
      </c>
      <c r="AQ11" s="65"/>
      <c r="AR11" s="65"/>
      <c r="AS11" s="65"/>
      <c r="AT11" s="65"/>
      <c r="AU11" s="65"/>
      <c r="AV11" s="65"/>
      <c r="AW11" s="65"/>
      <c r="AX11" s="65"/>
      <c r="AY11" s="65"/>
      <c r="AZ11" s="48"/>
      <c r="BE11" s="77" t="s">
        <v>480</v>
      </c>
      <c r="BF11" s="77"/>
      <c r="BG11" s="77"/>
      <c r="BH11" s="77"/>
      <c r="BI11" s="77"/>
    </row>
    <row r="12" spans="2:61" ht="10.5" customHeight="1">
      <c r="B12" s="142" t="s">
        <v>498</v>
      </c>
      <c r="C12" s="142"/>
      <c r="D12" s="142"/>
      <c r="E12" s="142"/>
      <c r="F12" s="142"/>
      <c r="G12" s="142"/>
      <c r="H12" s="142"/>
      <c r="I12" s="142"/>
      <c r="J12" s="142"/>
      <c r="K12" s="142"/>
      <c r="L12" s="142" t="s">
        <v>498</v>
      </c>
      <c r="M12" s="142"/>
      <c r="N12" s="142"/>
      <c r="O12" s="142"/>
      <c r="P12" s="142"/>
      <c r="Q12" s="142"/>
      <c r="R12" s="142"/>
      <c r="S12" s="142"/>
      <c r="T12" s="142"/>
      <c r="U12" s="142"/>
      <c r="V12" s="142" t="s">
        <v>498</v>
      </c>
      <c r="W12" s="142"/>
      <c r="X12" s="142"/>
      <c r="Y12" s="142"/>
      <c r="Z12" s="142"/>
      <c r="AA12" s="142"/>
      <c r="AB12" s="142"/>
      <c r="AC12" s="142"/>
      <c r="AD12" s="142"/>
      <c r="AE12" s="142"/>
      <c r="AF12" s="142" t="s">
        <v>498</v>
      </c>
      <c r="AG12" s="142"/>
      <c r="AH12" s="142"/>
      <c r="AI12" s="142"/>
      <c r="AJ12" s="142"/>
      <c r="AK12" s="142"/>
      <c r="AL12" s="142"/>
      <c r="AM12" s="142"/>
      <c r="AN12" s="142"/>
      <c r="AO12" s="142"/>
      <c r="AP12" s="142" t="s">
        <v>498</v>
      </c>
      <c r="AQ12" s="142"/>
      <c r="AR12" s="142"/>
      <c r="AS12" s="142"/>
      <c r="AT12" s="142"/>
      <c r="AU12" s="142"/>
      <c r="AV12" s="142"/>
      <c r="AW12" s="142"/>
      <c r="AX12" s="142"/>
      <c r="AY12" s="142"/>
      <c r="AZ12" s="48"/>
      <c r="BE12" s="77" t="s">
        <v>481</v>
      </c>
      <c r="BF12" s="77"/>
      <c r="BG12" s="77"/>
      <c r="BH12" s="77"/>
      <c r="BI12" s="77"/>
    </row>
    <row r="13" spans="2:61" ht="10.5" customHeight="1">
      <c r="B13" s="142" t="s">
        <v>498</v>
      </c>
      <c r="C13" s="142"/>
      <c r="D13" s="142"/>
      <c r="E13" s="142"/>
      <c r="F13" s="142"/>
      <c r="G13" s="142"/>
      <c r="H13" s="142"/>
      <c r="I13" s="142"/>
      <c r="J13" s="142"/>
      <c r="K13" s="142"/>
      <c r="L13" s="142" t="s">
        <v>498</v>
      </c>
      <c r="M13" s="142"/>
      <c r="N13" s="142"/>
      <c r="O13" s="142"/>
      <c r="P13" s="142"/>
      <c r="Q13" s="142"/>
      <c r="R13" s="142"/>
      <c r="S13" s="142"/>
      <c r="T13" s="142"/>
      <c r="U13" s="142"/>
      <c r="V13" s="142" t="s">
        <v>498</v>
      </c>
      <c r="W13" s="142"/>
      <c r="X13" s="142"/>
      <c r="Y13" s="142"/>
      <c r="Z13" s="142"/>
      <c r="AA13" s="142"/>
      <c r="AB13" s="142"/>
      <c r="AC13" s="142"/>
      <c r="AD13" s="142"/>
      <c r="AE13" s="142"/>
      <c r="AF13" s="142" t="s">
        <v>498</v>
      </c>
      <c r="AG13" s="142"/>
      <c r="AH13" s="142"/>
      <c r="AI13" s="142"/>
      <c r="AJ13" s="142"/>
      <c r="AK13" s="142"/>
      <c r="AL13" s="142"/>
      <c r="AM13" s="142"/>
      <c r="AN13" s="142"/>
      <c r="AO13" s="142"/>
      <c r="AP13" s="142" t="s">
        <v>498</v>
      </c>
      <c r="AQ13" s="142"/>
      <c r="AR13" s="142"/>
      <c r="AS13" s="142"/>
      <c r="AT13" s="142"/>
      <c r="AU13" s="142"/>
      <c r="AV13" s="142"/>
      <c r="AW13" s="142"/>
      <c r="AX13" s="142"/>
      <c r="AY13" s="142"/>
      <c r="AZ13" s="48"/>
      <c r="BE13" s="77" t="s">
        <v>482</v>
      </c>
      <c r="BF13" s="77"/>
      <c r="BG13" s="77"/>
      <c r="BH13" s="77"/>
      <c r="BI13" s="77"/>
    </row>
    <row r="14" ht="6.75" customHeight="1">
      <c r="AZ14" s="48"/>
    </row>
    <row r="15" spans="2:61" ht="10.5" customHeight="1">
      <c r="B15" s="68">
        <v>158682</v>
      </c>
      <c r="C15" s="68"/>
      <c r="D15" s="68"/>
      <c r="E15" s="68"/>
      <c r="F15" s="68"/>
      <c r="G15" s="68"/>
      <c r="H15" s="68"/>
      <c r="I15" s="68"/>
      <c r="J15" s="68"/>
      <c r="K15" s="68"/>
      <c r="L15" s="68">
        <v>152609</v>
      </c>
      <c r="M15" s="68"/>
      <c r="N15" s="68"/>
      <c r="O15" s="68"/>
      <c r="P15" s="68"/>
      <c r="Q15" s="68"/>
      <c r="R15" s="68"/>
      <c r="S15" s="68"/>
      <c r="T15" s="68"/>
      <c r="U15" s="68"/>
      <c r="V15" s="68">
        <v>6073</v>
      </c>
      <c r="W15" s="68"/>
      <c r="X15" s="68"/>
      <c r="Y15" s="68"/>
      <c r="Z15" s="68"/>
      <c r="AA15" s="68"/>
      <c r="AB15" s="68"/>
      <c r="AC15" s="68"/>
      <c r="AD15" s="68"/>
      <c r="AE15" s="68"/>
      <c r="AF15" s="150" t="s">
        <v>498</v>
      </c>
      <c r="AG15" s="150"/>
      <c r="AH15" s="150"/>
      <c r="AI15" s="150"/>
      <c r="AJ15" s="150"/>
      <c r="AK15" s="150"/>
      <c r="AL15" s="150"/>
      <c r="AM15" s="150"/>
      <c r="AN15" s="150"/>
      <c r="AO15" s="150"/>
      <c r="AP15" s="68">
        <v>23216</v>
      </c>
      <c r="AQ15" s="68"/>
      <c r="AR15" s="68"/>
      <c r="AS15" s="68"/>
      <c r="AT15" s="68"/>
      <c r="AU15" s="68"/>
      <c r="AV15" s="68"/>
      <c r="AW15" s="68"/>
      <c r="AX15" s="68"/>
      <c r="AY15" s="68"/>
      <c r="AZ15" s="48"/>
      <c r="BA15" s="105" t="s">
        <v>507</v>
      </c>
      <c r="BB15" s="105"/>
      <c r="BC15" s="105"/>
      <c r="BD15" s="105"/>
      <c r="BE15" s="105"/>
      <c r="BF15" s="105"/>
      <c r="BG15" s="105"/>
      <c r="BH15" s="105"/>
      <c r="BI15" s="105"/>
    </row>
    <row r="16" spans="2:61" ht="10.5" customHeight="1">
      <c r="B16" s="142" t="s">
        <v>498</v>
      </c>
      <c r="C16" s="142"/>
      <c r="D16" s="142"/>
      <c r="E16" s="142"/>
      <c r="F16" s="142"/>
      <c r="G16" s="142"/>
      <c r="H16" s="142"/>
      <c r="I16" s="142"/>
      <c r="J16" s="142"/>
      <c r="K16" s="142"/>
      <c r="L16" s="142" t="s">
        <v>498</v>
      </c>
      <c r="M16" s="142"/>
      <c r="N16" s="142"/>
      <c r="O16" s="142"/>
      <c r="P16" s="142"/>
      <c r="Q16" s="142"/>
      <c r="R16" s="142"/>
      <c r="S16" s="142"/>
      <c r="T16" s="142"/>
      <c r="U16" s="142"/>
      <c r="V16" s="142" t="s">
        <v>498</v>
      </c>
      <c r="W16" s="142"/>
      <c r="X16" s="142"/>
      <c r="Y16" s="142"/>
      <c r="Z16" s="142"/>
      <c r="AA16" s="142"/>
      <c r="AB16" s="142"/>
      <c r="AC16" s="142"/>
      <c r="AD16" s="142"/>
      <c r="AE16" s="142"/>
      <c r="AF16" s="142" t="s">
        <v>498</v>
      </c>
      <c r="AG16" s="142"/>
      <c r="AH16" s="142"/>
      <c r="AI16" s="142"/>
      <c r="AJ16" s="142"/>
      <c r="AK16" s="142"/>
      <c r="AL16" s="142"/>
      <c r="AM16" s="142"/>
      <c r="AN16" s="142"/>
      <c r="AO16" s="142"/>
      <c r="AP16" s="142" t="s">
        <v>498</v>
      </c>
      <c r="AQ16" s="142"/>
      <c r="AR16" s="142"/>
      <c r="AS16" s="142"/>
      <c r="AT16" s="142"/>
      <c r="AU16" s="142"/>
      <c r="AV16" s="142"/>
      <c r="AW16" s="142"/>
      <c r="AX16" s="142"/>
      <c r="AY16" s="142"/>
      <c r="AZ16" s="48"/>
      <c r="BE16" s="77" t="s">
        <v>480</v>
      </c>
      <c r="BF16" s="77"/>
      <c r="BG16" s="77"/>
      <c r="BH16" s="77"/>
      <c r="BI16" s="77"/>
    </row>
    <row r="17" spans="2:61" ht="10.5" customHeight="1">
      <c r="B17" s="142" t="s">
        <v>498</v>
      </c>
      <c r="C17" s="142"/>
      <c r="D17" s="142"/>
      <c r="E17" s="142"/>
      <c r="F17" s="142"/>
      <c r="G17" s="142"/>
      <c r="H17" s="142"/>
      <c r="I17" s="142"/>
      <c r="J17" s="142"/>
      <c r="K17" s="142"/>
      <c r="L17" s="142" t="s">
        <v>498</v>
      </c>
      <c r="M17" s="142"/>
      <c r="N17" s="142"/>
      <c r="O17" s="142"/>
      <c r="P17" s="142"/>
      <c r="Q17" s="142"/>
      <c r="R17" s="142"/>
      <c r="S17" s="142"/>
      <c r="T17" s="142"/>
      <c r="U17" s="142"/>
      <c r="V17" s="142" t="s">
        <v>498</v>
      </c>
      <c r="W17" s="142"/>
      <c r="X17" s="142"/>
      <c r="Y17" s="142"/>
      <c r="Z17" s="142"/>
      <c r="AA17" s="142"/>
      <c r="AB17" s="142"/>
      <c r="AC17" s="142"/>
      <c r="AD17" s="142"/>
      <c r="AE17" s="142"/>
      <c r="AF17" s="142" t="s">
        <v>498</v>
      </c>
      <c r="AG17" s="142"/>
      <c r="AH17" s="142"/>
      <c r="AI17" s="142"/>
      <c r="AJ17" s="142"/>
      <c r="AK17" s="142"/>
      <c r="AL17" s="142"/>
      <c r="AM17" s="142"/>
      <c r="AN17" s="142"/>
      <c r="AO17" s="142"/>
      <c r="AP17" s="142" t="s">
        <v>498</v>
      </c>
      <c r="AQ17" s="142"/>
      <c r="AR17" s="142"/>
      <c r="AS17" s="142"/>
      <c r="AT17" s="142"/>
      <c r="AU17" s="142"/>
      <c r="AV17" s="142"/>
      <c r="AW17" s="142"/>
      <c r="AX17" s="142"/>
      <c r="AY17" s="142"/>
      <c r="AZ17" s="48"/>
      <c r="BE17" s="77" t="s">
        <v>481</v>
      </c>
      <c r="BF17" s="77"/>
      <c r="BG17" s="77"/>
      <c r="BH17" s="77"/>
      <c r="BI17" s="77"/>
    </row>
    <row r="18" spans="2:61" ht="10.5" customHeight="1">
      <c r="B18" s="65">
        <v>147122</v>
      </c>
      <c r="C18" s="65"/>
      <c r="D18" s="65"/>
      <c r="E18" s="65"/>
      <c r="F18" s="65"/>
      <c r="G18" s="65"/>
      <c r="H18" s="65"/>
      <c r="I18" s="65"/>
      <c r="J18" s="65"/>
      <c r="K18" s="65"/>
      <c r="L18" s="65">
        <v>144129</v>
      </c>
      <c r="M18" s="65"/>
      <c r="N18" s="65"/>
      <c r="O18" s="65"/>
      <c r="P18" s="65"/>
      <c r="Q18" s="65"/>
      <c r="R18" s="65"/>
      <c r="S18" s="65"/>
      <c r="T18" s="65"/>
      <c r="U18" s="65"/>
      <c r="V18" s="65">
        <v>2993</v>
      </c>
      <c r="W18" s="65"/>
      <c r="X18" s="65"/>
      <c r="Y18" s="65"/>
      <c r="Z18" s="65"/>
      <c r="AA18" s="65"/>
      <c r="AB18" s="65"/>
      <c r="AC18" s="65"/>
      <c r="AD18" s="65"/>
      <c r="AE18" s="65"/>
      <c r="AF18" s="65">
        <v>0</v>
      </c>
      <c r="AG18" s="65"/>
      <c r="AH18" s="65"/>
      <c r="AI18" s="65"/>
      <c r="AJ18" s="65"/>
      <c r="AK18" s="65"/>
      <c r="AL18" s="65"/>
      <c r="AM18" s="65"/>
      <c r="AN18" s="65"/>
      <c r="AO18" s="65"/>
      <c r="AP18" s="65">
        <v>16011</v>
      </c>
      <c r="AQ18" s="65"/>
      <c r="AR18" s="65"/>
      <c r="AS18" s="65"/>
      <c r="AT18" s="65"/>
      <c r="AU18" s="65"/>
      <c r="AV18" s="65"/>
      <c r="AW18" s="65"/>
      <c r="AX18" s="65"/>
      <c r="AY18" s="65"/>
      <c r="AZ18" s="48"/>
      <c r="BE18" s="77" t="s">
        <v>482</v>
      </c>
      <c r="BF18" s="77"/>
      <c r="BG18" s="77"/>
      <c r="BH18" s="77"/>
      <c r="BI18" s="77"/>
    </row>
    <row r="19" spans="2:61" ht="10.5" customHeight="1">
      <c r="B19" s="142" t="s">
        <v>498</v>
      </c>
      <c r="C19" s="142"/>
      <c r="D19" s="142"/>
      <c r="E19" s="142"/>
      <c r="F19" s="142"/>
      <c r="G19" s="142"/>
      <c r="H19" s="142"/>
      <c r="I19" s="142"/>
      <c r="J19" s="142"/>
      <c r="K19" s="142"/>
      <c r="L19" s="142" t="s">
        <v>498</v>
      </c>
      <c r="M19" s="142"/>
      <c r="N19" s="142"/>
      <c r="O19" s="142"/>
      <c r="P19" s="142"/>
      <c r="Q19" s="142"/>
      <c r="R19" s="142"/>
      <c r="S19" s="142"/>
      <c r="T19" s="142"/>
      <c r="U19" s="142"/>
      <c r="V19" s="142" t="s">
        <v>498</v>
      </c>
      <c r="W19" s="142"/>
      <c r="X19" s="142"/>
      <c r="Y19" s="142"/>
      <c r="Z19" s="142"/>
      <c r="AA19" s="142"/>
      <c r="AB19" s="142"/>
      <c r="AC19" s="142"/>
      <c r="AD19" s="142"/>
      <c r="AE19" s="142"/>
      <c r="AF19" s="142" t="s">
        <v>498</v>
      </c>
      <c r="AG19" s="142"/>
      <c r="AH19" s="142"/>
      <c r="AI19" s="142"/>
      <c r="AJ19" s="142"/>
      <c r="AK19" s="142"/>
      <c r="AL19" s="142"/>
      <c r="AM19" s="142"/>
      <c r="AN19" s="142"/>
      <c r="AO19" s="142"/>
      <c r="AP19" s="142" t="s">
        <v>498</v>
      </c>
      <c r="AQ19" s="142"/>
      <c r="AR19" s="142"/>
      <c r="AS19" s="142"/>
      <c r="AT19" s="142"/>
      <c r="AU19" s="142"/>
      <c r="AV19" s="142"/>
      <c r="AW19" s="142"/>
      <c r="AX19" s="142"/>
      <c r="AY19" s="142"/>
      <c r="AZ19" s="48"/>
      <c r="BE19" s="77" t="s">
        <v>483</v>
      </c>
      <c r="BF19" s="77"/>
      <c r="BG19" s="77"/>
      <c r="BH19" s="77"/>
      <c r="BI19" s="77"/>
    </row>
    <row r="20" ht="6.75" customHeight="1">
      <c r="AZ20" s="48"/>
    </row>
    <row r="21" spans="2:61" ht="10.5" customHeight="1">
      <c r="B21" s="68">
        <v>65022</v>
      </c>
      <c r="C21" s="68"/>
      <c r="D21" s="68"/>
      <c r="E21" s="68"/>
      <c r="F21" s="68"/>
      <c r="G21" s="68"/>
      <c r="H21" s="68"/>
      <c r="I21" s="68"/>
      <c r="J21" s="68"/>
      <c r="K21" s="68"/>
      <c r="L21" s="68">
        <v>29434</v>
      </c>
      <c r="M21" s="68"/>
      <c r="N21" s="68"/>
      <c r="O21" s="68"/>
      <c r="P21" s="68"/>
      <c r="Q21" s="68"/>
      <c r="R21" s="68"/>
      <c r="S21" s="68"/>
      <c r="T21" s="68"/>
      <c r="U21" s="68"/>
      <c r="V21" s="68">
        <v>1649</v>
      </c>
      <c r="W21" s="68"/>
      <c r="X21" s="68"/>
      <c r="Y21" s="68"/>
      <c r="Z21" s="68"/>
      <c r="AA21" s="68"/>
      <c r="AB21" s="68"/>
      <c r="AC21" s="68"/>
      <c r="AD21" s="68"/>
      <c r="AE21" s="68"/>
      <c r="AF21" s="68">
        <v>33939</v>
      </c>
      <c r="AG21" s="68"/>
      <c r="AH21" s="68"/>
      <c r="AI21" s="68"/>
      <c r="AJ21" s="68"/>
      <c r="AK21" s="68"/>
      <c r="AL21" s="68"/>
      <c r="AM21" s="68"/>
      <c r="AN21" s="68"/>
      <c r="AO21" s="68"/>
      <c r="AP21" s="68">
        <v>25207</v>
      </c>
      <c r="AQ21" s="68"/>
      <c r="AR21" s="68"/>
      <c r="AS21" s="68"/>
      <c r="AT21" s="68"/>
      <c r="AU21" s="68"/>
      <c r="AV21" s="68"/>
      <c r="AW21" s="68"/>
      <c r="AX21" s="68"/>
      <c r="AY21" s="68"/>
      <c r="AZ21" s="48"/>
      <c r="BA21" s="105" t="s">
        <v>508</v>
      </c>
      <c r="BB21" s="105"/>
      <c r="BC21" s="105"/>
      <c r="BD21" s="105"/>
      <c r="BE21" s="105"/>
      <c r="BF21" s="105"/>
      <c r="BG21" s="105"/>
      <c r="BH21" s="105"/>
      <c r="BI21" s="105"/>
    </row>
    <row r="22" spans="2:61" ht="10.5" customHeight="1">
      <c r="B22" s="65">
        <v>0</v>
      </c>
      <c r="C22" s="65"/>
      <c r="D22" s="65"/>
      <c r="E22" s="65"/>
      <c r="F22" s="65"/>
      <c r="G22" s="65"/>
      <c r="H22" s="65"/>
      <c r="I22" s="65"/>
      <c r="J22" s="65"/>
      <c r="K22" s="65"/>
      <c r="L22" s="65">
        <v>0</v>
      </c>
      <c r="M22" s="65"/>
      <c r="N22" s="65"/>
      <c r="O22" s="65"/>
      <c r="P22" s="65"/>
      <c r="Q22" s="65"/>
      <c r="R22" s="65"/>
      <c r="S22" s="65"/>
      <c r="T22" s="65"/>
      <c r="U22" s="65"/>
      <c r="V22" s="65">
        <v>0</v>
      </c>
      <c r="W22" s="65"/>
      <c r="X22" s="65"/>
      <c r="Y22" s="65"/>
      <c r="Z22" s="65"/>
      <c r="AA22" s="65"/>
      <c r="AB22" s="65"/>
      <c r="AC22" s="65"/>
      <c r="AD22" s="65"/>
      <c r="AE22" s="65"/>
      <c r="AF22" s="65">
        <v>0</v>
      </c>
      <c r="AG22" s="65"/>
      <c r="AH22" s="65"/>
      <c r="AI22" s="65"/>
      <c r="AJ22" s="65"/>
      <c r="AK22" s="65"/>
      <c r="AL22" s="65"/>
      <c r="AM22" s="65"/>
      <c r="AN22" s="65"/>
      <c r="AO22" s="65"/>
      <c r="AP22" s="65">
        <v>0</v>
      </c>
      <c r="AQ22" s="65"/>
      <c r="AR22" s="65"/>
      <c r="AS22" s="65"/>
      <c r="AT22" s="65"/>
      <c r="AU22" s="65"/>
      <c r="AV22" s="65"/>
      <c r="AW22" s="65"/>
      <c r="AX22" s="65"/>
      <c r="AY22" s="65"/>
      <c r="AZ22" s="48"/>
      <c r="BE22" s="77" t="s">
        <v>480</v>
      </c>
      <c r="BF22" s="77"/>
      <c r="BG22" s="77"/>
      <c r="BH22" s="77"/>
      <c r="BI22" s="77"/>
    </row>
    <row r="23" spans="2:61" ht="10.5" customHeight="1">
      <c r="B23" s="142" t="s">
        <v>498</v>
      </c>
      <c r="C23" s="142"/>
      <c r="D23" s="142"/>
      <c r="E23" s="142"/>
      <c r="F23" s="142"/>
      <c r="G23" s="142"/>
      <c r="H23" s="142"/>
      <c r="I23" s="142"/>
      <c r="J23" s="142"/>
      <c r="K23" s="142"/>
      <c r="L23" s="142" t="s">
        <v>498</v>
      </c>
      <c r="M23" s="142"/>
      <c r="N23" s="142"/>
      <c r="O23" s="142"/>
      <c r="P23" s="142"/>
      <c r="Q23" s="142"/>
      <c r="R23" s="142"/>
      <c r="S23" s="142"/>
      <c r="T23" s="142"/>
      <c r="U23" s="142"/>
      <c r="V23" s="142" t="s">
        <v>498</v>
      </c>
      <c r="W23" s="142"/>
      <c r="X23" s="142"/>
      <c r="Y23" s="142"/>
      <c r="Z23" s="142"/>
      <c r="AA23" s="142"/>
      <c r="AB23" s="142"/>
      <c r="AC23" s="142"/>
      <c r="AD23" s="142"/>
      <c r="AE23" s="142"/>
      <c r="AF23" s="142" t="s">
        <v>498</v>
      </c>
      <c r="AG23" s="142"/>
      <c r="AH23" s="142"/>
      <c r="AI23" s="142"/>
      <c r="AJ23" s="142"/>
      <c r="AK23" s="142"/>
      <c r="AL23" s="142"/>
      <c r="AM23" s="142"/>
      <c r="AN23" s="142"/>
      <c r="AO23" s="142"/>
      <c r="AP23" s="142" t="s">
        <v>498</v>
      </c>
      <c r="AQ23" s="142"/>
      <c r="AR23" s="142"/>
      <c r="AS23" s="142"/>
      <c r="AT23" s="142"/>
      <c r="AU23" s="142"/>
      <c r="AV23" s="142"/>
      <c r="AW23" s="142"/>
      <c r="AX23" s="142"/>
      <c r="AY23" s="142"/>
      <c r="AZ23" s="48"/>
      <c r="BE23" s="77" t="s">
        <v>481</v>
      </c>
      <c r="BF23" s="77"/>
      <c r="BG23" s="77"/>
      <c r="BH23" s="77"/>
      <c r="BI23" s="77"/>
    </row>
    <row r="24" spans="2:61" ht="10.5" customHeight="1">
      <c r="B24" s="142">
        <v>0</v>
      </c>
      <c r="C24" s="142"/>
      <c r="D24" s="142"/>
      <c r="E24" s="142"/>
      <c r="F24" s="142"/>
      <c r="G24" s="142"/>
      <c r="H24" s="142"/>
      <c r="I24" s="142"/>
      <c r="J24" s="142"/>
      <c r="K24" s="142"/>
      <c r="L24" s="142">
        <v>0</v>
      </c>
      <c r="M24" s="142"/>
      <c r="N24" s="142"/>
      <c r="O24" s="142"/>
      <c r="P24" s="142"/>
      <c r="Q24" s="142"/>
      <c r="R24" s="142"/>
      <c r="S24" s="142"/>
      <c r="T24" s="142"/>
      <c r="U24" s="142"/>
      <c r="V24" s="142">
        <v>0</v>
      </c>
      <c r="W24" s="142"/>
      <c r="X24" s="142"/>
      <c r="Y24" s="142"/>
      <c r="Z24" s="142"/>
      <c r="AA24" s="142"/>
      <c r="AB24" s="142"/>
      <c r="AC24" s="142"/>
      <c r="AD24" s="142"/>
      <c r="AE24" s="142"/>
      <c r="AF24" s="142">
        <v>0</v>
      </c>
      <c r="AG24" s="142"/>
      <c r="AH24" s="142"/>
      <c r="AI24" s="142"/>
      <c r="AJ24" s="142"/>
      <c r="AK24" s="142"/>
      <c r="AL24" s="142"/>
      <c r="AM24" s="142"/>
      <c r="AN24" s="142"/>
      <c r="AO24" s="142"/>
      <c r="AP24" s="142">
        <v>0</v>
      </c>
      <c r="AQ24" s="142"/>
      <c r="AR24" s="142"/>
      <c r="AS24" s="142"/>
      <c r="AT24" s="142"/>
      <c r="AU24" s="142"/>
      <c r="AV24" s="142"/>
      <c r="AW24" s="142"/>
      <c r="AX24" s="142"/>
      <c r="AY24" s="142"/>
      <c r="AZ24" s="48"/>
      <c r="BE24" s="77" t="s">
        <v>482</v>
      </c>
      <c r="BF24" s="77"/>
      <c r="BG24" s="77"/>
      <c r="BH24" s="77"/>
      <c r="BI24" s="77"/>
    </row>
    <row r="25" spans="2:61" ht="10.5" customHeight="1">
      <c r="B25" s="142" t="s">
        <v>498</v>
      </c>
      <c r="C25" s="142"/>
      <c r="D25" s="142"/>
      <c r="E25" s="142"/>
      <c r="F25" s="142"/>
      <c r="G25" s="142"/>
      <c r="H25" s="142"/>
      <c r="I25" s="142"/>
      <c r="J25" s="142"/>
      <c r="K25" s="142"/>
      <c r="L25" s="142" t="s">
        <v>498</v>
      </c>
      <c r="M25" s="142"/>
      <c r="N25" s="142"/>
      <c r="O25" s="142"/>
      <c r="P25" s="142"/>
      <c r="Q25" s="142"/>
      <c r="R25" s="142"/>
      <c r="S25" s="142"/>
      <c r="T25" s="142"/>
      <c r="U25" s="142"/>
      <c r="V25" s="142" t="s">
        <v>498</v>
      </c>
      <c r="W25" s="142"/>
      <c r="X25" s="142"/>
      <c r="Y25" s="142"/>
      <c r="Z25" s="142"/>
      <c r="AA25" s="142"/>
      <c r="AB25" s="142"/>
      <c r="AC25" s="142"/>
      <c r="AD25" s="142"/>
      <c r="AE25" s="142"/>
      <c r="AF25" s="142" t="s">
        <v>498</v>
      </c>
      <c r="AG25" s="142"/>
      <c r="AH25" s="142"/>
      <c r="AI25" s="142"/>
      <c r="AJ25" s="142"/>
      <c r="AK25" s="142"/>
      <c r="AL25" s="142"/>
      <c r="AM25" s="142"/>
      <c r="AN25" s="142"/>
      <c r="AO25" s="142"/>
      <c r="AP25" s="142" t="s">
        <v>498</v>
      </c>
      <c r="AQ25" s="142"/>
      <c r="AR25" s="142"/>
      <c r="AS25" s="142"/>
      <c r="AT25" s="142"/>
      <c r="AU25" s="142"/>
      <c r="AV25" s="142"/>
      <c r="AW25" s="142"/>
      <c r="AX25" s="142"/>
      <c r="AY25" s="142"/>
      <c r="AZ25" s="48"/>
      <c r="BE25" s="77" t="s">
        <v>483</v>
      </c>
      <c r="BF25" s="77"/>
      <c r="BG25" s="77"/>
      <c r="BH25" s="77"/>
      <c r="BI25" s="77"/>
    </row>
    <row r="26" ht="6.75" customHeight="1">
      <c r="AZ26" s="48"/>
    </row>
    <row r="27" spans="2:61" ht="10.5" customHeight="1">
      <c r="B27" s="150" t="s">
        <v>498</v>
      </c>
      <c r="C27" s="150"/>
      <c r="D27" s="150"/>
      <c r="E27" s="150"/>
      <c r="F27" s="150"/>
      <c r="G27" s="150"/>
      <c r="H27" s="150"/>
      <c r="I27" s="150"/>
      <c r="J27" s="150"/>
      <c r="K27" s="150"/>
      <c r="L27" s="150" t="s">
        <v>498</v>
      </c>
      <c r="M27" s="150"/>
      <c r="N27" s="150"/>
      <c r="O27" s="150"/>
      <c r="P27" s="150"/>
      <c r="Q27" s="150"/>
      <c r="R27" s="150"/>
      <c r="S27" s="150"/>
      <c r="T27" s="150"/>
      <c r="U27" s="150"/>
      <c r="V27" s="150" t="s">
        <v>498</v>
      </c>
      <c r="W27" s="150"/>
      <c r="X27" s="150"/>
      <c r="Y27" s="150"/>
      <c r="Z27" s="150"/>
      <c r="AA27" s="150"/>
      <c r="AB27" s="150"/>
      <c r="AC27" s="150"/>
      <c r="AD27" s="150"/>
      <c r="AE27" s="150"/>
      <c r="AF27" s="150" t="s">
        <v>498</v>
      </c>
      <c r="AG27" s="150"/>
      <c r="AH27" s="150"/>
      <c r="AI27" s="150"/>
      <c r="AJ27" s="150"/>
      <c r="AK27" s="150"/>
      <c r="AL27" s="150"/>
      <c r="AM27" s="150"/>
      <c r="AN27" s="150"/>
      <c r="AO27" s="150"/>
      <c r="AP27" s="150" t="s">
        <v>498</v>
      </c>
      <c r="AQ27" s="150"/>
      <c r="AR27" s="150"/>
      <c r="AS27" s="150"/>
      <c r="AT27" s="150"/>
      <c r="AU27" s="150"/>
      <c r="AV27" s="150"/>
      <c r="AW27" s="150"/>
      <c r="AX27" s="150"/>
      <c r="AY27" s="150"/>
      <c r="AZ27" s="48"/>
      <c r="BA27" s="105" t="s">
        <v>509</v>
      </c>
      <c r="BB27" s="105"/>
      <c r="BC27" s="105"/>
      <c r="BD27" s="105"/>
      <c r="BE27" s="105"/>
      <c r="BF27" s="105"/>
      <c r="BG27" s="105"/>
      <c r="BH27" s="105"/>
      <c r="BI27" s="105"/>
    </row>
    <row r="28" spans="2:61" ht="10.5" customHeight="1">
      <c r="B28" s="142" t="s">
        <v>498</v>
      </c>
      <c r="C28" s="142"/>
      <c r="D28" s="142"/>
      <c r="E28" s="142"/>
      <c r="F28" s="142"/>
      <c r="G28" s="142"/>
      <c r="H28" s="142"/>
      <c r="I28" s="142"/>
      <c r="J28" s="142"/>
      <c r="K28" s="142"/>
      <c r="L28" s="142" t="s">
        <v>498</v>
      </c>
      <c r="M28" s="142"/>
      <c r="N28" s="142"/>
      <c r="O28" s="142"/>
      <c r="P28" s="142"/>
      <c r="Q28" s="142"/>
      <c r="R28" s="142"/>
      <c r="S28" s="142"/>
      <c r="T28" s="142"/>
      <c r="U28" s="142"/>
      <c r="V28" s="142" t="s">
        <v>498</v>
      </c>
      <c r="W28" s="142"/>
      <c r="X28" s="142"/>
      <c r="Y28" s="142"/>
      <c r="Z28" s="142"/>
      <c r="AA28" s="142"/>
      <c r="AB28" s="142"/>
      <c r="AC28" s="142"/>
      <c r="AD28" s="142"/>
      <c r="AE28" s="142"/>
      <c r="AF28" s="142" t="s">
        <v>498</v>
      </c>
      <c r="AG28" s="142"/>
      <c r="AH28" s="142"/>
      <c r="AI28" s="142"/>
      <c r="AJ28" s="142"/>
      <c r="AK28" s="142"/>
      <c r="AL28" s="142"/>
      <c r="AM28" s="142"/>
      <c r="AN28" s="142"/>
      <c r="AO28" s="142"/>
      <c r="AP28" s="142" t="s">
        <v>498</v>
      </c>
      <c r="AQ28" s="142"/>
      <c r="AR28" s="142"/>
      <c r="AS28" s="142"/>
      <c r="AT28" s="142"/>
      <c r="AU28" s="142"/>
      <c r="AV28" s="142"/>
      <c r="AW28" s="142"/>
      <c r="AX28" s="142"/>
      <c r="AY28" s="142"/>
      <c r="AZ28" s="48"/>
      <c r="BE28" s="77" t="s">
        <v>480</v>
      </c>
      <c r="BF28" s="77"/>
      <c r="BG28" s="77"/>
      <c r="BH28" s="77"/>
      <c r="BI28" s="77"/>
    </row>
    <row r="29" spans="2:61" ht="10.5" customHeight="1">
      <c r="B29" s="142">
        <v>0</v>
      </c>
      <c r="C29" s="142"/>
      <c r="D29" s="142"/>
      <c r="E29" s="142"/>
      <c r="F29" s="142"/>
      <c r="G29" s="142"/>
      <c r="H29" s="142"/>
      <c r="I29" s="142"/>
      <c r="J29" s="142"/>
      <c r="K29" s="142"/>
      <c r="L29" s="142">
        <v>0</v>
      </c>
      <c r="M29" s="142"/>
      <c r="N29" s="142"/>
      <c r="O29" s="142"/>
      <c r="P29" s="142"/>
      <c r="Q29" s="142"/>
      <c r="R29" s="142"/>
      <c r="S29" s="142"/>
      <c r="T29" s="142"/>
      <c r="U29" s="142"/>
      <c r="V29" s="142">
        <v>0</v>
      </c>
      <c r="W29" s="142"/>
      <c r="X29" s="142"/>
      <c r="Y29" s="142"/>
      <c r="Z29" s="142"/>
      <c r="AA29" s="142"/>
      <c r="AB29" s="142"/>
      <c r="AC29" s="142"/>
      <c r="AD29" s="142"/>
      <c r="AE29" s="142"/>
      <c r="AF29" s="142">
        <v>0</v>
      </c>
      <c r="AG29" s="142"/>
      <c r="AH29" s="142"/>
      <c r="AI29" s="142"/>
      <c r="AJ29" s="142"/>
      <c r="AK29" s="142"/>
      <c r="AL29" s="142"/>
      <c r="AM29" s="142"/>
      <c r="AN29" s="142"/>
      <c r="AO29" s="142"/>
      <c r="AP29" s="142">
        <v>0</v>
      </c>
      <c r="AQ29" s="142"/>
      <c r="AR29" s="142"/>
      <c r="AS29" s="142"/>
      <c r="AT29" s="142"/>
      <c r="AU29" s="142"/>
      <c r="AV29" s="142"/>
      <c r="AW29" s="142"/>
      <c r="AX29" s="142"/>
      <c r="AY29" s="142"/>
      <c r="AZ29" s="48"/>
      <c r="BE29" s="77" t="s">
        <v>481</v>
      </c>
      <c r="BF29" s="77"/>
      <c r="BG29" s="77"/>
      <c r="BH29" s="77"/>
      <c r="BI29" s="77"/>
    </row>
    <row r="30" spans="2:61" ht="10.5" customHeight="1">
      <c r="B30" s="142" t="s">
        <v>498</v>
      </c>
      <c r="C30" s="142"/>
      <c r="D30" s="142"/>
      <c r="E30" s="142"/>
      <c r="F30" s="142"/>
      <c r="G30" s="142"/>
      <c r="H30" s="142"/>
      <c r="I30" s="142"/>
      <c r="J30" s="142"/>
      <c r="K30" s="142"/>
      <c r="L30" s="142" t="s">
        <v>498</v>
      </c>
      <c r="M30" s="142"/>
      <c r="N30" s="142"/>
      <c r="O30" s="142"/>
      <c r="P30" s="142"/>
      <c r="Q30" s="142"/>
      <c r="R30" s="142"/>
      <c r="S30" s="142"/>
      <c r="T30" s="142"/>
      <c r="U30" s="142"/>
      <c r="V30" s="142" t="s">
        <v>498</v>
      </c>
      <c r="W30" s="142"/>
      <c r="X30" s="142"/>
      <c r="Y30" s="142"/>
      <c r="Z30" s="142"/>
      <c r="AA30" s="142"/>
      <c r="AB30" s="142"/>
      <c r="AC30" s="142"/>
      <c r="AD30" s="142"/>
      <c r="AE30" s="142"/>
      <c r="AF30" s="142" t="s">
        <v>498</v>
      </c>
      <c r="AG30" s="142"/>
      <c r="AH30" s="142"/>
      <c r="AI30" s="142"/>
      <c r="AJ30" s="142"/>
      <c r="AK30" s="142"/>
      <c r="AL30" s="142"/>
      <c r="AM30" s="142"/>
      <c r="AN30" s="142"/>
      <c r="AO30" s="142"/>
      <c r="AP30" s="142" t="s">
        <v>498</v>
      </c>
      <c r="AQ30" s="142"/>
      <c r="AR30" s="142"/>
      <c r="AS30" s="142"/>
      <c r="AT30" s="142"/>
      <c r="AU30" s="142"/>
      <c r="AV30" s="142"/>
      <c r="AW30" s="142"/>
      <c r="AX30" s="142"/>
      <c r="AY30" s="142"/>
      <c r="AZ30" s="48"/>
      <c r="BE30" s="77" t="s">
        <v>482</v>
      </c>
      <c r="BF30" s="77"/>
      <c r="BG30" s="77"/>
      <c r="BH30" s="77"/>
      <c r="BI30" s="77"/>
    </row>
    <row r="31" spans="2:61" ht="10.5" customHeight="1">
      <c r="B31" s="142">
        <v>0</v>
      </c>
      <c r="C31" s="142"/>
      <c r="D31" s="142"/>
      <c r="E31" s="142"/>
      <c r="F31" s="142"/>
      <c r="G31" s="142"/>
      <c r="H31" s="142"/>
      <c r="I31" s="142"/>
      <c r="J31" s="142"/>
      <c r="K31" s="142"/>
      <c r="L31" s="142">
        <v>0</v>
      </c>
      <c r="M31" s="142"/>
      <c r="N31" s="142"/>
      <c r="O31" s="142"/>
      <c r="P31" s="142"/>
      <c r="Q31" s="142"/>
      <c r="R31" s="142"/>
      <c r="S31" s="142"/>
      <c r="T31" s="142"/>
      <c r="U31" s="142"/>
      <c r="V31" s="142">
        <v>0</v>
      </c>
      <c r="W31" s="142"/>
      <c r="X31" s="142"/>
      <c r="Y31" s="142"/>
      <c r="Z31" s="142"/>
      <c r="AA31" s="142"/>
      <c r="AB31" s="142"/>
      <c r="AC31" s="142"/>
      <c r="AD31" s="142"/>
      <c r="AE31" s="142"/>
      <c r="AF31" s="142">
        <v>0</v>
      </c>
      <c r="AG31" s="142"/>
      <c r="AH31" s="142"/>
      <c r="AI31" s="142"/>
      <c r="AJ31" s="142"/>
      <c r="AK31" s="142"/>
      <c r="AL31" s="142"/>
      <c r="AM31" s="142"/>
      <c r="AN31" s="142"/>
      <c r="AO31" s="142"/>
      <c r="AP31" s="142">
        <v>0</v>
      </c>
      <c r="AQ31" s="142"/>
      <c r="AR31" s="142"/>
      <c r="AS31" s="142"/>
      <c r="AT31" s="142"/>
      <c r="AU31" s="142"/>
      <c r="AV31" s="142"/>
      <c r="AW31" s="142"/>
      <c r="AX31" s="142"/>
      <c r="AY31" s="142"/>
      <c r="AZ31" s="48"/>
      <c r="BE31" s="77" t="s">
        <v>483</v>
      </c>
      <c r="BF31" s="77"/>
      <c r="BG31" s="77"/>
      <c r="BH31" s="77"/>
      <c r="BI31" s="77"/>
    </row>
    <row r="32" spans="2:61" ht="10.5" customHeight="1">
      <c r="B32" s="142">
        <v>0</v>
      </c>
      <c r="C32" s="142"/>
      <c r="D32" s="142"/>
      <c r="E32" s="142"/>
      <c r="F32" s="142"/>
      <c r="G32" s="142"/>
      <c r="H32" s="142"/>
      <c r="I32" s="142"/>
      <c r="J32" s="142"/>
      <c r="K32" s="142"/>
      <c r="L32" s="142">
        <v>0</v>
      </c>
      <c r="M32" s="142"/>
      <c r="N32" s="142"/>
      <c r="O32" s="142"/>
      <c r="P32" s="142"/>
      <c r="Q32" s="142"/>
      <c r="R32" s="142"/>
      <c r="S32" s="142"/>
      <c r="T32" s="142"/>
      <c r="U32" s="142"/>
      <c r="V32" s="142">
        <v>0</v>
      </c>
      <c r="W32" s="142"/>
      <c r="X32" s="142"/>
      <c r="Y32" s="142"/>
      <c r="Z32" s="142"/>
      <c r="AA32" s="142"/>
      <c r="AB32" s="142"/>
      <c r="AC32" s="142"/>
      <c r="AD32" s="142"/>
      <c r="AE32" s="142"/>
      <c r="AF32" s="142">
        <v>0</v>
      </c>
      <c r="AG32" s="142"/>
      <c r="AH32" s="142"/>
      <c r="AI32" s="142"/>
      <c r="AJ32" s="142"/>
      <c r="AK32" s="142"/>
      <c r="AL32" s="142"/>
      <c r="AM32" s="142"/>
      <c r="AN32" s="142"/>
      <c r="AO32" s="142"/>
      <c r="AP32" s="142">
        <v>0</v>
      </c>
      <c r="AQ32" s="142"/>
      <c r="AR32" s="142"/>
      <c r="AS32" s="142"/>
      <c r="AT32" s="142"/>
      <c r="AU32" s="142"/>
      <c r="AV32" s="142"/>
      <c r="AW32" s="142"/>
      <c r="AX32" s="142"/>
      <c r="AY32" s="142"/>
      <c r="AZ32" s="48"/>
      <c r="BE32" s="77" t="s">
        <v>484</v>
      </c>
      <c r="BF32" s="77"/>
      <c r="BG32" s="77"/>
      <c r="BH32" s="77"/>
      <c r="BI32" s="77"/>
    </row>
    <row r="33" ht="6.75" customHeight="1">
      <c r="AZ33" s="48"/>
    </row>
    <row r="34" spans="2:61" ht="10.5" customHeight="1">
      <c r="B34" s="68">
        <v>98728</v>
      </c>
      <c r="C34" s="68"/>
      <c r="D34" s="68"/>
      <c r="E34" s="68"/>
      <c r="F34" s="68"/>
      <c r="G34" s="68"/>
      <c r="H34" s="68"/>
      <c r="I34" s="68"/>
      <c r="J34" s="68"/>
      <c r="K34" s="68"/>
      <c r="L34" s="68">
        <v>98728</v>
      </c>
      <c r="M34" s="68"/>
      <c r="N34" s="68"/>
      <c r="O34" s="68"/>
      <c r="P34" s="68"/>
      <c r="Q34" s="68"/>
      <c r="R34" s="68"/>
      <c r="S34" s="68"/>
      <c r="T34" s="68"/>
      <c r="U34" s="68"/>
      <c r="V34" s="68">
        <v>0</v>
      </c>
      <c r="W34" s="68"/>
      <c r="X34" s="68"/>
      <c r="Y34" s="68"/>
      <c r="Z34" s="68"/>
      <c r="AA34" s="68"/>
      <c r="AB34" s="68"/>
      <c r="AC34" s="68"/>
      <c r="AD34" s="68"/>
      <c r="AE34" s="68"/>
      <c r="AF34" s="68">
        <v>0</v>
      </c>
      <c r="AG34" s="68"/>
      <c r="AH34" s="68"/>
      <c r="AI34" s="68"/>
      <c r="AJ34" s="68"/>
      <c r="AK34" s="68"/>
      <c r="AL34" s="68"/>
      <c r="AM34" s="68"/>
      <c r="AN34" s="68"/>
      <c r="AO34" s="68"/>
      <c r="AP34" s="68">
        <v>48707</v>
      </c>
      <c r="AQ34" s="68"/>
      <c r="AR34" s="68"/>
      <c r="AS34" s="68"/>
      <c r="AT34" s="68"/>
      <c r="AU34" s="68"/>
      <c r="AV34" s="68"/>
      <c r="AW34" s="68"/>
      <c r="AX34" s="68"/>
      <c r="AY34" s="68"/>
      <c r="AZ34" s="48"/>
      <c r="BA34" s="105" t="s">
        <v>510</v>
      </c>
      <c r="BB34" s="105"/>
      <c r="BC34" s="105"/>
      <c r="BD34" s="105"/>
      <c r="BE34" s="105"/>
      <c r="BF34" s="105"/>
      <c r="BG34" s="105"/>
      <c r="BH34" s="105"/>
      <c r="BI34" s="105"/>
    </row>
    <row r="35" spans="2:61" ht="10.5" customHeight="1">
      <c r="B35" s="142" t="s">
        <v>498</v>
      </c>
      <c r="C35" s="142"/>
      <c r="D35" s="142"/>
      <c r="E35" s="142"/>
      <c r="F35" s="142"/>
      <c r="G35" s="142"/>
      <c r="H35" s="142"/>
      <c r="I35" s="142"/>
      <c r="J35" s="142"/>
      <c r="K35" s="142"/>
      <c r="L35" s="142" t="s">
        <v>498</v>
      </c>
      <c r="M35" s="142"/>
      <c r="N35" s="142"/>
      <c r="O35" s="142"/>
      <c r="P35" s="142"/>
      <c r="Q35" s="142"/>
      <c r="R35" s="142"/>
      <c r="S35" s="142"/>
      <c r="T35" s="142"/>
      <c r="U35" s="142"/>
      <c r="V35" s="142" t="s">
        <v>498</v>
      </c>
      <c r="W35" s="142"/>
      <c r="X35" s="142"/>
      <c r="Y35" s="142"/>
      <c r="Z35" s="142"/>
      <c r="AA35" s="142"/>
      <c r="AB35" s="142"/>
      <c r="AC35" s="142"/>
      <c r="AD35" s="142"/>
      <c r="AE35" s="142"/>
      <c r="AF35" s="142" t="s">
        <v>498</v>
      </c>
      <c r="AG35" s="142"/>
      <c r="AH35" s="142"/>
      <c r="AI35" s="142"/>
      <c r="AJ35" s="142"/>
      <c r="AK35" s="142"/>
      <c r="AL35" s="142"/>
      <c r="AM35" s="142"/>
      <c r="AN35" s="142"/>
      <c r="AO35" s="142"/>
      <c r="AP35" s="142" t="s">
        <v>498</v>
      </c>
      <c r="AQ35" s="142"/>
      <c r="AR35" s="142"/>
      <c r="AS35" s="142"/>
      <c r="AT35" s="142"/>
      <c r="AU35" s="142"/>
      <c r="AV35" s="142"/>
      <c r="AW35" s="142"/>
      <c r="AX35" s="142"/>
      <c r="AY35" s="142"/>
      <c r="AZ35" s="48"/>
      <c r="BE35" s="77" t="s">
        <v>480</v>
      </c>
      <c r="BF35" s="77"/>
      <c r="BG35" s="77"/>
      <c r="BH35" s="77"/>
      <c r="BI35" s="77"/>
    </row>
    <row r="36" spans="2:61" ht="10.5" customHeight="1">
      <c r="B36" s="142" t="s">
        <v>498</v>
      </c>
      <c r="C36" s="142"/>
      <c r="D36" s="142"/>
      <c r="E36" s="142"/>
      <c r="F36" s="142"/>
      <c r="G36" s="142"/>
      <c r="H36" s="142"/>
      <c r="I36" s="142"/>
      <c r="J36" s="142"/>
      <c r="K36" s="142"/>
      <c r="L36" s="142" t="s">
        <v>498</v>
      </c>
      <c r="M36" s="142"/>
      <c r="N36" s="142"/>
      <c r="O36" s="142"/>
      <c r="P36" s="142"/>
      <c r="Q36" s="142"/>
      <c r="R36" s="142"/>
      <c r="S36" s="142"/>
      <c r="T36" s="142"/>
      <c r="U36" s="142"/>
      <c r="V36" s="142" t="s">
        <v>498</v>
      </c>
      <c r="W36" s="142"/>
      <c r="X36" s="142"/>
      <c r="Y36" s="142"/>
      <c r="Z36" s="142"/>
      <c r="AA36" s="142"/>
      <c r="AB36" s="142"/>
      <c r="AC36" s="142"/>
      <c r="AD36" s="142"/>
      <c r="AE36" s="142"/>
      <c r="AF36" s="142" t="s">
        <v>498</v>
      </c>
      <c r="AG36" s="142"/>
      <c r="AH36" s="142"/>
      <c r="AI36" s="142"/>
      <c r="AJ36" s="142"/>
      <c r="AK36" s="142"/>
      <c r="AL36" s="142"/>
      <c r="AM36" s="142"/>
      <c r="AN36" s="142"/>
      <c r="AO36" s="142"/>
      <c r="AP36" s="142" t="s">
        <v>498</v>
      </c>
      <c r="AQ36" s="142"/>
      <c r="AR36" s="142"/>
      <c r="AS36" s="142"/>
      <c r="AT36" s="142"/>
      <c r="AU36" s="142"/>
      <c r="AV36" s="142"/>
      <c r="AW36" s="142"/>
      <c r="AX36" s="142"/>
      <c r="AY36" s="142"/>
      <c r="AZ36" s="48"/>
      <c r="BE36" s="77" t="s">
        <v>481</v>
      </c>
      <c r="BF36" s="77"/>
      <c r="BG36" s="77"/>
      <c r="BH36" s="77"/>
      <c r="BI36" s="77"/>
    </row>
    <row r="37" spans="2:61" ht="10.5" customHeight="1">
      <c r="B37" s="142">
        <v>0</v>
      </c>
      <c r="C37" s="142"/>
      <c r="D37" s="142"/>
      <c r="E37" s="142"/>
      <c r="F37" s="142"/>
      <c r="G37" s="142"/>
      <c r="H37" s="142"/>
      <c r="I37" s="142"/>
      <c r="J37" s="142"/>
      <c r="K37" s="142"/>
      <c r="L37" s="142">
        <v>0</v>
      </c>
      <c r="M37" s="142"/>
      <c r="N37" s="142"/>
      <c r="O37" s="142"/>
      <c r="P37" s="142"/>
      <c r="Q37" s="142"/>
      <c r="R37" s="142"/>
      <c r="S37" s="142"/>
      <c r="T37" s="142"/>
      <c r="U37" s="142"/>
      <c r="V37" s="142">
        <v>0</v>
      </c>
      <c r="W37" s="142"/>
      <c r="X37" s="142"/>
      <c r="Y37" s="142"/>
      <c r="Z37" s="142"/>
      <c r="AA37" s="142"/>
      <c r="AB37" s="142"/>
      <c r="AC37" s="142"/>
      <c r="AD37" s="142"/>
      <c r="AE37" s="142"/>
      <c r="AF37" s="142">
        <v>0</v>
      </c>
      <c r="AG37" s="142"/>
      <c r="AH37" s="142"/>
      <c r="AI37" s="142"/>
      <c r="AJ37" s="142"/>
      <c r="AK37" s="142"/>
      <c r="AL37" s="142"/>
      <c r="AM37" s="142"/>
      <c r="AN37" s="142"/>
      <c r="AO37" s="142"/>
      <c r="AP37" s="142">
        <v>0</v>
      </c>
      <c r="AQ37" s="142"/>
      <c r="AR37" s="142"/>
      <c r="AS37" s="142"/>
      <c r="AT37" s="142"/>
      <c r="AU37" s="142"/>
      <c r="AV37" s="142"/>
      <c r="AW37" s="142"/>
      <c r="AX37" s="142"/>
      <c r="AY37" s="142"/>
      <c r="AZ37" s="48"/>
      <c r="BE37" s="77" t="s">
        <v>482</v>
      </c>
      <c r="BF37" s="77"/>
      <c r="BG37" s="77"/>
      <c r="BH37" s="77"/>
      <c r="BI37" s="77"/>
    </row>
    <row r="38" spans="2:61" ht="10.5" customHeight="1">
      <c r="B38" s="142">
        <v>0</v>
      </c>
      <c r="C38" s="142"/>
      <c r="D38" s="142"/>
      <c r="E38" s="142"/>
      <c r="F38" s="142"/>
      <c r="G38" s="142"/>
      <c r="H38" s="142"/>
      <c r="I38" s="142"/>
      <c r="J38" s="142"/>
      <c r="K38" s="142"/>
      <c r="L38" s="142">
        <v>0</v>
      </c>
      <c r="M38" s="142"/>
      <c r="N38" s="142"/>
      <c r="O38" s="142"/>
      <c r="P38" s="142"/>
      <c r="Q38" s="142"/>
      <c r="R38" s="142"/>
      <c r="S38" s="142"/>
      <c r="T38" s="142"/>
      <c r="U38" s="142"/>
      <c r="V38" s="142">
        <v>0</v>
      </c>
      <c r="W38" s="142"/>
      <c r="X38" s="142"/>
      <c r="Y38" s="142"/>
      <c r="Z38" s="142"/>
      <c r="AA38" s="142"/>
      <c r="AB38" s="142"/>
      <c r="AC38" s="142"/>
      <c r="AD38" s="142"/>
      <c r="AE38" s="142"/>
      <c r="AF38" s="142">
        <v>0</v>
      </c>
      <c r="AG38" s="142"/>
      <c r="AH38" s="142"/>
      <c r="AI38" s="142"/>
      <c r="AJ38" s="142"/>
      <c r="AK38" s="142"/>
      <c r="AL38" s="142"/>
      <c r="AM38" s="142"/>
      <c r="AN38" s="142"/>
      <c r="AO38" s="142"/>
      <c r="AP38" s="142">
        <v>0</v>
      </c>
      <c r="AQ38" s="142"/>
      <c r="AR38" s="142"/>
      <c r="AS38" s="142"/>
      <c r="AT38" s="142"/>
      <c r="AU38" s="142"/>
      <c r="AV38" s="142"/>
      <c r="AW38" s="142"/>
      <c r="AX38" s="142"/>
      <c r="AY38" s="142"/>
      <c r="AZ38" s="48"/>
      <c r="BE38" s="77" t="s">
        <v>483</v>
      </c>
      <c r="BF38" s="77"/>
      <c r="BG38" s="77"/>
      <c r="BH38" s="77"/>
      <c r="BI38" s="77"/>
    </row>
    <row r="39" spans="2:61" ht="10.5" customHeight="1">
      <c r="B39" s="142">
        <v>0</v>
      </c>
      <c r="C39" s="142"/>
      <c r="D39" s="142"/>
      <c r="E39" s="142"/>
      <c r="F39" s="142"/>
      <c r="G39" s="142"/>
      <c r="H39" s="142"/>
      <c r="I39" s="142"/>
      <c r="J39" s="142"/>
      <c r="K39" s="142"/>
      <c r="L39" s="142">
        <v>0</v>
      </c>
      <c r="M39" s="142"/>
      <c r="N39" s="142"/>
      <c r="O39" s="142"/>
      <c r="P39" s="142"/>
      <c r="Q39" s="142"/>
      <c r="R39" s="142"/>
      <c r="S39" s="142"/>
      <c r="T39" s="142"/>
      <c r="U39" s="142"/>
      <c r="V39" s="142">
        <v>0</v>
      </c>
      <c r="W39" s="142"/>
      <c r="X39" s="142"/>
      <c r="Y39" s="142"/>
      <c r="Z39" s="142"/>
      <c r="AA39" s="142"/>
      <c r="AB39" s="142"/>
      <c r="AC39" s="142"/>
      <c r="AD39" s="142"/>
      <c r="AE39" s="142"/>
      <c r="AF39" s="142">
        <v>0</v>
      </c>
      <c r="AG39" s="142"/>
      <c r="AH39" s="142"/>
      <c r="AI39" s="142"/>
      <c r="AJ39" s="142"/>
      <c r="AK39" s="142"/>
      <c r="AL39" s="142"/>
      <c r="AM39" s="142"/>
      <c r="AN39" s="142"/>
      <c r="AO39" s="142"/>
      <c r="AP39" s="142">
        <v>0</v>
      </c>
      <c r="AQ39" s="142"/>
      <c r="AR39" s="142"/>
      <c r="AS39" s="142"/>
      <c r="AT39" s="142"/>
      <c r="AU39" s="142"/>
      <c r="AV39" s="142"/>
      <c r="AW39" s="142"/>
      <c r="AX39" s="142"/>
      <c r="AY39" s="142"/>
      <c r="AZ39" s="48"/>
      <c r="BE39" s="77" t="s">
        <v>484</v>
      </c>
      <c r="BF39" s="77"/>
      <c r="BG39" s="77"/>
      <c r="BH39" s="77"/>
      <c r="BI39" s="77"/>
    </row>
    <row r="40" ht="6.75" customHeight="1">
      <c r="AZ40" s="48"/>
    </row>
    <row r="41" spans="2:61" ht="10.5" customHeight="1">
      <c r="B41" s="68">
        <v>373456</v>
      </c>
      <c r="C41" s="68"/>
      <c r="D41" s="68"/>
      <c r="E41" s="68"/>
      <c r="F41" s="68"/>
      <c r="G41" s="68"/>
      <c r="H41" s="68"/>
      <c r="I41" s="68"/>
      <c r="J41" s="68"/>
      <c r="K41" s="68"/>
      <c r="L41" s="68">
        <v>369256</v>
      </c>
      <c r="M41" s="68"/>
      <c r="N41" s="68"/>
      <c r="O41" s="68"/>
      <c r="P41" s="68"/>
      <c r="Q41" s="68"/>
      <c r="R41" s="68"/>
      <c r="S41" s="68"/>
      <c r="T41" s="68"/>
      <c r="U41" s="68"/>
      <c r="V41" s="68">
        <v>4200</v>
      </c>
      <c r="W41" s="68"/>
      <c r="X41" s="68"/>
      <c r="Y41" s="68"/>
      <c r="Z41" s="68"/>
      <c r="AA41" s="68"/>
      <c r="AB41" s="68"/>
      <c r="AC41" s="68"/>
      <c r="AD41" s="68"/>
      <c r="AE41" s="68"/>
      <c r="AF41" s="68">
        <v>0</v>
      </c>
      <c r="AG41" s="68"/>
      <c r="AH41" s="68"/>
      <c r="AI41" s="68"/>
      <c r="AJ41" s="68"/>
      <c r="AK41" s="68"/>
      <c r="AL41" s="68"/>
      <c r="AM41" s="68"/>
      <c r="AN41" s="68"/>
      <c r="AO41" s="68"/>
      <c r="AP41" s="68">
        <v>156806</v>
      </c>
      <c r="AQ41" s="68"/>
      <c r="AR41" s="68"/>
      <c r="AS41" s="68"/>
      <c r="AT41" s="68"/>
      <c r="AU41" s="68"/>
      <c r="AV41" s="68"/>
      <c r="AW41" s="68"/>
      <c r="AX41" s="68"/>
      <c r="AY41" s="68"/>
      <c r="AZ41" s="48"/>
      <c r="BA41" s="105" t="s">
        <v>511</v>
      </c>
      <c r="BB41" s="105"/>
      <c r="BC41" s="105"/>
      <c r="BD41" s="105"/>
      <c r="BE41" s="105"/>
      <c r="BF41" s="105"/>
      <c r="BG41" s="105"/>
      <c r="BH41" s="105"/>
      <c r="BI41" s="105"/>
    </row>
    <row r="42" spans="2:61" ht="10.5" customHeight="1">
      <c r="B42" s="142">
        <v>0</v>
      </c>
      <c r="C42" s="142"/>
      <c r="D42" s="142"/>
      <c r="E42" s="142"/>
      <c r="F42" s="142"/>
      <c r="G42" s="142"/>
      <c r="H42" s="142"/>
      <c r="I42" s="142"/>
      <c r="J42" s="142"/>
      <c r="K42" s="142"/>
      <c r="L42" s="142">
        <v>0</v>
      </c>
      <c r="M42" s="142"/>
      <c r="N42" s="142"/>
      <c r="O42" s="142"/>
      <c r="P42" s="142"/>
      <c r="Q42" s="142"/>
      <c r="R42" s="142"/>
      <c r="S42" s="142"/>
      <c r="T42" s="142"/>
      <c r="U42" s="142"/>
      <c r="V42" s="142">
        <v>0</v>
      </c>
      <c r="W42" s="142"/>
      <c r="X42" s="142"/>
      <c r="Y42" s="142"/>
      <c r="Z42" s="142"/>
      <c r="AA42" s="142"/>
      <c r="AB42" s="142"/>
      <c r="AC42" s="142"/>
      <c r="AD42" s="142"/>
      <c r="AE42" s="142"/>
      <c r="AF42" s="142">
        <v>0</v>
      </c>
      <c r="AG42" s="142"/>
      <c r="AH42" s="142"/>
      <c r="AI42" s="142"/>
      <c r="AJ42" s="142"/>
      <c r="AK42" s="142"/>
      <c r="AL42" s="142"/>
      <c r="AM42" s="142"/>
      <c r="AN42" s="142"/>
      <c r="AO42" s="142"/>
      <c r="AP42" s="142">
        <v>0</v>
      </c>
      <c r="AQ42" s="142"/>
      <c r="AR42" s="142"/>
      <c r="AS42" s="142"/>
      <c r="AT42" s="142"/>
      <c r="AU42" s="142"/>
      <c r="AV42" s="142"/>
      <c r="AW42" s="142"/>
      <c r="AX42" s="142"/>
      <c r="AY42" s="142"/>
      <c r="AZ42" s="48"/>
      <c r="BE42" s="77" t="s">
        <v>480</v>
      </c>
      <c r="BF42" s="77"/>
      <c r="BG42" s="77"/>
      <c r="BH42" s="77"/>
      <c r="BI42" s="77"/>
    </row>
    <row r="43" spans="2:61" ht="10.5" customHeight="1">
      <c r="B43" s="142" t="s">
        <v>498</v>
      </c>
      <c r="C43" s="142"/>
      <c r="D43" s="142"/>
      <c r="E43" s="142"/>
      <c r="F43" s="142"/>
      <c r="G43" s="142"/>
      <c r="H43" s="142"/>
      <c r="I43" s="142"/>
      <c r="J43" s="142"/>
      <c r="K43" s="142"/>
      <c r="L43" s="142" t="s">
        <v>498</v>
      </c>
      <c r="M43" s="142"/>
      <c r="N43" s="142"/>
      <c r="O43" s="142"/>
      <c r="P43" s="142"/>
      <c r="Q43" s="142"/>
      <c r="R43" s="142"/>
      <c r="S43" s="142"/>
      <c r="T43" s="142"/>
      <c r="U43" s="142"/>
      <c r="V43" s="142" t="s">
        <v>498</v>
      </c>
      <c r="W43" s="142"/>
      <c r="X43" s="142"/>
      <c r="Y43" s="142"/>
      <c r="Z43" s="142"/>
      <c r="AA43" s="142"/>
      <c r="AB43" s="142"/>
      <c r="AC43" s="142"/>
      <c r="AD43" s="142"/>
      <c r="AE43" s="142"/>
      <c r="AF43" s="142" t="s">
        <v>498</v>
      </c>
      <c r="AG43" s="142"/>
      <c r="AH43" s="142"/>
      <c r="AI43" s="142"/>
      <c r="AJ43" s="142"/>
      <c r="AK43" s="142"/>
      <c r="AL43" s="142"/>
      <c r="AM43" s="142"/>
      <c r="AN43" s="142"/>
      <c r="AO43" s="142"/>
      <c r="AP43" s="142" t="s">
        <v>498</v>
      </c>
      <c r="AQ43" s="142"/>
      <c r="AR43" s="142"/>
      <c r="AS43" s="142"/>
      <c r="AT43" s="142"/>
      <c r="AU43" s="142"/>
      <c r="AV43" s="142"/>
      <c r="AW43" s="142"/>
      <c r="AX43" s="142"/>
      <c r="AY43" s="142"/>
      <c r="AZ43" s="48"/>
      <c r="BE43" s="77" t="s">
        <v>481</v>
      </c>
      <c r="BF43" s="77"/>
      <c r="BG43" s="77"/>
      <c r="BH43" s="77"/>
      <c r="BI43" s="77"/>
    </row>
    <row r="44" spans="2:61" ht="10.5" customHeight="1">
      <c r="B44" s="65">
        <v>207425</v>
      </c>
      <c r="C44" s="65"/>
      <c r="D44" s="65"/>
      <c r="E44" s="65"/>
      <c r="F44" s="65"/>
      <c r="G44" s="65"/>
      <c r="H44" s="65"/>
      <c r="I44" s="65"/>
      <c r="J44" s="65"/>
      <c r="K44" s="65"/>
      <c r="L44" s="65">
        <v>207425</v>
      </c>
      <c r="M44" s="65"/>
      <c r="N44" s="65"/>
      <c r="O44" s="65"/>
      <c r="P44" s="65"/>
      <c r="Q44" s="65"/>
      <c r="R44" s="65"/>
      <c r="S44" s="65"/>
      <c r="T44" s="65"/>
      <c r="U44" s="65"/>
      <c r="V44" s="65">
        <v>0</v>
      </c>
      <c r="W44" s="65"/>
      <c r="X44" s="65"/>
      <c r="Y44" s="65"/>
      <c r="Z44" s="65"/>
      <c r="AA44" s="65"/>
      <c r="AB44" s="65"/>
      <c r="AC44" s="65"/>
      <c r="AD44" s="65"/>
      <c r="AE44" s="65"/>
      <c r="AF44" s="65">
        <v>0</v>
      </c>
      <c r="AG44" s="65"/>
      <c r="AH44" s="65"/>
      <c r="AI44" s="65"/>
      <c r="AJ44" s="65"/>
      <c r="AK44" s="65"/>
      <c r="AL44" s="65"/>
      <c r="AM44" s="65"/>
      <c r="AN44" s="65"/>
      <c r="AO44" s="65"/>
      <c r="AP44" s="65">
        <v>81166</v>
      </c>
      <c r="AQ44" s="65"/>
      <c r="AR44" s="65"/>
      <c r="AS44" s="65"/>
      <c r="AT44" s="65"/>
      <c r="AU44" s="65"/>
      <c r="AV44" s="65"/>
      <c r="AW44" s="65"/>
      <c r="AX44" s="65"/>
      <c r="AY44" s="65"/>
      <c r="AZ44" s="48"/>
      <c r="BE44" s="77" t="s">
        <v>482</v>
      </c>
      <c r="BF44" s="77"/>
      <c r="BG44" s="77"/>
      <c r="BH44" s="77"/>
      <c r="BI44" s="77"/>
    </row>
    <row r="45" spans="2:61" ht="10.5" customHeight="1">
      <c r="B45" s="142" t="s">
        <v>498</v>
      </c>
      <c r="C45" s="142"/>
      <c r="D45" s="142"/>
      <c r="E45" s="142"/>
      <c r="F45" s="142"/>
      <c r="G45" s="142"/>
      <c r="H45" s="142"/>
      <c r="I45" s="142"/>
      <c r="J45" s="142"/>
      <c r="K45" s="142"/>
      <c r="L45" s="142" t="s">
        <v>498</v>
      </c>
      <c r="M45" s="142"/>
      <c r="N45" s="142"/>
      <c r="O45" s="142"/>
      <c r="P45" s="142"/>
      <c r="Q45" s="142"/>
      <c r="R45" s="142"/>
      <c r="S45" s="142"/>
      <c r="T45" s="142"/>
      <c r="U45" s="142"/>
      <c r="V45" s="142" t="s">
        <v>498</v>
      </c>
      <c r="W45" s="142"/>
      <c r="X45" s="142"/>
      <c r="Y45" s="142"/>
      <c r="Z45" s="142"/>
      <c r="AA45" s="142"/>
      <c r="AB45" s="142"/>
      <c r="AC45" s="142"/>
      <c r="AD45" s="142"/>
      <c r="AE45" s="142"/>
      <c r="AF45" s="142" t="s">
        <v>498</v>
      </c>
      <c r="AG45" s="142"/>
      <c r="AH45" s="142"/>
      <c r="AI45" s="142"/>
      <c r="AJ45" s="142"/>
      <c r="AK45" s="142"/>
      <c r="AL45" s="142"/>
      <c r="AM45" s="142"/>
      <c r="AN45" s="142"/>
      <c r="AO45" s="142"/>
      <c r="AP45" s="142" t="s">
        <v>498</v>
      </c>
      <c r="AQ45" s="142"/>
      <c r="AR45" s="142"/>
      <c r="AS45" s="142"/>
      <c r="AT45" s="142"/>
      <c r="AU45" s="142"/>
      <c r="AV45" s="142"/>
      <c r="AW45" s="142"/>
      <c r="AX45" s="142"/>
      <c r="AY45" s="142"/>
      <c r="AZ45" s="48"/>
      <c r="BE45" s="77" t="s">
        <v>483</v>
      </c>
      <c r="BF45" s="77"/>
      <c r="BG45" s="77"/>
      <c r="BH45" s="77"/>
      <c r="BI45" s="77"/>
    </row>
    <row r="46" spans="2:61" ht="10.5" customHeight="1">
      <c r="B46" s="142">
        <v>0</v>
      </c>
      <c r="C46" s="142"/>
      <c r="D46" s="142"/>
      <c r="E46" s="142"/>
      <c r="F46" s="142"/>
      <c r="G46" s="142"/>
      <c r="H46" s="142"/>
      <c r="I46" s="142"/>
      <c r="J46" s="142"/>
      <c r="K46" s="142"/>
      <c r="L46" s="142">
        <v>0</v>
      </c>
      <c r="M46" s="142"/>
      <c r="N46" s="142"/>
      <c r="O46" s="142"/>
      <c r="P46" s="142"/>
      <c r="Q46" s="142"/>
      <c r="R46" s="142"/>
      <c r="S46" s="142"/>
      <c r="T46" s="142"/>
      <c r="U46" s="142"/>
      <c r="V46" s="142">
        <v>0</v>
      </c>
      <c r="W46" s="142"/>
      <c r="X46" s="142"/>
      <c r="Y46" s="142"/>
      <c r="Z46" s="142"/>
      <c r="AA46" s="142"/>
      <c r="AB46" s="142"/>
      <c r="AC46" s="142"/>
      <c r="AD46" s="142"/>
      <c r="AE46" s="142"/>
      <c r="AF46" s="142">
        <v>0</v>
      </c>
      <c r="AG46" s="142"/>
      <c r="AH46" s="142"/>
      <c r="AI46" s="142"/>
      <c r="AJ46" s="142"/>
      <c r="AK46" s="142"/>
      <c r="AL46" s="142"/>
      <c r="AM46" s="142"/>
      <c r="AN46" s="142"/>
      <c r="AO46" s="142"/>
      <c r="AP46" s="142">
        <v>0</v>
      </c>
      <c r="AQ46" s="142"/>
      <c r="AR46" s="142"/>
      <c r="AS46" s="142"/>
      <c r="AT46" s="142"/>
      <c r="AU46" s="142"/>
      <c r="AV46" s="142"/>
      <c r="AW46" s="142"/>
      <c r="AX46" s="142"/>
      <c r="AY46" s="142"/>
      <c r="AZ46" s="48"/>
      <c r="BE46" s="77" t="s">
        <v>484</v>
      </c>
      <c r="BF46" s="77"/>
      <c r="BG46" s="77"/>
      <c r="BH46" s="77"/>
      <c r="BI46" s="77"/>
    </row>
    <row r="47" spans="2:61" ht="10.5" customHeight="1">
      <c r="B47" s="65">
        <v>29600</v>
      </c>
      <c r="C47" s="65"/>
      <c r="D47" s="65"/>
      <c r="E47" s="65"/>
      <c r="F47" s="65"/>
      <c r="G47" s="65"/>
      <c r="H47" s="65"/>
      <c r="I47" s="65"/>
      <c r="J47" s="65"/>
      <c r="K47" s="65"/>
      <c r="L47" s="65">
        <v>27600</v>
      </c>
      <c r="M47" s="65"/>
      <c r="N47" s="65"/>
      <c r="O47" s="65"/>
      <c r="P47" s="65"/>
      <c r="Q47" s="65"/>
      <c r="R47" s="65"/>
      <c r="S47" s="65"/>
      <c r="T47" s="65"/>
      <c r="U47" s="65"/>
      <c r="V47" s="65">
        <v>2000</v>
      </c>
      <c r="W47" s="65"/>
      <c r="X47" s="65"/>
      <c r="Y47" s="65"/>
      <c r="Z47" s="65"/>
      <c r="AA47" s="65"/>
      <c r="AB47" s="65"/>
      <c r="AC47" s="65"/>
      <c r="AD47" s="65"/>
      <c r="AE47" s="65"/>
      <c r="AF47" s="65">
        <v>0</v>
      </c>
      <c r="AG47" s="65"/>
      <c r="AH47" s="65"/>
      <c r="AI47" s="65"/>
      <c r="AJ47" s="65"/>
      <c r="AK47" s="65"/>
      <c r="AL47" s="65"/>
      <c r="AM47" s="65"/>
      <c r="AN47" s="65"/>
      <c r="AO47" s="65"/>
      <c r="AP47" s="65">
        <v>11770</v>
      </c>
      <c r="AQ47" s="65"/>
      <c r="AR47" s="65"/>
      <c r="AS47" s="65"/>
      <c r="AT47" s="65"/>
      <c r="AU47" s="65"/>
      <c r="AV47" s="65"/>
      <c r="AW47" s="65"/>
      <c r="AX47" s="65"/>
      <c r="AY47" s="65"/>
      <c r="AZ47" s="48"/>
      <c r="BE47" s="77" t="s">
        <v>491</v>
      </c>
      <c r="BF47" s="77"/>
      <c r="BG47" s="77"/>
      <c r="BH47" s="77"/>
      <c r="BI47" s="77"/>
    </row>
    <row r="48" spans="2:61" ht="6.75" customHeight="1">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52"/>
      <c r="BA48" s="29"/>
      <c r="BB48" s="29"/>
      <c r="BC48" s="29"/>
      <c r="BD48" s="29"/>
      <c r="BE48" s="25"/>
      <c r="BF48" s="25"/>
      <c r="BG48" s="25"/>
      <c r="BH48" s="25"/>
      <c r="BI48" s="25"/>
    </row>
    <row r="49" spans="2:61" ht="10.5" customHeight="1">
      <c r="B49" s="68">
        <v>17042</v>
      </c>
      <c r="C49" s="68"/>
      <c r="D49" s="68"/>
      <c r="E49" s="68"/>
      <c r="F49" s="68"/>
      <c r="G49" s="68"/>
      <c r="H49" s="68"/>
      <c r="I49" s="68"/>
      <c r="J49" s="68"/>
      <c r="K49" s="68"/>
      <c r="L49" s="68">
        <v>17042</v>
      </c>
      <c r="M49" s="68"/>
      <c r="N49" s="68"/>
      <c r="O49" s="68"/>
      <c r="P49" s="68"/>
      <c r="Q49" s="68"/>
      <c r="R49" s="68"/>
      <c r="S49" s="68"/>
      <c r="T49" s="68"/>
      <c r="U49" s="68"/>
      <c r="V49" s="68">
        <v>0</v>
      </c>
      <c r="W49" s="68"/>
      <c r="X49" s="68"/>
      <c r="Y49" s="68"/>
      <c r="Z49" s="68"/>
      <c r="AA49" s="68"/>
      <c r="AB49" s="68"/>
      <c r="AC49" s="68"/>
      <c r="AD49" s="68"/>
      <c r="AE49" s="68"/>
      <c r="AF49" s="68">
        <v>0</v>
      </c>
      <c r="AG49" s="68"/>
      <c r="AH49" s="68"/>
      <c r="AI49" s="68"/>
      <c r="AJ49" s="68"/>
      <c r="AK49" s="68"/>
      <c r="AL49" s="68"/>
      <c r="AM49" s="68"/>
      <c r="AN49" s="68"/>
      <c r="AO49" s="68"/>
      <c r="AP49" s="68">
        <v>4873</v>
      </c>
      <c r="AQ49" s="68"/>
      <c r="AR49" s="68"/>
      <c r="AS49" s="68"/>
      <c r="AT49" s="68"/>
      <c r="AU49" s="68"/>
      <c r="AV49" s="68"/>
      <c r="AW49" s="68"/>
      <c r="AX49" s="68"/>
      <c r="AY49" s="68"/>
      <c r="AZ49" s="48"/>
      <c r="BA49" s="105" t="s">
        <v>512</v>
      </c>
      <c r="BB49" s="105"/>
      <c r="BC49" s="105"/>
      <c r="BD49" s="105"/>
      <c r="BE49" s="105"/>
      <c r="BF49" s="105"/>
      <c r="BG49" s="105"/>
      <c r="BH49" s="105"/>
      <c r="BI49" s="105"/>
    </row>
    <row r="50" spans="2:61" ht="10.5" customHeight="1">
      <c r="B50" s="142" t="s">
        <v>498</v>
      </c>
      <c r="C50" s="142"/>
      <c r="D50" s="142"/>
      <c r="E50" s="142"/>
      <c r="F50" s="142"/>
      <c r="G50" s="142"/>
      <c r="H50" s="142"/>
      <c r="I50" s="142"/>
      <c r="J50" s="142"/>
      <c r="K50" s="142"/>
      <c r="L50" s="142" t="s">
        <v>498</v>
      </c>
      <c r="M50" s="142"/>
      <c r="N50" s="142"/>
      <c r="O50" s="142"/>
      <c r="P50" s="142"/>
      <c r="Q50" s="142"/>
      <c r="R50" s="142"/>
      <c r="S50" s="142"/>
      <c r="T50" s="142"/>
      <c r="U50" s="142"/>
      <c r="V50" s="142" t="s">
        <v>498</v>
      </c>
      <c r="W50" s="142"/>
      <c r="X50" s="142"/>
      <c r="Y50" s="142"/>
      <c r="Z50" s="142"/>
      <c r="AA50" s="142"/>
      <c r="AB50" s="142"/>
      <c r="AC50" s="142"/>
      <c r="AD50" s="142"/>
      <c r="AE50" s="142"/>
      <c r="AF50" s="142" t="s">
        <v>498</v>
      </c>
      <c r="AG50" s="142"/>
      <c r="AH50" s="142"/>
      <c r="AI50" s="142"/>
      <c r="AJ50" s="142"/>
      <c r="AK50" s="142"/>
      <c r="AL50" s="142"/>
      <c r="AM50" s="142"/>
      <c r="AN50" s="142"/>
      <c r="AO50" s="142"/>
      <c r="AP50" s="142" t="s">
        <v>498</v>
      </c>
      <c r="AQ50" s="142"/>
      <c r="AR50" s="142"/>
      <c r="AS50" s="142"/>
      <c r="AT50" s="142"/>
      <c r="AU50" s="142"/>
      <c r="AV50" s="142"/>
      <c r="AW50" s="142"/>
      <c r="AX50" s="142"/>
      <c r="AY50" s="142"/>
      <c r="AZ50" s="48"/>
      <c r="BE50" s="77" t="s">
        <v>480</v>
      </c>
      <c r="BF50" s="77"/>
      <c r="BG50" s="77"/>
      <c r="BH50" s="77"/>
      <c r="BI50" s="77"/>
    </row>
    <row r="51" spans="2:61" ht="10.5" customHeight="1">
      <c r="B51" s="142">
        <v>0</v>
      </c>
      <c r="C51" s="142"/>
      <c r="D51" s="142"/>
      <c r="E51" s="142"/>
      <c r="F51" s="142"/>
      <c r="G51" s="142"/>
      <c r="H51" s="142"/>
      <c r="I51" s="142"/>
      <c r="J51" s="142"/>
      <c r="K51" s="142"/>
      <c r="L51" s="142">
        <v>0</v>
      </c>
      <c r="M51" s="142"/>
      <c r="N51" s="142"/>
      <c r="O51" s="142"/>
      <c r="P51" s="142"/>
      <c r="Q51" s="142"/>
      <c r="R51" s="142"/>
      <c r="S51" s="142"/>
      <c r="T51" s="142"/>
      <c r="U51" s="142"/>
      <c r="V51" s="142">
        <v>0</v>
      </c>
      <c r="W51" s="142"/>
      <c r="X51" s="142"/>
      <c r="Y51" s="142"/>
      <c r="Z51" s="142"/>
      <c r="AA51" s="142"/>
      <c r="AB51" s="142"/>
      <c r="AC51" s="142"/>
      <c r="AD51" s="142"/>
      <c r="AE51" s="142"/>
      <c r="AF51" s="142">
        <v>0</v>
      </c>
      <c r="AG51" s="142"/>
      <c r="AH51" s="142"/>
      <c r="AI51" s="142"/>
      <c r="AJ51" s="142"/>
      <c r="AK51" s="142"/>
      <c r="AL51" s="142"/>
      <c r="AM51" s="142"/>
      <c r="AN51" s="142"/>
      <c r="AO51" s="142"/>
      <c r="AP51" s="142">
        <v>0</v>
      </c>
      <c r="AQ51" s="142"/>
      <c r="AR51" s="142"/>
      <c r="AS51" s="142"/>
      <c r="AT51" s="142"/>
      <c r="AU51" s="142"/>
      <c r="AV51" s="142"/>
      <c r="AW51" s="142"/>
      <c r="AX51" s="142"/>
      <c r="AY51" s="142"/>
      <c r="AZ51" s="48"/>
      <c r="BE51" s="77" t="s">
        <v>481</v>
      </c>
      <c r="BF51" s="77"/>
      <c r="BG51" s="77"/>
      <c r="BH51" s="77"/>
      <c r="BI51" s="77"/>
    </row>
    <row r="52" spans="2:61" ht="10.5" customHeight="1">
      <c r="B52" s="142" t="s">
        <v>498</v>
      </c>
      <c r="C52" s="142"/>
      <c r="D52" s="142"/>
      <c r="E52" s="142"/>
      <c r="F52" s="142"/>
      <c r="G52" s="142"/>
      <c r="H52" s="142"/>
      <c r="I52" s="142"/>
      <c r="J52" s="142"/>
      <c r="K52" s="142"/>
      <c r="L52" s="142" t="s">
        <v>498</v>
      </c>
      <c r="M52" s="142"/>
      <c r="N52" s="142"/>
      <c r="O52" s="142"/>
      <c r="P52" s="142"/>
      <c r="Q52" s="142"/>
      <c r="R52" s="142"/>
      <c r="S52" s="142"/>
      <c r="T52" s="142"/>
      <c r="U52" s="142"/>
      <c r="V52" s="142" t="s">
        <v>498</v>
      </c>
      <c r="W52" s="142"/>
      <c r="X52" s="142"/>
      <c r="Y52" s="142"/>
      <c r="Z52" s="142"/>
      <c r="AA52" s="142"/>
      <c r="AB52" s="142"/>
      <c r="AC52" s="142"/>
      <c r="AD52" s="142"/>
      <c r="AE52" s="142"/>
      <c r="AF52" s="142" t="s">
        <v>498</v>
      </c>
      <c r="AG52" s="142"/>
      <c r="AH52" s="142"/>
      <c r="AI52" s="142"/>
      <c r="AJ52" s="142"/>
      <c r="AK52" s="142"/>
      <c r="AL52" s="142"/>
      <c r="AM52" s="142"/>
      <c r="AN52" s="142"/>
      <c r="AO52" s="142"/>
      <c r="AP52" s="142" t="s">
        <v>498</v>
      </c>
      <c r="AQ52" s="142"/>
      <c r="AR52" s="142"/>
      <c r="AS52" s="142"/>
      <c r="AT52" s="142"/>
      <c r="AU52" s="142"/>
      <c r="AV52" s="142"/>
      <c r="AW52" s="142"/>
      <c r="AX52" s="142"/>
      <c r="AY52" s="142"/>
      <c r="AZ52" s="48"/>
      <c r="BE52" s="77" t="s">
        <v>482</v>
      </c>
      <c r="BF52" s="77"/>
      <c r="BG52" s="77"/>
      <c r="BH52" s="77"/>
      <c r="BI52" s="77"/>
    </row>
    <row r="53" ht="6.75" customHeight="1">
      <c r="AZ53" s="48"/>
    </row>
    <row r="54" spans="2:61" ht="10.5" customHeight="1">
      <c r="B54" s="68">
        <v>30178</v>
      </c>
      <c r="C54" s="68"/>
      <c r="D54" s="68"/>
      <c r="E54" s="68"/>
      <c r="F54" s="68"/>
      <c r="G54" s="68"/>
      <c r="H54" s="68"/>
      <c r="I54" s="68"/>
      <c r="J54" s="68"/>
      <c r="K54" s="68"/>
      <c r="L54" s="68">
        <v>23730</v>
      </c>
      <c r="M54" s="68"/>
      <c r="N54" s="68"/>
      <c r="O54" s="68"/>
      <c r="P54" s="68"/>
      <c r="Q54" s="68"/>
      <c r="R54" s="68"/>
      <c r="S54" s="68"/>
      <c r="T54" s="68"/>
      <c r="U54" s="68"/>
      <c r="V54" s="68">
        <v>6425</v>
      </c>
      <c r="W54" s="68"/>
      <c r="X54" s="68"/>
      <c r="Y54" s="68"/>
      <c r="Z54" s="68"/>
      <c r="AA54" s="68"/>
      <c r="AB54" s="68"/>
      <c r="AC54" s="68"/>
      <c r="AD54" s="68"/>
      <c r="AE54" s="68"/>
      <c r="AF54" s="68">
        <v>23</v>
      </c>
      <c r="AG54" s="68"/>
      <c r="AH54" s="68"/>
      <c r="AI54" s="68"/>
      <c r="AJ54" s="68"/>
      <c r="AK54" s="68"/>
      <c r="AL54" s="68"/>
      <c r="AM54" s="68"/>
      <c r="AN54" s="68"/>
      <c r="AO54" s="68"/>
      <c r="AP54" s="68">
        <v>6115</v>
      </c>
      <c r="AQ54" s="68"/>
      <c r="AR54" s="68"/>
      <c r="AS54" s="68"/>
      <c r="AT54" s="68"/>
      <c r="AU54" s="68"/>
      <c r="AV54" s="68"/>
      <c r="AW54" s="68"/>
      <c r="AX54" s="68"/>
      <c r="AY54" s="68"/>
      <c r="AZ54" s="48"/>
      <c r="BA54" s="105" t="s">
        <v>513</v>
      </c>
      <c r="BB54" s="105"/>
      <c r="BC54" s="105"/>
      <c r="BD54" s="105"/>
      <c r="BE54" s="105"/>
      <c r="BF54" s="105"/>
      <c r="BG54" s="105"/>
      <c r="BH54" s="105"/>
      <c r="BI54" s="105"/>
    </row>
    <row r="55" spans="2:61" ht="10.5" customHeight="1">
      <c r="B55" s="142" t="s">
        <v>498</v>
      </c>
      <c r="C55" s="142"/>
      <c r="D55" s="142"/>
      <c r="E55" s="142"/>
      <c r="F55" s="142"/>
      <c r="G55" s="142"/>
      <c r="H55" s="142"/>
      <c r="I55" s="142"/>
      <c r="J55" s="142"/>
      <c r="K55" s="142"/>
      <c r="L55" s="142" t="s">
        <v>498</v>
      </c>
      <c r="M55" s="142"/>
      <c r="N55" s="142"/>
      <c r="O55" s="142"/>
      <c r="P55" s="142"/>
      <c r="Q55" s="142"/>
      <c r="R55" s="142"/>
      <c r="S55" s="142"/>
      <c r="T55" s="142"/>
      <c r="U55" s="142"/>
      <c r="V55" s="142" t="s">
        <v>498</v>
      </c>
      <c r="W55" s="142"/>
      <c r="X55" s="142"/>
      <c r="Y55" s="142"/>
      <c r="Z55" s="142"/>
      <c r="AA55" s="142"/>
      <c r="AB55" s="142"/>
      <c r="AC55" s="142"/>
      <c r="AD55" s="142"/>
      <c r="AE55" s="142"/>
      <c r="AF55" s="142" t="s">
        <v>498</v>
      </c>
      <c r="AG55" s="142"/>
      <c r="AH55" s="142"/>
      <c r="AI55" s="142"/>
      <c r="AJ55" s="142"/>
      <c r="AK55" s="142"/>
      <c r="AL55" s="142"/>
      <c r="AM55" s="142"/>
      <c r="AN55" s="142"/>
      <c r="AO55" s="142"/>
      <c r="AP55" s="142" t="s">
        <v>498</v>
      </c>
      <c r="AQ55" s="142"/>
      <c r="AR55" s="142"/>
      <c r="AS55" s="142"/>
      <c r="AT55" s="142"/>
      <c r="AU55" s="142"/>
      <c r="AV55" s="142"/>
      <c r="AW55" s="142"/>
      <c r="AX55" s="142"/>
      <c r="AY55" s="142"/>
      <c r="AZ55" s="48"/>
      <c r="BE55" s="77" t="s">
        <v>480</v>
      </c>
      <c r="BF55" s="77"/>
      <c r="BG55" s="77"/>
      <c r="BH55" s="77"/>
      <c r="BI55" s="77"/>
    </row>
    <row r="56" spans="2:61" ht="10.5" customHeight="1">
      <c r="B56" s="142">
        <v>0</v>
      </c>
      <c r="C56" s="142"/>
      <c r="D56" s="142"/>
      <c r="E56" s="142"/>
      <c r="F56" s="142"/>
      <c r="G56" s="142"/>
      <c r="H56" s="142"/>
      <c r="I56" s="142"/>
      <c r="J56" s="142"/>
      <c r="K56" s="142"/>
      <c r="L56" s="142">
        <v>0</v>
      </c>
      <c r="M56" s="142"/>
      <c r="N56" s="142"/>
      <c r="O56" s="142"/>
      <c r="P56" s="142"/>
      <c r="Q56" s="142"/>
      <c r="R56" s="142"/>
      <c r="S56" s="142"/>
      <c r="T56" s="142"/>
      <c r="U56" s="142"/>
      <c r="V56" s="142">
        <v>0</v>
      </c>
      <c r="W56" s="142"/>
      <c r="X56" s="142"/>
      <c r="Y56" s="142"/>
      <c r="Z56" s="142"/>
      <c r="AA56" s="142"/>
      <c r="AB56" s="142"/>
      <c r="AC56" s="142"/>
      <c r="AD56" s="142"/>
      <c r="AE56" s="142"/>
      <c r="AF56" s="142">
        <v>0</v>
      </c>
      <c r="AG56" s="142"/>
      <c r="AH56" s="142"/>
      <c r="AI56" s="142"/>
      <c r="AJ56" s="142"/>
      <c r="AK56" s="142"/>
      <c r="AL56" s="142"/>
      <c r="AM56" s="142"/>
      <c r="AN56" s="142"/>
      <c r="AO56" s="142"/>
      <c r="AP56" s="142">
        <v>0</v>
      </c>
      <c r="AQ56" s="142"/>
      <c r="AR56" s="142"/>
      <c r="AS56" s="142"/>
      <c r="AT56" s="142"/>
      <c r="AU56" s="142"/>
      <c r="AV56" s="142"/>
      <c r="AW56" s="142"/>
      <c r="AX56" s="142"/>
      <c r="AY56" s="142"/>
      <c r="AZ56" s="48"/>
      <c r="BE56" s="77" t="s">
        <v>481</v>
      </c>
      <c r="BF56" s="77"/>
      <c r="BG56" s="77"/>
      <c r="BH56" s="77"/>
      <c r="BI56" s="77"/>
    </row>
    <row r="57" spans="2:61" ht="10.5" customHeight="1">
      <c r="B57" s="142">
        <v>0</v>
      </c>
      <c r="C57" s="142"/>
      <c r="D57" s="142"/>
      <c r="E57" s="142"/>
      <c r="F57" s="142"/>
      <c r="G57" s="142"/>
      <c r="H57" s="142"/>
      <c r="I57" s="142"/>
      <c r="J57" s="142"/>
      <c r="K57" s="142"/>
      <c r="L57" s="142">
        <v>0</v>
      </c>
      <c r="M57" s="142"/>
      <c r="N57" s="142"/>
      <c r="O57" s="142"/>
      <c r="P57" s="142"/>
      <c r="Q57" s="142"/>
      <c r="R57" s="142"/>
      <c r="S57" s="142"/>
      <c r="T57" s="142"/>
      <c r="U57" s="142"/>
      <c r="V57" s="142">
        <v>0</v>
      </c>
      <c r="W57" s="142"/>
      <c r="X57" s="142"/>
      <c r="Y57" s="142"/>
      <c r="Z57" s="142"/>
      <c r="AA57" s="142"/>
      <c r="AB57" s="142"/>
      <c r="AC57" s="142"/>
      <c r="AD57" s="142"/>
      <c r="AE57" s="142"/>
      <c r="AF57" s="142">
        <v>0</v>
      </c>
      <c r="AG57" s="142"/>
      <c r="AH57" s="142"/>
      <c r="AI57" s="142"/>
      <c r="AJ57" s="142"/>
      <c r="AK57" s="142"/>
      <c r="AL57" s="142"/>
      <c r="AM57" s="142"/>
      <c r="AN57" s="142"/>
      <c r="AO57" s="142"/>
      <c r="AP57" s="142">
        <v>0</v>
      </c>
      <c r="AQ57" s="142"/>
      <c r="AR57" s="142"/>
      <c r="AS57" s="142"/>
      <c r="AT57" s="142"/>
      <c r="AU57" s="142"/>
      <c r="AV57" s="142"/>
      <c r="AW57" s="142"/>
      <c r="AX57" s="142"/>
      <c r="AY57" s="142"/>
      <c r="AZ57" s="48"/>
      <c r="BE57" s="77" t="s">
        <v>482</v>
      </c>
      <c r="BF57" s="77"/>
      <c r="BG57" s="77"/>
      <c r="BH57" s="77"/>
      <c r="BI57" s="77"/>
    </row>
    <row r="58" spans="2:61" ht="10.5" customHeight="1">
      <c r="B58" s="142">
        <v>0</v>
      </c>
      <c r="C58" s="142"/>
      <c r="D58" s="142"/>
      <c r="E58" s="142"/>
      <c r="F58" s="142"/>
      <c r="G58" s="142"/>
      <c r="H58" s="142"/>
      <c r="I58" s="142"/>
      <c r="J58" s="142"/>
      <c r="K58" s="142"/>
      <c r="L58" s="142">
        <v>0</v>
      </c>
      <c r="M58" s="142"/>
      <c r="N58" s="142"/>
      <c r="O58" s="142"/>
      <c r="P58" s="142"/>
      <c r="Q58" s="142"/>
      <c r="R58" s="142"/>
      <c r="S58" s="142"/>
      <c r="T58" s="142"/>
      <c r="U58" s="142"/>
      <c r="V58" s="142">
        <v>0</v>
      </c>
      <c r="W58" s="142"/>
      <c r="X58" s="142"/>
      <c r="Y58" s="142"/>
      <c r="Z58" s="142"/>
      <c r="AA58" s="142"/>
      <c r="AB58" s="142"/>
      <c r="AC58" s="142"/>
      <c r="AD58" s="142"/>
      <c r="AE58" s="142"/>
      <c r="AF58" s="142">
        <v>0</v>
      </c>
      <c r="AG58" s="142"/>
      <c r="AH58" s="142"/>
      <c r="AI58" s="142"/>
      <c r="AJ58" s="142"/>
      <c r="AK58" s="142"/>
      <c r="AL58" s="142"/>
      <c r="AM58" s="142"/>
      <c r="AN58" s="142"/>
      <c r="AO58" s="142"/>
      <c r="AP58" s="142">
        <v>0</v>
      </c>
      <c r="AQ58" s="142"/>
      <c r="AR58" s="142"/>
      <c r="AS58" s="142"/>
      <c r="AT58" s="142"/>
      <c r="AU58" s="142"/>
      <c r="AV58" s="142"/>
      <c r="AW58" s="142"/>
      <c r="AX58" s="142"/>
      <c r="AY58" s="142"/>
      <c r="AZ58" s="48"/>
      <c r="BE58" s="77" t="s">
        <v>483</v>
      </c>
      <c r="BF58" s="77"/>
      <c r="BG58" s="77"/>
      <c r="BH58" s="77"/>
      <c r="BI58" s="77"/>
    </row>
    <row r="59" spans="2:61" ht="10.5" customHeight="1">
      <c r="B59" s="142">
        <v>0</v>
      </c>
      <c r="C59" s="142"/>
      <c r="D59" s="142"/>
      <c r="E59" s="142"/>
      <c r="F59" s="142"/>
      <c r="G59" s="142"/>
      <c r="H59" s="142"/>
      <c r="I59" s="142"/>
      <c r="J59" s="142"/>
      <c r="K59" s="142"/>
      <c r="L59" s="142">
        <v>0</v>
      </c>
      <c r="M59" s="142"/>
      <c r="N59" s="142"/>
      <c r="O59" s="142"/>
      <c r="P59" s="142"/>
      <c r="Q59" s="142"/>
      <c r="R59" s="142"/>
      <c r="S59" s="142"/>
      <c r="T59" s="142"/>
      <c r="U59" s="142"/>
      <c r="V59" s="142">
        <v>0</v>
      </c>
      <c r="W59" s="142"/>
      <c r="X59" s="142"/>
      <c r="Y59" s="142"/>
      <c r="Z59" s="142"/>
      <c r="AA59" s="142"/>
      <c r="AB59" s="142"/>
      <c r="AC59" s="142"/>
      <c r="AD59" s="142"/>
      <c r="AE59" s="142"/>
      <c r="AF59" s="142">
        <v>0</v>
      </c>
      <c r="AG59" s="142"/>
      <c r="AH59" s="142"/>
      <c r="AI59" s="142"/>
      <c r="AJ59" s="142"/>
      <c r="AK59" s="142"/>
      <c r="AL59" s="142"/>
      <c r="AM59" s="142"/>
      <c r="AN59" s="142"/>
      <c r="AO59" s="142"/>
      <c r="AP59" s="142">
        <v>0</v>
      </c>
      <c r="AQ59" s="142"/>
      <c r="AR59" s="142"/>
      <c r="AS59" s="142"/>
      <c r="AT59" s="142"/>
      <c r="AU59" s="142"/>
      <c r="AV59" s="142"/>
      <c r="AW59" s="142"/>
      <c r="AX59" s="142"/>
      <c r="AY59" s="142"/>
      <c r="AZ59" s="48"/>
      <c r="BE59" s="77" t="s">
        <v>484</v>
      </c>
      <c r="BF59" s="77"/>
      <c r="BG59" s="77"/>
      <c r="BH59" s="77"/>
      <c r="BI59" s="77"/>
    </row>
    <row r="60" spans="2:61" ht="10.5" customHeight="1">
      <c r="B60" s="142">
        <v>0</v>
      </c>
      <c r="C60" s="142"/>
      <c r="D60" s="142"/>
      <c r="E60" s="142"/>
      <c r="F60" s="142"/>
      <c r="G60" s="142"/>
      <c r="H60" s="142"/>
      <c r="I60" s="142"/>
      <c r="J60" s="142"/>
      <c r="K60" s="142"/>
      <c r="L60" s="142">
        <v>0</v>
      </c>
      <c r="M60" s="142"/>
      <c r="N60" s="142"/>
      <c r="O60" s="142"/>
      <c r="P60" s="142"/>
      <c r="Q60" s="142"/>
      <c r="R60" s="142"/>
      <c r="S60" s="142"/>
      <c r="T60" s="142"/>
      <c r="U60" s="142"/>
      <c r="V60" s="142">
        <v>0</v>
      </c>
      <c r="W60" s="142"/>
      <c r="X60" s="142"/>
      <c r="Y60" s="142"/>
      <c r="Z60" s="142"/>
      <c r="AA60" s="142"/>
      <c r="AB60" s="142"/>
      <c r="AC60" s="142"/>
      <c r="AD60" s="142"/>
      <c r="AE60" s="142"/>
      <c r="AF60" s="142">
        <v>0</v>
      </c>
      <c r="AG60" s="142"/>
      <c r="AH60" s="142"/>
      <c r="AI60" s="142"/>
      <c r="AJ60" s="142"/>
      <c r="AK60" s="142"/>
      <c r="AL60" s="142"/>
      <c r="AM60" s="142"/>
      <c r="AN60" s="142"/>
      <c r="AO60" s="142"/>
      <c r="AP60" s="142">
        <v>0</v>
      </c>
      <c r="AQ60" s="142"/>
      <c r="AR60" s="142"/>
      <c r="AS60" s="142"/>
      <c r="AT60" s="142"/>
      <c r="AU60" s="142"/>
      <c r="AV60" s="142"/>
      <c r="AW60" s="142"/>
      <c r="AX60" s="142"/>
      <c r="AY60" s="142"/>
      <c r="AZ60" s="48"/>
      <c r="BE60" s="77" t="s">
        <v>491</v>
      </c>
      <c r="BF60" s="77"/>
      <c r="BG60" s="77"/>
      <c r="BH60" s="77"/>
      <c r="BI60" s="77"/>
    </row>
    <row r="61" spans="2:61" ht="10.5" customHeight="1">
      <c r="B61" s="142" t="s">
        <v>498</v>
      </c>
      <c r="C61" s="142"/>
      <c r="D61" s="142"/>
      <c r="E61" s="142"/>
      <c r="F61" s="142"/>
      <c r="G61" s="142"/>
      <c r="H61" s="142"/>
      <c r="I61" s="142"/>
      <c r="J61" s="142"/>
      <c r="K61" s="142"/>
      <c r="L61" s="142" t="s">
        <v>498</v>
      </c>
      <c r="M61" s="142"/>
      <c r="N61" s="142"/>
      <c r="O61" s="142"/>
      <c r="P61" s="142"/>
      <c r="Q61" s="142"/>
      <c r="R61" s="142"/>
      <c r="S61" s="142"/>
      <c r="T61" s="142"/>
      <c r="U61" s="142"/>
      <c r="V61" s="142" t="s">
        <v>498</v>
      </c>
      <c r="W61" s="142"/>
      <c r="X61" s="142"/>
      <c r="Y61" s="142"/>
      <c r="Z61" s="142"/>
      <c r="AA61" s="142"/>
      <c r="AB61" s="142"/>
      <c r="AC61" s="142"/>
      <c r="AD61" s="142"/>
      <c r="AE61" s="142"/>
      <c r="AF61" s="142" t="s">
        <v>498</v>
      </c>
      <c r="AG61" s="142"/>
      <c r="AH61" s="142"/>
      <c r="AI61" s="142"/>
      <c r="AJ61" s="142"/>
      <c r="AK61" s="142"/>
      <c r="AL61" s="142"/>
      <c r="AM61" s="142"/>
      <c r="AN61" s="142"/>
      <c r="AO61" s="142"/>
      <c r="AP61" s="142" t="s">
        <v>498</v>
      </c>
      <c r="AQ61" s="142"/>
      <c r="AR61" s="142"/>
      <c r="AS61" s="142"/>
      <c r="AT61" s="142"/>
      <c r="AU61" s="142"/>
      <c r="AV61" s="142"/>
      <c r="AW61" s="142"/>
      <c r="AX61" s="142"/>
      <c r="AY61" s="142"/>
      <c r="AZ61" s="48"/>
      <c r="BE61" s="77" t="s">
        <v>494</v>
      </c>
      <c r="BF61" s="77"/>
      <c r="BG61" s="77"/>
      <c r="BH61" s="77"/>
      <c r="BI61" s="77"/>
    </row>
    <row r="62" spans="2:61" ht="10.5" customHeight="1">
      <c r="B62" s="142">
        <v>0</v>
      </c>
      <c r="C62" s="142"/>
      <c r="D62" s="142"/>
      <c r="E62" s="142"/>
      <c r="F62" s="142"/>
      <c r="G62" s="142"/>
      <c r="H62" s="142"/>
      <c r="I62" s="142"/>
      <c r="J62" s="142"/>
      <c r="K62" s="142"/>
      <c r="L62" s="142">
        <v>0</v>
      </c>
      <c r="M62" s="142"/>
      <c r="N62" s="142"/>
      <c r="O62" s="142"/>
      <c r="P62" s="142"/>
      <c r="Q62" s="142"/>
      <c r="R62" s="142"/>
      <c r="S62" s="142"/>
      <c r="T62" s="142"/>
      <c r="U62" s="142"/>
      <c r="V62" s="142">
        <v>0</v>
      </c>
      <c r="W62" s="142"/>
      <c r="X62" s="142"/>
      <c r="Y62" s="142"/>
      <c r="Z62" s="142"/>
      <c r="AA62" s="142"/>
      <c r="AB62" s="142"/>
      <c r="AC62" s="142"/>
      <c r="AD62" s="142"/>
      <c r="AE62" s="142"/>
      <c r="AF62" s="142">
        <v>0</v>
      </c>
      <c r="AG62" s="142"/>
      <c r="AH62" s="142"/>
      <c r="AI62" s="142"/>
      <c r="AJ62" s="142"/>
      <c r="AK62" s="142"/>
      <c r="AL62" s="142"/>
      <c r="AM62" s="142"/>
      <c r="AN62" s="142"/>
      <c r="AO62" s="142"/>
      <c r="AP62" s="142">
        <v>0</v>
      </c>
      <c r="AQ62" s="142"/>
      <c r="AR62" s="142"/>
      <c r="AS62" s="142"/>
      <c r="AT62" s="142"/>
      <c r="AU62" s="142"/>
      <c r="AV62" s="142"/>
      <c r="AW62" s="142"/>
      <c r="AX62" s="142"/>
      <c r="AY62" s="142"/>
      <c r="AZ62" s="48"/>
      <c r="BE62" s="77" t="s">
        <v>495</v>
      </c>
      <c r="BF62" s="77"/>
      <c r="BG62" s="77"/>
      <c r="BH62" s="77"/>
      <c r="BI62" s="77"/>
    </row>
    <row r="63" ht="6.75" customHeight="1">
      <c r="AZ63" s="48"/>
    </row>
    <row r="64" spans="2:61" ht="10.5" customHeight="1">
      <c r="B64" s="68">
        <v>135807</v>
      </c>
      <c r="C64" s="68"/>
      <c r="D64" s="68"/>
      <c r="E64" s="68"/>
      <c r="F64" s="68"/>
      <c r="G64" s="68"/>
      <c r="H64" s="68"/>
      <c r="I64" s="68"/>
      <c r="J64" s="68"/>
      <c r="K64" s="68"/>
      <c r="L64" s="68">
        <v>135193</v>
      </c>
      <c r="M64" s="68"/>
      <c r="N64" s="68"/>
      <c r="O64" s="68"/>
      <c r="P64" s="68"/>
      <c r="Q64" s="68"/>
      <c r="R64" s="68"/>
      <c r="S64" s="68"/>
      <c r="T64" s="68"/>
      <c r="U64" s="68"/>
      <c r="V64" s="68">
        <v>614</v>
      </c>
      <c r="W64" s="68"/>
      <c r="X64" s="68"/>
      <c r="Y64" s="68"/>
      <c r="Z64" s="68"/>
      <c r="AA64" s="68"/>
      <c r="AB64" s="68"/>
      <c r="AC64" s="68"/>
      <c r="AD64" s="68"/>
      <c r="AE64" s="68"/>
      <c r="AF64" s="68">
        <v>0</v>
      </c>
      <c r="AG64" s="68"/>
      <c r="AH64" s="68"/>
      <c r="AI64" s="68"/>
      <c r="AJ64" s="68"/>
      <c r="AK64" s="68"/>
      <c r="AL64" s="68"/>
      <c r="AM64" s="68"/>
      <c r="AN64" s="68"/>
      <c r="AO64" s="68"/>
      <c r="AP64" s="68">
        <v>74199</v>
      </c>
      <c r="AQ64" s="68"/>
      <c r="AR64" s="68"/>
      <c r="AS64" s="68"/>
      <c r="AT64" s="68"/>
      <c r="AU64" s="68"/>
      <c r="AV64" s="68"/>
      <c r="AW64" s="68"/>
      <c r="AX64" s="68"/>
      <c r="AY64" s="68"/>
      <c r="AZ64" s="48"/>
      <c r="BA64" s="105" t="s">
        <v>514</v>
      </c>
      <c r="BB64" s="105"/>
      <c r="BC64" s="105"/>
      <c r="BD64" s="105"/>
      <c r="BE64" s="105"/>
      <c r="BF64" s="105"/>
      <c r="BG64" s="105"/>
      <c r="BH64" s="105"/>
      <c r="BI64" s="105"/>
    </row>
    <row r="65" spans="2:61" ht="10.5" customHeight="1">
      <c r="B65" s="142">
        <v>0</v>
      </c>
      <c r="C65" s="142"/>
      <c r="D65" s="142"/>
      <c r="E65" s="142"/>
      <c r="F65" s="142"/>
      <c r="G65" s="142"/>
      <c r="H65" s="142"/>
      <c r="I65" s="142"/>
      <c r="J65" s="142"/>
      <c r="K65" s="142"/>
      <c r="L65" s="142">
        <v>0</v>
      </c>
      <c r="M65" s="142"/>
      <c r="N65" s="142"/>
      <c r="O65" s="142"/>
      <c r="P65" s="142"/>
      <c r="Q65" s="142"/>
      <c r="R65" s="142"/>
      <c r="S65" s="142"/>
      <c r="T65" s="142"/>
      <c r="U65" s="142"/>
      <c r="V65" s="142">
        <v>0</v>
      </c>
      <c r="W65" s="142"/>
      <c r="X65" s="142"/>
      <c r="Y65" s="142"/>
      <c r="Z65" s="142"/>
      <c r="AA65" s="142"/>
      <c r="AB65" s="142"/>
      <c r="AC65" s="142"/>
      <c r="AD65" s="142"/>
      <c r="AE65" s="142"/>
      <c r="AF65" s="142">
        <v>0</v>
      </c>
      <c r="AG65" s="142"/>
      <c r="AH65" s="142"/>
      <c r="AI65" s="142"/>
      <c r="AJ65" s="142"/>
      <c r="AK65" s="142"/>
      <c r="AL65" s="142"/>
      <c r="AM65" s="142"/>
      <c r="AN65" s="142"/>
      <c r="AO65" s="142"/>
      <c r="AP65" s="142">
        <v>0</v>
      </c>
      <c r="AQ65" s="142"/>
      <c r="AR65" s="142"/>
      <c r="AS65" s="142"/>
      <c r="AT65" s="142"/>
      <c r="AU65" s="142"/>
      <c r="AV65" s="142"/>
      <c r="AW65" s="142"/>
      <c r="AX65" s="142"/>
      <c r="AY65" s="142"/>
      <c r="AZ65" s="48"/>
      <c r="BE65" s="77" t="s">
        <v>480</v>
      </c>
      <c r="BF65" s="77"/>
      <c r="BG65" s="77"/>
      <c r="BH65" s="77"/>
      <c r="BI65" s="77"/>
    </row>
    <row r="66" spans="2:61" ht="10.5" customHeight="1">
      <c r="B66" s="142" t="s">
        <v>498</v>
      </c>
      <c r="C66" s="142"/>
      <c r="D66" s="142"/>
      <c r="E66" s="142"/>
      <c r="F66" s="142"/>
      <c r="G66" s="142"/>
      <c r="H66" s="142"/>
      <c r="I66" s="142"/>
      <c r="J66" s="142"/>
      <c r="K66" s="142"/>
      <c r="L66" s="142" t="s">
        <v>498</v>
      </c>
      <c r="M66" s="142"/>
      <c r="N66" s="142"/>
      <c r="O66" s="142"/>
      <c r="P66" s="142"/>
      <c r="Q66" s="142"/>
      <c r="R66" s="142"/>
      <c r="S66" s="142"/>
      <c r="T66" s="142"/>
      <c r="U66" s="142"/>
      <c r="V66" s="142" t="s">
        <v>498</v>
      </c>
      <c r="W66" s="142"/>
      <c r="X66" s="142"/>
      <c r="Y66" s="142"/>
      <c r="Z66" s="142"/>
      <c r="AA66" s="142"/>
      <c r="AB66" s="142"/>
      <c r="AC66" s="142"/>
      <c r="AD66" s="142"/>
      <c r="AE66" s="142"/>
      <c r="AF66" s="142" t="s">
        <v>498</v>
      </c>
      <c r="AG66" s="142"/>
      <c r="AH66" s="142"/>
      <c r="AI66" s="142"/>
      <c r="AJ66" s="142"/>
      <c r="AK66" s="142"/>
      <c r="AL66" s="142"/>
      <c r="AM66" s="142"/>
      <c r="AN66" s="142"/>
      <c r="AO66" s="142"/>
      <c r="AP66" s="142" t="s">
        <v>498</v>
      </c>
      <c r="AQ66" s="142"/>
      <c r="AR66" s="142"/>
      <c r="AS66" s="142"/>
      <c r="AT66" s="142"/>
      <c r="AU66" s="142"/>
      <c r="AV66" s="142"/>
      <c r="AW66" s="142"/>
      <c r="AX66" s="142"/>
      <c r="AY66" s="142"/>
      <c r="AZ66" s="48"/>
      <c r="BE66" s="77" t="s">
        <v>481</v>
      </c>
      <c r="BF66" s="77"/>
      <c r="BG66" s="77"/>
      <c r="BH66" s="77"/>
      <c r="BI66" s="77"/>
    </row>
    <row r="67" spans="2:61" ht="10.5" customHeight="1">
      <c r="B67" s="142">
        <v>0</v>
      </c>
      <c r="C67" s="142"/>
      <c r="D67" s="142"/>
      <c r="E67" s="142"/>
      <c r="F67" s="142"/>
      <c r="G67" s="142"/>
      <c r="H67" s="142"/>
      <c r="I67" s="142"/>
      <c r="J67" s="142"/>
      <c r="K67" s="142"/>
      <c r="L67" s="142">
        <v>0</v>
      </c>
      <c r="M67" s="142"/>
      <c r="N67" s="142"/>
      <c r="O67" s="142"/>
      <c r="P67" s="142"/>
      <c r="Q67" s="142"/>
      <c r="R67" s="142"/>
      <c r="S67" s="142"/>
      <c r="T67" s="142"/>
      <c r="U67" s="142"/>
      <c r="V67" s="142">
        <v>0</v>
      </c>
      <c r="W67" s="142"/>
      <c r="X67" s="142"/>
      <c r="Y67" s="142"/>
      <c r="Z67" s="142"/>
      <c r="AA67" s="142"/>
      <c r="AB67" s="142"/>
      <c r="AC67" s="142"/>
      <c r="AD67" s="142"/>
      <c r="AE67" s="142"/>
      <c r="AF67" s="142">
        <v>0</v>
      </c>
      <c r="AG67" s="142"/>
      <c r="AH67" s="142"/>
      <c r="AI67" s="142"/>
      <c r="AJ67" s="142"/>
      <c r="AK67" s="142"/>
      <c r="AL67" s="142"/>
      <c r="AM67" s="142"/>
      <c r="AN67" s="142"/>
      <c r="AO67" s="142"/>
      <c r="AP67" s="142">
        <v>0</v>
      </c>
      <c r="AQ67" s="142"/>
      <c r="AR67" s="142"/>
      <c r="AS67" s="142"/>
      <c r="AT67" s="142"/>
      <c r="AU67" s="142"/>
      <c r="AV67" s="142"/>
      <c r="AW67" s="142"/>
      <c r="AX67" s="142"/>
      <c r="AY67" s="142"/>
      <c r="AZ67" s="48"/>
      <c r="BE67" s="77" t="s">
        <v>482</v>
      </c>
      <c r="BF67" s="77"/>
      <c r="BG67" s="77"/>
      <c r="BH67" s="77"/>
      <c r="BI67" s="77"/>
    </row>
    <row r="68" spans="2:61" ht="10.5" customHeight="1">
      <c r="B68" s="142" t="s">
        <v>498</v>
      </c>
      <c r="C68" s="142"/>
      <c r="D68" s="142"/>
      <c r="E68" s="142"/>
      <c r="F68" s="142"/>
      <c r="G68" s="142"/>
      <c r="H68" s="142"/>
      <c r="I68" s="142"/>
      <c r="J68" s="142"/>
      <c r="K68" s="142"/>
      <c r="L68" s="142" t="s">
        <v>498</v>
      </c>
      <c r="M68" s="142"/>
      <c r="N68" s="142"/>
      <c r="O68" s="142"/>
      <c r="P68" s="142"/>
      <c r="Q68" s="142"/>
      <c r="R68" s="142"/>
      <c r="S68" s="142"/>
      <c r="T68" s="142"/>
      <c r="U68" s="142"/>
      <c r="V68" s="142" t="s">
        <v>498</v>
      </c>
      <c r="W68" s="142"/>
      <c r="X68" s="142"/>
      <c r="Y68" s="142"/>
      <c r="Z68" s="142"/>
      <c r="AA68" s="142"/>
      <c r="AB68" s="142"/>
      <c r="AC68" s="142"/>
      <c r="AD68" s="142"/>
      <c r="AE68" s="142"/>
      <c r="AF68" s="142" t="s">
        <v>498</v>
      </c>
      <c r="AG68" s="142"/>
      <c r="AH68" s="142"/>
      <c r="AI68" s="142"/>
      <c r="AJ68" s="142"/>
      <c r="AK68" s="142"/>
      <c r="AL68" s="142"/>
      <c r="AM68" s="142"/>
      <c r="AN68" s="142"/>
      <c r="AO68" s="142"/>
      <c r="AP68" s="142" t="s">
        <v>498</v>
      </c>
      <c r="AQ68" s="142"/>
      <c r="AR68" s="142"/>
      <c r="AS68" s="142"/>
      <c r="AT68" s="142"/>
      <c r="AU68" s="142"/>
      <c r="AV68" s="142"/>
      <c r="AW68" s="142"/>
      <c r="AX68" s="142"/>
      <c r="AY68" s="142"/>
      <c r="AZ68" s="48"/>
      <c r="BE68" s="77" t="s">
        <v>483</v>
      </c>
      <c r="BF68" s="77"/>
      <c r="BG68" s="77"/>
      <c r="BH68" s="77"/>
      <c r="BI68" s="77"/>
    </row>
    <row r="69" spans="2:61" ht="10.5" customHeight="1">
      <c r="B69" s="142" t="s">
        <v>498</v>
      </c>
      <c r="C69" s="142"/>
      <c r="D69" s="142"/>
      <c r="E69" s="142"/>
      <c r="F69" s="142"/>
      <c r="G69" s="142"/>
      <c r="H69" s="142"/>
      <c r="I69" s="142"/>
      <c r="J69" s="142"/>
      <c r="K69" s="142"/>
      <c r="L69" s="142" t="s">
        <v>498</v>
      </c>
      <c r="M69" s="142"/>
      <c r="N69" s="142"/>
      <c r="O69" s="142"/>
      <c r="P69" s="142"/>
      <c r="Q69" s="142"/>
      <c r="R69" s="142"/>
      <c r="S69" s="142"/>
      <c r="T69" s="142"/>
      <c r="U69" s="142"/>
      <c r="V69" s="142" t="s">
        <v>498</v>
      </c>
      <c r="W69" s="142"/>
      <c r="X69" s="142"/>
      <c r="Y69" s="142"/>
      <c r="Z69" s="142"/>
      <c r="AA69" s="142"/>
      <c r="AB69" s="142"/>
      <c r="AC69" s="142"/>
      <c r="AD69" s="142"/>
      <c r="AE69" s="142"/>
      <c r="AF69" s="142" t="s">
        <v>498</v>
      </c>
      <c r="AG69" s="142"/>
      <c r="AH69" s="142"/>
      <c r="AI69" s="142"/>
      <c r="AJ69" s="142"/>
      <c r="AK69" s="142"/>
      <c r="AL69" s="142"/>
      <c r="AM69" s="142"/>
      <c r="AN69" s="142"/>
      <c r="AO69" s="142"/>
      <c r="AP69" s="142" t="s">
        <v>498</v>
      </c>
      <c r="AQ69" s="142"/>
      <c r="AR69" s="142"/>
      <c r="AS69" s="142"/>
      <c r="AT69" s="142"/>
      <c r="AU69" s="142"/>
      <c r="AV69" s="142"/>
      <c r="AW69" s="142"/>
      <c r="AX69" s="142"/>
      <c r="AY69" s="142"/>
      <c r="AZ69" s="48"/>
      <c r="BE69" s="77" t="s">
        <v>484</v>
      </c>
      <c r="BF69" s="77"/>
      <c r="BG69" s="77"/>
      <c r="BH69" s="77"/>
      <c r="BI69" s="77"/>
    </row>
    <row r="70" spans="2:61" ht="10.5" customHeight="1">
      <c r="B70" s="142">
        <v>0</v>
      </c>
      <c r="C70" s="142"/>
      <c r="D70" s="142"/>
      <c r="E70" s="142"/>
      <c r="F70" s="142"/>
      <c r="G70" s="142"/>
      <c r="H70" s="142"/>
      <c r="I70" s="142"/>
      <c r="J70" s="142"/>
      <c r="K70" s="142"/>
      <c r="L70" s="142">
        <v>0</v>
      </c>
      <c r="M70" s="142"/>
      <c r="N70" s="142"/>
      <c r="O70" s="142"/>
      <c r="P70" s="142"/>
      <c r="Q70" s="142"/>
      <c r="R70" s="142"/>
      <c r="S70" s="142"/>
      <c r="T70" s="142"/>
      <c r="U70" s="142"/>
      <c r="V70" s="142">
        <v>0</v>
      </c>
      <c r="W70" s="142"/>
      <c r="X70" s="142"/>
      <c r="Y70" s="142"/>
      <c r="Z70" s="142"/>
      <c r="AA70" s="142"/>
      <c r="AB70" s="142"/>
      <c r="AC70" s="142"/>
      <c r="AD70" s="142"/>
      <c r="AE70" s="142"/>
      <c r="AF70" s="142">
        <v>0</v>
      </c>
      <c r="AG70" s="142"/>
      <c r="AH70" s="142"/>
      <c r="AI70" s="142"/>
      <c r="AJ70" s="142"/>
      <c r="AK70" s="142"/>
      <c r="AL70" s="142"/>
      <c r="AM70" s="142"/>
      <c r="AN70" s="142"/>
      <c r="AO70" s="142"/>
      <c r="AP70" s="142">
        <v>0</v>
      </c>
      <c r="AQ70" s="142"/>
      <c r="AR70" s="142"/>
      <c r="AS70" s="142"/>
      <c r="AT70" s="142"/>
      <c r="AU70" s="142"/>
      <c r="AV70" s="142"/>
      <c r="AW70" s="142"/>
      <c r="AX70" s="142"/>
      <c r="AY70" s="142"/>
      <c r="AZ70" s="48"/>
      <c r="BE70" s="77" t="s">
        <v>491</v>
      </c>
      <c r="BF70" s="77"/>
      <c r="BG70" s="77"/>
      <c r="BH70" s="77"/>
      <c r="BI70" s="77"/>
    </row>
    <row r="71" spans="2:61" ht="10.5" customHeight="1">
      <c r="B71" s="142" t="s">
        <v>498</v>
      </c>
      <c r="C71" s="142"/>
      <c r="D71" s="142"/>
      <c r="E71" s="142"/>
      <c r="F71" s="142"/>
      <c r="G71" s="142"/>
      <c r="H71" s="142"/>
      <c r="I71" s="142"/>
      <c r="J71" s="142"/>
      <c r="K71" s="142"/>
      <c r="L71" s="142" t="s">
        <v>498</v>
      </c>
      <c r="M71" s="142"/>
      <c r="N71" s="142"/>
      <c r="O71" s="142"/>
      <c r="P71" s="142"/>
      <c r="Q71" s="142"/>
      <c r="R71" s="142"/>
      <c r="S71" s="142"/>
      <c r="T71" s="142"/>
      <c r="U71" s="142"/>
      <c r="V71" s="142" t="s">
        <v>498</v>
      </c>
      <c r="W71" s="142"/>
      <c r="X71" s="142"/>
      <c r="Y71" s="142"/>
      <c r="Z71" s="142"/>
      <c r="AA71" s="142"/>
      <c r="AB71" s="142"/>
      <c r="AC71" s="142"/>
      <c r="AD71" s="142"/>
      <c r="AE71" s="142"/>
      <c r="AF71" s="142" t="s">
        <v>498</v>
      </c>
      <c r="AG71" s="142"/>
      <c r="AH71" s="142"/>
      <c r="AI71" s="142"/>
      <c r="AJ71" s="142"/>
      <c r="AK71" s="142"/>
      <c r="AL71" s="142"/>
      <c r="AM71" s="142"/>
      <c r="AN71" s="142"/>
      <c r="AO71" s="142"/>
      <c r="AP71" s="142" t="s">
        <v>498</v>
      </c>
      <c r="AQ71" s="142"/>
      <c r="AR71" s="142"/>
      <c r="AS71" s="142"/>
      <c r="AT71" s="142"/>
      <c r="AU71" s="142"/>
      <c r="AV71" s="142"/>
      <c r="AW71" s="142"/>
      <c r="AX71" s="142"/>
      <c r="AY71" s="142"/>
      <c r="AZ71" s="48"/>
      <c r="BE71" s="77" t="s">
        <v>494</v>
      </c>
      <c r="BF71" s="77"/>
      <c r="BG71" s="77"/>
      <c r="BH71" s="77"/>
      <c r="BI71" s="77"/>
    </row>
    <row r="72" spans="2:61" ht="10.5" customHeight="1">
      <c r="B72" s="142">
        <v>0</v>
      </c>
      <c r="C72" s="142"/>
      <c r="D72" s="142"/>
      <c r="E72" s="142"/>
      <c r="F72" s="142"/>
      <c r="G72" s="142"/>
      <c r="H72" s="142"/>
      <c r="I72" s="142"/>
      <c r="J72" s="142"/>
      <c r="K72" s="142"/>
      <c r="L72" s="142">
        <v>0</v>
      </c>
      <c r="M72" s="142"/>
      <c r="N72" s="142"/>
      <c r="O72" s="142"/>
      <c r="P72" s="142"/>
      <c r="Q72" s="142"/>
      <c r="R72" s="142"/>
      <c r="S72" s="142"/>
      <c r="T72" s="142"/>
      <c r="U72" s="142"/>
      <c r="V72" s="142">
        <v>0</v>
      </c>
      <c r="W72" s="142"/>
      <c r="X72" s="142"/>
      <c r="Y72" s="142"/>
      <c r="Z72" s="142"/>
      <c r="AA72" s="142"/>
      <c r="AB72" s="142"/>
      <c r="AC72" s="142"/>
      <c r="AD72" s="142"/>
      <c r="AE72" s="142"/>
      <c r="AF72" s="142">
        <v>0</v>
      </c>
      <c r="AG72" s="142"/>
      <c r="AH72" s="142"/>
      <c r="AI72" s="142"/>
      <c r="AJ72" s="142"/>
      <c r="AK72" s="142"/>
      <c r="AL72" s="142"/>
      <c r="AM72" s="142"/>
      <c r="AN72" s="142"/>
      <c r="AO72" s="142"/>
      <c r="AP72" s="142">
        <v>0</v>
      </c>
      <c r="AQ72" s="142"/>
      <c r="AR72" s="142"/>
      <c r="AS72" s="142"/>
      <c r="AT72" s="142"/>
      <c r="AU72" s="142"/>
      <c r="AV72" s="142"/>
      <c r="AW72" s="142"/>
      <c r="AX72" s="142"/>
      <c r="AY72" s="142"/>
      <c r="AZ72" s="48"/>
      <c r="BE72" s="77" t="s">
        <v>495</v>
      </c>
      <c r="BF72" s="77"/>
      <c r="BG72" s="77"/>
      <c r="BH72" s="77"/>
      <c r="BI72" s="77"/>
    </row>
    <row r="73" ht="6.75" customHeight="1">
      <c r="AZ73" s="48"/>
    </row>
    <row r="74" spans="2:61" ht="10.5" customHeight="1">
      <c r="B74" s="150" t="s">
        <v>498</v>
      </c>
      <c r="C74" s="150"/>
      <c r="D74" s="150"/>
      <c r="E74" s="150"/>
      <c r="F74" s="150"/>
      <c r="G74" s="150"/>
      <c r="H74" s="150"/>
      <c r="I74" s="150"/>
      <c r="J74" s="150"/>
      <c r="K74" s="150"/>
      <c r="L74" s="150" t="s">
        <v>498</v>
      </c>
      <c r="M74" s="150"/>
      <c r="N74" s="150"/>
      <c r="O74" s="150"/>
      <c r="P74" s="150"/>
      <c r="Q74" s="150"/>
      <c r="R74" s="150"/>
      <c r="S74" s="150"/>
      <c r="T74" s="150"/>
      <c r="U74" s="150"/>
      <c r="V74" s="150" t="s">
        <v>498</v>
      </c>
      <c r="W74" s="150"/>
      <c r="X74" s="150"/>
      <c r="Y74" s="150"/>
      <c r="Z74" s="150"/>
      <c r="AA74" s="150"/>
      <c r="AB74" s="150"/>
      <c r="AC74" s="150"/>
      <c r="AD74" s="150"/>
      <c r="AE74" s="150"/>
      <c r="AF74" s="150" t="s">
        <v>498</v>
      </c>
      <c r="AG74" s="150"/>
      <c r="AH74" s="150"/>
      <c r="AI74" s="150"/>
      <c r="AJ74" s="150"/>
      <c r="AK74" s="150"/>
      <c r="AL74" s="150"/>
      <c r="AM74" s="150"/>
      <c r="AN74" s="150"/>
      <c r="AO74" s="150"/>
      <c r="AP74" s="150" t="s">
        <v>498</v>
      </c>
      <c r="AQ74" s="150"/>
      <c r="AR74" s="150"/>
      <c r="AS74" s="150"/>
      <c r="AT74" s="150"/>
      <c r="AU74" s="150"/>
      <c r="AV74" s="150"/>
      <c r="AW74" s="150"/>
      <c r="AX74" s="150"/>
      <c r="AY74" s="150"/>
      <c r="AZ74" s="48"/>
      <c r="BA74" s="105" t="s">
        <v>520</v>
      </c>
      <c r="BB74" s="105"/>
      <c r="BC74" s="105"/>
      <c r="BD74" s="105"/>
      <c r="BE74" s="105"/>
      <c r="BF74" s="105"/>
      <c r="BG74" s="105"/>
      <c r="BH74" s="105"/>
      <c r="BI74" s="105"/>
    </row>
    <row r="75" spans="2:61" ht="10.5" customHeight="1">
      <c r="B75" s="142" t="s">
        <v>498</v>
      </c>
      <c r="C75" s="142"/>
      <c r="D75" s="142"/>
      <c r="E75" s="142"/>
      <c r="F75" s="142"/>
      <c r="G75" s="142"/>
      <c r="H75" s="142"/>
      <c r="I75" s="142"/>
      <c r="J75" s="142"/>
      <c r="K75" s="142"/>
      <c r="L75" s="142" t="s">
        <v>498</v>
      </c>
      <c r="M75" s="142"/>
      <c r="N75" s="142"/>
      <c r="O75" s="142"/>
      <c r="P75" s="142"/>
      <c r="Q75" s="142"/>
      <c r="R75" s="142"/>
      <c r="S75" s="142"/>
      <c r="T75" s="142"/>
      <c r="U75" s="142"/>
      <c r="V75" s="142" t="s">
        <v>498</v>
      </c>
      <c r="W75" s="142"/>
      <c r="X75" s="142"/>
      <c r="Y75" s="142"/>
      <c r="Z75" s="142"/>
      <c r="AA75" s="142"/>
      <c r="AB75" s="142"/>
      <c r="AC75" s="142"/>
      <c r="AD75" s="142"/>
      <c r="AE75" s="142"/>
      <c r="AF75" s="142" t="s">
        <v>498</v>
      </c>
      <c r="AG75" s="142"/>
      <c r="AH75" s="142"/>
      <c r="AI75" s="142"/>
      <c r="AJ75" s="142"/>
      <c r="AK75" s="142"/>
      <c r="AL75" s="142"/>
      <c r="AM75" s="142"/>
      <c r="AN75" s="142"/>
      <c r="AO75" s="142"/>
      <c r="AP75" s="142" t="s">
        <v>498</v>
      </c>
      <c r="AQ75" s="142"/>
      <c r="AR75" s="142"/>
      <c r="AS75" s="142"/>
      <c r="AT75" s="142"/>
      <c r="AU75" s="142"/>
      <c r="AV75" s="142"/>
      <c r="AW75" s="142"/>
      <c r="AX75" s="142"/>
      <c r="AY75" s="142"/>
      <c r="AZ75" s="48"/>
      <c r="BE75" s="77" t="s">
        <v>480</v>
      </c>
      <c r="BF75" s="77"/>
      <c r="BG75" s="77"/>
      <c r="BH75" s="77"/>
      <c r="BI75" s="77"/>
    </row>
    <row r="76" spans="2:61" ht="10.5" customHeight="1">
      <c r="B76" s="142">
        <v>0</v>
      </c>
      <c r="C76" s="142"/>
      <c r="D76" s="142"/>
      <c r="E76" s="142"/>
      <c r="F76" s="142"/>
      <c r="G76" s="142"/>
      <c r="H76" s="142"/>
      <c r="I76" s="142"/>
      <c r="J76" s="142"/>
      <c r="K76" s="142"/>
      <c r="L76" s="142">
        <v>0</v>
      </c>
      <c r="M76" s="142"/>
      <c r="N76" s="142"/>
      <c r="O76" s="142"/>
      <c r="P76" s="142"/>
      <c r="Q76" s="142"/>
      <c r="R76" s="142"/>
      <c r="S76" s="142"/>
      <c r="T76" s="142"/>
      <c r="U76" s="142"/>
      <c r="V76" s="142">
        <v>0</v>
      </c>
      <c r="W76" s="142"/>
      <c r="X76" s="142"/>
      <c r="Y76" s="142"/>
      <c r="Z76" s="142"/>
      <c r="AA76" s="142"/>
      <c r="AB76" s="142"/>
      <c r="AC76" s="142"/>
      <c r="AD76" s="142"/>
      <c r="AE76" s="142"/>
      <c r="AF76" s="142">
        <v>0</v>
      </c>
      <c r="AG76" s="142"/>
      <c r="AH76" s="142"/>
      <c r="AI76" s="142"/>
      <c r="AJ76" s="142"/>
      <c r="AK76" s="142"/>
      <c r="AL76" s="142"/>
      <c r="AM76" s="142"/>
      <c r="AN76" s="142"/>
      <c r="AO76" s="142"/>
      <c r="AP76" s="142">
        <v>0</v>
      </c>
      <c r="AQ76" s="142"/>
      <c r="AR76" s="142"/>
      <c r="AS76" s="142"/>
      <c r="AT76" s="142"/>
      <c r="AU76" s="142"/>
      <c r="AV76" s="142"/>
      <c r="AW76" s="142"/>
      <c r="AX76" s="142"/>
      <c r="AY76" s="142"/>
      <c r="AZ76" s="48"/>
      <c r="BE76" s="77" t="s">
        <v>481</v>
      </c>
      <c r="BF76" s="77"/>
      <c r="BG76" s="77"/>
      <c r="BH76" s="77"/>
      <c r="BI76" s="77"/>
    </row>
    <row r="77" spans="2:61" ht="10.5" customHeight="1">
      <c r="B77" s="142">
        <v>0</v>
      </c>
      <c r="C77" s="142"/>
      <c r="D77" s="142"/>
      <c r="E77" s="142"/>
      <c r="F77" s="142"/>
      <c r="G77" s="142"/>
      <c r="H77" s="142"/>
      <c r="I77" s="142"/>
      <c r="J77" s="142"/>
      <c r="K77" s="142"/>
      <c r="L77" s="142">
        <v>0</v>
      </c>
      <c r="M77" s="142"/>
      <c r="N77" s="142"/>
      <c r="O77" s="142"/>
      <c r="P77" s="142"/>
      <c r="Q77" s="142"/>
      <c r="R77" s="142"/>
      <c r="S77" s="142"/>
      <c r="T77" s="142"/>
      <c r="U77" s="142"/>
      <c r="V77" s="142">
        <v>0</v>
      </c>
      <c r="W77" s="142"/>
      <c r="X77" s="142"/>
      <c r="Y77" s="142"/>
      <c r="Z77" s="142"/>
      <c r="AA77" s="142"/>
      <c r="AB77" s="142"/>
      <c r="AC77" s="142"/>
      <c r="AD77" s="142"/>
      <c r="AE77" s="142"/>
      <c r="AF77" s="142">
        <v>0</v>
      </c>
      <c r="AG77" s="142"/>
      <c r="AH77" s="142"/>
      <c r="AI77" s="142"/>
      <c r="AJ77" s="142"/>
      <c r="AK77" s="142"/>
      <c r="AL77" s="142"/>
      <c r="AM77" s="142"/>
      <c r="AN77" s="142"/>
      <c r="AO77" s="142"/>
      <c r="AP77" s="142">
        <v>0</v>
      </c>
      <c r="AQ77" s="142"/>
      <c r="AR77" s="142"/>
      <c r="AS77" s="142"/>
      <c r="AT77" s="142"/>
      <c r="AU77" s="142"/>
      <c r="AV77" s="142"/>
      <c r="AW77" s="142"/>
      <c r="AX77" s="142"/>
      <c r="AY77" s="142"/>
      <c r="AZ77" s="48"/>
      <c r="BE77" s="77" t="s">
        <v>482</v>
      </c>
      <c r="BF77" s="77"/>
      <c r="BG77" s="77"/>
      <c r="BH77" s="77"/>
      <c r="BI77" s="77"/>
    </row>
    <row r="78" spans="2:61" ht="10.5" customHeight="1">
      <c r="B78" s="142">
        <v>0</v>
      </c>
      <c r="C78" s="142"/>
      <c r="D78" s="142"/>
      <c r="E78" s="142"/>
      <c r="F78" s="142"/>
      <c r="G78" s="142"/>
      <c r="H78" s="142"/>
      <c r="I78" s="142"/>
      <c r="J78" s="142"/>
      <c r="K78" s="142"/>
      <c r="L78" s="142">
        <v>0</v>
      </c>
      <c r="M78" s="142"/>
      <c r="N78" s="142"/>
      <c r="O78" s="142"/>
      <c r="P78" s="142"/>
      <c r="Q78" s="142"/>
      <c r="R78" s="142"/>
      <c r="S78" s="142"/>
      <c r="T78" s="142"/>
      <c r="U78" s="142"/>
      <c r="V78" s="142">
        <v>0</v>
      </c>
      <c r="W78" s="142"/>
      <c r="X78" s="142"/>
      <c r="Y78" s="142"/>
      <c r="Z78" s="142"/>
      <c r="AA78" s="142"/>
      <c r="AB78" s="142"/>
      <c r="AC78" s="142"/>
      <c r="AD78" s="142"/>
      <c r="AE78" s="142"/>
      <c r="AF78" s="142">
        <v>0</v>
      </c>
      <c r="AG78" s="142"/>
      <c r="AH78" s="142"/>
      <c r="AI78" s="142"/>
      <c r="AJ78" s="142"/>
      <c r="AK78" s="142"/>
      <c r="AL78" s="142"/>
      <c r="AM78" s="142"/>
      <c r="AN78" s="142"/>
      <c r="AO78" s="142"/>
      <c r="AP78" s="142">
        <v>0</v>
      </c>
      <c r="AQ78" s="142"/>
      <c r="AR78" s="142"/>
      <c r="AS78" s="142"/>
      <c r="AT78" s="142"/>
      <c r="AU78" s="142"/>
      <c r="AV78" s="142"/>
      <c r="AW78" s="142"/>
      <c r="AX78" s="142"/>
      <c r="AY78" s="142"/>
      <c r="AZ78" s="48"/>
      <c r="BE78" s="77" t="s">
        <v>483</v>
      </c>
      <c r="BF78" s="77"/>
      <c r="BG78" s="77"/>
      <c r="BH78" s="77"/>
      <c r="BI78" s="77"/>
    </row>
    <row r="79" ht="6.75" customHeight="1">
      <c r="AZ79" s="48"/>
    </row>
    <row r="80" spans="2:61" ht="10.5" customHeight="1">
      <c r="B80" s="150" t="s">
        <v>498</v>
      </c>
      <c r="C80" s="150"/>
      <c r="D80" s="150"/>
      <c r="E80" s="150"/>
      <c r="F80" s="150"/>
      <c r="G80" s="150"/>
      <c r="H80" s="150"/>
      <c r="I80" s="150"/>
      <c r="J80" s="150"/>
      <c r="K80" s="150"/>
      <c r="L80" s="150" t="s">
        <v>498</v>
      </c>
      <c r="M80" s="150"/>
      <c r="N80" s="150"/>
      <c r="O80" s="150"/>
      <c r="P80" s="150"/>
      <c r="Q80" s="150"/>
      <c r="R80" s="150"/>
      <c r="S80" s="150"/>
      <c r="T80" s="150"/>
      <c r="U80" s="150"/>
      <c r="V80" s="150" t="s">
        <v>498</v>
      </c>
      <c r="W80" s="150"/>
      <c r="X80" s="150"/>
      <c r="Y80" s="150"/>
      <c r="Z80" s="150"/>
      <c r="AA80" s="150"/>
      <c r="AB80" s="150"/>
      <c r="AC80" s="150"/>
      <c r="AD80" s="150"/>
      <c r="AE80" s="150"/>
      <c r="AF80" s="150" t="s">
        <v>498</v>
      </c>
      <c r="AG80" s="150"/>
      <c r="AH80" s="150"/>
      <c r="AI80" s="150"/>
      <c r="AJ80" s="150"/>
      <c r="AK80" s="150"/>
      <c r="AL80" s="150"/>
      <c r="AM80" s="150"/>
      <c r="AN80" s="150"/>
      <c r="AO80" s="150"/>
      <c r="AP80" s="150" t="s">
        <v>498</v>
      </c>
      <c r="AQ80" s="150"/>
      <c r="AR80" s="150"/>
      <c r="AS80" s="150"/>
      <c r="AT80" s="150"/>
      <c r="AU80" s="150"/>
      <c r="AV80" s="150"/>
      <c r="AW80" s="150"/>
      <c r="AX80" s="150"/>
      <c r="AY80" s="150"/>
      <c r="AZ80" s="48"/>
      <c r="BA80" s="105" t="s">
        <v>521</v>
      </c>
      <c r="BB80" s="105"/>
      <c r="BC80" s="105"/>
      <c r="BD80" s="105"/>
      <c r="BE80" s="105"/>
      <c r="BF80" s="105"/>
      <c r="BG80" s="105"/>
      <c r="BH80" s="105"/>
      <c r="BI80" s="105"/>
    </row>
    <row r="81" spans="2:62" ht="6.75" customHeight="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50"/>
      <c r="BA81" s="6"/>
      <c r="BB81" s="6"/>
      <c r="BC81" s="6"/>
      <c r="BD81" s="6"/>
      <c r="BE81" s="6"/>
      <c r="BF81" s="6"/>
      <c r="BG81" s="6"/>
      <c r="BH81" s="6"/>
      <c r="BI81" s="6"/>
      <c r="BJ81" s="6"/>
    </row>
  </sheetData>
  <sheetProtection/>
  <mergeCells count="379">
    <mergeCell ref="B80:K80"/>
    <mergeCell ref="L80:U80"/>
    <mergeCell ref="V80:AE80"/>
    <mergeCell ref="AF80:AO80"/>
    <mergeCell ref="AP80:AY80"/>
    <mergeCell ref="BA80:BI80"/>
    <mergeCell ref="B78:K78"/>
    <mergeCell ref="L78:U78"/>
    <mergeCell ref="V78:AE78"/>
    <mergeCell ref="AF78:AO78"/>
    <mergeCell ref="AP78:AY78"/>
    <mergeCell ref="BE78:BI78"/>
    <mergeCell ref="B77:K77"/>
    <mergeCell ref="L77:U77"/>
    <mergeCell ref="V77:AE77"/>
    <mergeCell ref="AF77:AO77"/>
    <mergeCell ref="AP77:AY77"/>
    <mergeCell ref="BE77:BI77"/>
    <mergeCell ref="B76:K76"/>
    <mergeCell ref="L76:U76"/>
    <mergeCell ref="V76:AE76"/>
    <mergeCell ref="AF76:AO76"/>
    <mergeCell ref="AP76:AY76"/>
    <mergeCell ref="BE76:BI76"/>
    <mergeCell ref="B75:K75"/>
    <mergeCell ref="L75:U75"/>
    <mergeCell ref="V75:AE75"/>
    <mergeCell ref="AF75:AO75"/>
    <mergeCell ref="AP75:AY75"/>
    <mergeCell ref="BE75:BI75"/>
    <mergeCell ref="B74:K74"/>
    <mergeCell ref="L74:U74"/>
    <mergeCell ref="V74:AE74"/>
    <mergeCell ref="AF74:AO74"/>
    <mergeCell ref="AP74:AY74"/>
    <mergeCell ref="BA74:BI74"/>
    <mergeCell ref="B72:K72"/>
    <mergeCell ref="L72:U72"/>
    <mergeCell ref="V72:AE72"/>
    <mergeCell ref="AF72:AO72"/>
    <mergeCell ref="AP72:AY72"/>
    <mergeCell ref="BE72:BI72"/>
    <mergeCell ref="B71:K71"/>
    <mergeCell ref="L71:U71"/>
    <mergeCell ref="V71:AE71"/>
    <mergeCell ref="AF71:AO71"/>
    <mergeCell ref="AP71:AY71"/>
    <mergeCell ref="BE71:BI71"/>
    <mergeCell ref="B70:K70"/>
    <mergeCell ref="L70:U70"/>
    <mergeCell ref="V70:AE70"/>
    <mergeCell ref="AF70:AO70"/>
    <mergeCell ref="AP70:AY70"/>
    <mergeCell ref="BE70:BI70"/>
    <mergeCell ref="B69:K69"/>
    <mergeCell ref="L69:U69"/>
    <mergeCell ref="V69:AE69"/>
    <mergeCell ref="AF69:AO69"/>
    <mergeCell ref="AP69:AY69"/>
    <mergeCell ref="BE69:BI69"/>
    <mergeCell ref="B68:K68"/>
    <mergeCell ref="L68:U68"/>
    <mergeCell ref="V68:AE68"/>
    <mergeCell ref="AF68:AO68"/>
    <mergeCell ref="AP68:AY68"/>
    <mergeCell ref="BE68:BI68"/>
    <mergeCell ref="B67:K67"/>
    <mergeCell ref="L67:U67"/>
    <mergeCell ref="V67:AE67"/>
    <mergeCell ref="AF67:AO67"/>
    <mergeCell ref="AP67:AY67"/>
    <mergeCell ref="BE67:BI67"/>
    <mergeCell ref="B66:K66"/>
    <mergeCell ref="L66:U66"/>
    <mergeCell ref="V66:AE66"/>
    <mergeCell ref="AF66:AO66"/>
    <mergeCell ref="AP66:AY66"/>
    <mergeCell ref="BE66:BI66"/>
    <mergeCell ref="B65:K65"/>
    <mergeCell ref="L65:U65"/>
    <mergeCell ref="V65:AE65"/>
    <mergeCell ref="AF65:AO65"/>
    <mergeCell ref="AP65:AY65"/>
    <mergeCell ref="BE65:BI65"/>
    <mergeCell ref="B64:K64"/>
    <mergeCell ref="L64:U64"/>
    <mergeCell ref="V64:AE64"/>
    <mergeCell ref="AF64:AO64"/>
    <mergeCell ref="AP64:AY64"/>
    <mergeCell ref="BA64:BI64"/>
    <mergeCell ref="B62:K62"/>
    <mergeCell ref="L62:U62"/>
    <mergeCell ref="V62:AE62"/>
    <mergeCell ref="AF62:AO62"/>
    <mergeCell ref="AP62:AY62"/>
    <mergeCell ref="BE62:BI62"/>
    <mergeCell ref="B61:K61"/>
    <mergeCell ref="L61:U61"/>
    <mergeCell ref="V61:AE61"/>
    <mergeCell ref="AF61:AO61"/>
    <mergeCell ref="AP61:AY61"/>
    <mergeCell ref="BE61:BI61"/>
    <mergeCell ref="B60:K60"/>
    <mergeCell ref="L60:U60"/>
    <mergeCell ref="V60:AE60"/>
    <mergeCell ref="AF60:AO60"/>
    <mergeCell ref="AP60:AY60"/>
    <mergeCell ref="BE60:BI60"/>
    <mergeCell ref="B59:K59"/>
    <mergeCell ref="L59:U59"/>
    <mergeCell ref="V59:AE59"/>
    <mergeCell ref="AF59:AO59"/>
    <mergeCell ref="AP59:AY59"/>
    <mergeCell ref="BE59:BI59"/>
    <mergeCell ref="B58:K58"/>
    <mergeCell ref="L58:U58"/>
    <mergeCell ref="V58:AE58"/>
    <mergeCell ref="AF58:AO58"/>
    <mergeCell ref="AP58:AY58"/>
    <mergeCell ref="BE58:BI58"/>
    <mergeCell ref="B57:K57"/>
    <mergeCell ref="L57:U57"/>
    <mergeCell ref="V57:AE57"/>
    <mergeCell ref="AF57:AO57"/>
    <mergeCell ref="AP57:AY57"/>
    <mergeCell ref="BE57:BI57"/>
    <mergeCell ref="B56:K56"/>
    <mergeCell ref="L56:U56"/>
    <mergeCell ref="V56:AE56"/>
    <mergeCell ref="AF56:AO56"/>
    <mergeCell ref="AP56:AY56"/>
    <mergeCell ref="BE56:BI56"/>
    <mergeCell ref="B55:K55"/>
    <mergeCell ref="L55:U55"/>
    <mergeCell ref="V55:AE55"/>
    <mergeCell ref="AF55:AO55"/>
    <mergeCell ref="AP55:AY55"/>
    <mergeCell ref="BE55:BI55"/>
    <mergeCell ref="B54:K54"/>
    <mergeCell ref="L54:U54"/>
    <mergeCell ref="V54:AE54"/>
    <mergeCell ref="AF54:AO54"/>
    <mergeCell ref="AP54:AY54"/>
    <mergeCell ref="BA54:BI54"/>
    <mergeCell ref="B52:K52"/>
    <mergeCell ref="L52:U52"/>
    <mergeCell ref="V52:AE52"/>
    <mergeCell ref="AF52:AO52"/>
    <mergeCell ref="AP52:AY52"/>
    <mergeCell ref="BE52:BI52"/>
    <mergeCell ref="B51:K51"/>
    <mergeCell ref="L51:U51"/>
    <mergeCell ref="V51:AE51"/>
    <mergeCell ref="AF51:AO51"/>
    <mergeCell ref="AP51:AY51"/>
    <mergeCell ref="BE51:BI51"/>
    <mergeCell ref="B50:K50"/>
    <mergeCell ref="L50:U50"/>
    <mergeCell ref="V50:AE50"/>
    <mergeCell ref="AF50:AO50"/>
    <mergeCell ref="AP50:AY50"/>
    <mergeCell ref="BE50:BI50"/>
    <mergeCell ref="B49:K49"/>
    <mergeCell ref="L49:U49"/>
    <mergeCell ref="V49:AE49"/>
    <mergeCell ref="AF49:AO49"/>
    <mergeCell ref="AP49:AY49"/>
    <mergeCell ref="BA49:BI49"/>
    <mergeCell ref="B47:K47"/>
    <mergeCell ref="L47:U47"/>
    <mergeCell ref="V47:AE47"/>
    <mergeCell ref="AF47:AO47"/>
    <mergeCell ref="AP47:AY47"/>
    <mergeCell ref="BE47:BI47"/>
    <mergeCell ref="B46:K46"/>
    <mergeCell ref="L46:U46"/>
    <mergeCell ref="V46:AE46"/>
    <mergeCell ref="AF46:AO46"/>
    <mergeCell ref="AP46:AY46"/>
    <mergeCell ref="BE46:BI46"/>
    <mergeCell ref="B45:K45"/>
    <mergeCell ref="L45:U45"/>
    <mergeCell ref="V45:AE45"/>
    <mergeCell ref="AF45:AO45"/>
    <mergeCell ref="AP45:AY45"/>
    <mergeCell ref="BE45:BI45"/>
    <mergeCell ref="B44:K44"/>
    <mergeCell ref="L44:U44"/>
    <mergeCell ref="V44:AE44"/>
    <mergeCell ref="AF44:AO44"/>
    <mergeCell ref="AP44:AY44"/>
    <mergeCell ref="BE44:BI44"/>
    <mergeCell ref="B43:K43"/>
    <mergeCell ref="L43:U43"/>
    <mergeCell ref="V43:AE43"/>
    <mergeCell ref="AF43:AO43"/>
    <mergeCell ref="AP43:AY43"/>
    <mergeCell ref="BE43:BI43"/>
    <mergeCell ref="B42:K42"/>
    <mergeCell ref="L42:U42"/>
    <mergeCell ref="V42:AE42"/>
    <mergeCell ref="AF42:AO42"/>
    <mergeCell ref="AP42:AY42"/>
    <mergeCell ref="BE42:BI42"/>
    <mergeCell ref="B41:K41"/>
    <mergeCell ref="L41:U41"/>
    <mergeCell ref="V41:AE41"/>
    <mergeCell ref="AF41:AO41"/>
    <mergeCell ref="AP41:AY41"/>
    <mergeCell ref="BA41:BI41"/>
    <mergeCell ref="B39:K39"/>
    <mergeCell ref="L39:U39"/>
    <mergeCell ref="V39:AE39"/>
    <mergeCell ref="AF39:AO39"/>
    <mergeCell ref="AP39:AY39"/>
    <mergeCell ref="BE39:BI39"/>
    <mergeCell ref="B38:K38"/>
    <mergeCell ref="L38:U38"/>
    <mergeCell ref="V38:AE38"/>
    <mergeCell ref="AF38:AO38"/>
    <mergeCell ref="AP38:AY38"/>
    <mergeCell ref="BE38:BI38"/>
    <mergeCell ref="B37:K37"/>
    <mergeCell ref="L37:U37"/>
    <mergeCell ref="V37:AE37"/>
    <mergeCell ref="AF37:AO37"/>
    <mergeCell ref="AP37:AY37"/>
    <mergeCell ref="BE37:BI37"/>
    <mergeCell ref="B36:K36"/>
    <mergeCell ref="L36:U36"/>
    <mergeCell ref="V36:AE36"/>
    <mergeCell ref="AF36:AO36"/>
    <mergeCell ref="AP36:AY36"/>
    <mergeCell ref="BE36:BI36"/>
    <mergeCell ref="B35:K35"/>
    <mergeCell ref="L35:U35"/>
    <mergeCell ref="V35:AE35"/>
    <mergeCell ref="AF35:AO35"/>
    <mergeCell ref="AP35:AY35"/>
    <mergeCell ref="BE35:BI35"/>
    <mergeCell ref="B34:K34"/>
    <mergeCell ref="L34:U34"/>
    <mergeCell ref="V34:AE34"/>
    <mergeCell ref="AF34:AO34"/>
    <mergeCell ref="AP34:AY34"/>
    <mergeCell ref="BA34:BI34"/>
    <mergeCell ref="B32:K32"/>
    <mergeCell ref="L32:U32"/>
    <mergeCell ref="V32:AE32"/>
    <mergeCell ref="AF32:AO32"/>
    <mergeCell ref="AP32:AY32"/>
    <mergeCell ref="BE32:BI32"/>
    <mergeCell ref="B31:K31"/>
    <mergeCell ref="L31:U31"/>
    <mergeCell ref="V31:AE31"/>
    <mergeCell ref="AF31:AO31"/>
    <mergeCell ref="AP31:AY31"/>
    <mergeCell ref="BE31:BI31"/>
    <mergeCell ref="B30:K30"/>
    <mergeCell ref="L30:U30"/>
    <mergeCell ref="V30:AE30"/>
    <mergeCell ref="AF30:AO30"/>
    <mergeCell ref="AP30:AY30"/>
    <mergeCell ref="BE30:BI30"/>
    <mergeCell ref="B29:K29"/>
    <mergeCell ref="L29:U29"/>
    <mergeCell ref="V29:AE29"/>
    <mergeCell ref="AF29:AO29"/>
    <mergeCell ref="AP29:AY29"/>
    <mergeCell ref="BE29:BI29"/>
    <mergeCell ref="B28:K28"/>
    <mergeCell ref="L28:U28"/>
    <mergeCell ref="V28:AE28"/>
    <mergeCell ref="AF28:AO28"/>
    <mergeCell ref="AP28:AY28"/>
    <mergeCell ref="BE28:BI28"/>
    <mergeCell ref="B27:K27"/>
    <mergeCell ref="L27:U27"/>
    <mergeCell ref="V27:AE27"/>
    <mergeCell ref="AF27:AO27"/>
    <mergeCell ref="AP27:AY27"/>
    <mergeCell ref="BA27:BI27"/>
    <mergeCell ref="B25:K25"/>
    <mergeCell ref="L25:U25"/>
    <mergeCell ref="V25:AE25"/>
    <mergeCell ref="AF25:AO25"/>
    <mergeCell ref="AP25:AY25"/>
    <mergeCell ref="BE25:BI25"/>
    <mergeCell ref="B24:K24"/>
    <mergeCell ref="L24:U24"/>
    <mergeCell ref="V24:AE24"/>
    <mergeCell ref="AF24:AO24"/>
    <mergeCell ref="AP24:AY24"/>
    <mergeCell ref="BE24:BI24"/>
    <mergeCell ref="B23:K23"/>
    <mergeCell ref="L23:U23"/>
    <mergeCell ref="V23:AE23"/>
    <mergeCell ref="AF23:AO23"/>
    <mergeCell ref="AP23:AY23"/>
    <mergeCell ref="BE23:BI23"/>
    <mergeCell ref="B22:K22"/>
    <mergeCell ref="L22:U22"/>
    <mergeCell ref="V22:AE22"/>
    <mergeCell ref="AF22:AO22"/>
    <mergeCell ref="AP22:AY22"/>
    <mergeCell ref="BE22:BI22"/>
    <mergeCell ref="B21:K21"/>
    <mergeCell ref="L21:U21"/>
    <mergeCell ref="V21:AE21"/>
    <mergeCell ref="AF21:AO21"/>
    <mergeCell ref="AP21:AY21"/>
    <mergeCell ref="BA21:BI21"/>
    <mergeCell ref="B19:K19"/>
    <mergeCell ref="L19:U19"/>
    <mergeCell ref="V19:AE19"/>
    <mergeCell ref="AF19:AO19"/>
    <mergeCell ref="AP19:AY19"/>
    <mergeCell ref="BE19:BI19"/>
    <mergeCell ref="B18:K18"/>
    <mergeCell ref="L18:U18"/>
    <mergeCell ref="V18:AE18"/>
    <mergeCell ref="AF18:AO18"/>
    <mergeCell ref="AP18:AY18"/>
    <mergeCell ref="BE18:BI18"/>
    <mergeCell ref="B17:K17"/>
    <mergeCell ref="L17:U17"/>
    <mergeCell ref="V17:AE17"/>
    <mergeCell ref="AF17:AO17"/>
    <mergeCell ref="AP17:AY17"/>
    <mergeCell ref="BE17:BI17"/>
    <mergeCell ref="B16:K16"/>
    <mergeCell ref="L16:U16"/>
    <mergeCell ref="V16:AE16"/>
    <mergeCell ref="AF16:AO16"/>
    <mergeCell ref="AP16:AY16"/>
    <mergeCell ref="BE16:BI16"/>
    <mergeCell ref="BE12:BI12"/>
    <mergeCell ref="BE13:BI13"/>
    <mergeCell ref="B15:K15"/>
    <mergeCell ref="L15:U15"/>
    <mergeCell ref="V15:AE15"/>
    <mergeCell ref="AF15:AO15"/>
    <mergeCell ref="AP15:AY15"/>
    <mergeCell ref="BA15:BI15"/>
    <mergeCell ref="B12:K12"/>
    <mergeCell ref="L12:U12"/>
    <mergeCell ref="V12:AE12"/>
    <mergeCell ref="AF12:AO12"/>
    <mergeCell ref="AP12:AY12"/>
    <mergeCell ref="B13:K13"/>
    <mergeCell ref="L13:U13"/>
    <mergeCell ref="V13:AE13"/>
    <mergeCell ref="AF13:AO13"/>
    <mergeCell ref="AP13:AY13"/>
    <mergeCell ref="BA10:BI10"/>
    <mergeCell ref="BE11:BI11"/>
    <mergeCell ref="B11:K11"/>
    <mergeCell ref="L11:U11"/>
    <mergeCell ref="V11:AE11"/>
    <mergeCell ref="AF11:AO11"/>
    <mergeCell ref="AP11:AY11"/>
    <mergeCell ref="I8:K8"/>
    <mergeCell ref="S8:U8"/>
    <mergeCell ref="AC8:AE8"/>
    <mergeCell ref="AM8:AO8"/>
    <mergeCell ref="AW8:AY8"/>
    <mergeCell ref="B10:K10"/>
    <mergeCell ref="L10:U10"/>
    <mergeCell ref="V10:AE10"/>
    <mergeCell ref="AF10:AO10"/>
    <mergeCell ref="AP10:AY10"/>
    <mergeCell ref="B3:BJ3"/>
    <mergeCell ref="AZ5:BJ7"/>
    <mergeCell ref="AP5:AY7"/>
    <mergeCell ref="B5:AO5"/>
    <mergeCell ref="B6:K7"/>
    <mergeCell ref="L6:U7"/>
    <mergeCell ref="V6:AE7"/>
    <mergeCell ref="AF6:AO7"/>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J82"/>
  <sheetViews>
    <sheetView zoomScalePageLayoutView="0" workbookViewId="0" topLeftCell="A1">
      <selection activeCell="B3" sqref="B3"/>
    </sheetView>
  </sheetViews>
  <sheetFormatPr defaultColWidth="9.140625" defaultRowHeight="15"/>
  <cols>
    <col min="1" max="63" width="1.57421875" style="0" customWidth="1"/>
  </cols>
  <sheetData>
    <row r="1" ht="10.5" customHeight="1">
      <c r="A1" s="14" t="s">
        <v>522</v>
      </c>
    </row>
    <row r="2" ht="10.5" customHeight="1"/>
    <row r="3" spans="2:62" ht="15" customHeight="1">
      <c r="B3" s="115" t="s">
        <v>523</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524</v>
      </c>
      <c r="C5" s="81"/>
      <c r="D5" s="81"/>
      <c r="E5" s="81"/>
      <c r="F5" s="81"/>
      <c r="G5" s="81"/>
      <c r="H5" s="81"/>
      <c r="I5" s="81"/>
      <c r="J5" s="81"/>
      <c r="K5" s="81"/>
      <c r="L5" s="81"/>
      <c r="M5" s="81"/>
      <c r="N5" s="81"/>
      <c r="O5" s="81" t="s">
        <v>525</v>
      </c>
      <c r="P5" s="81"/>
      <c r="Q5" s="81"/>
      <c r="R5" s="81"/>
      <c r="S5" s="81"/>
      <c r="T5" s="81"/>
      <c r="U5" s="81"/>
      <c r="V5" s="81"/>
      <c r="W5" s="81" t="s">
        <v>526</v>
      </c>
      <c r="X5" s="81"/>
      <c r="Y5" s="81"/>
      <c r="Z5" s="81"/>
      <c r="AA5" s="81"/>
      <c r="AB5" s="81"/>
      <c r="AC5" s="81"/>
      <c r="AD5" s="81"/>
      <c r="AE5" s="81"/>
      <c r="AF5" s="81"/>
      <c r="AG5" s="81"/>
      <c r="AH5" s="81"/>
      <c r="AI5" s="81"/>
      <c r="AJ5" s="81"/>
      <c r="AK5" s="81"/>
      <c r="AL5" s="81"/>
      <c r="AM5" s="81"/>
      <c r="AN5" s="81"/>
      <c r="AO5" s="81"/>
      <c r="AP5" s="81"/>
      <c r="AQ5" s="81"/>
      <c r="AR5" s="81"/>
      <c r="AS5" s="81"/>
      <c r="AT5" s="81"/>
      <c r="AU5" s="81" t="s">
        <v>530</v>
      </c>
      <c r="AV5" s="81"/>
      <c r="AW5" s="81"/>
      <c r="AX5" s="81"/>
      <c r="AY5" s="81"/>
      <c r="AZ5" s="81"/>
      <c r="BA5" s="81"/>
      <c r="BB5" s="81"/>
      <c r="BC5" s="81" t="s">
        <v>531</v>
      </c>
      <c r="BD5" s="81"/>
      <c r="BE5" s="81"/>
      <c r="BF5" s="81"/>
      <c r="BG5" s="81"/>
      <c r="BH5" s="81"/>
      <c r="BI5" s="81"/>
      <c r="BJ5" s="82"/>
    </row>
    <row r="6" spans="2:62" ht="10.5" customHeight="1">
      <c r="B6" s="80"/>
      <c r="C6" s="81"/>
      <c r="D6" s="81"/>
      <c r="E6" s="81"/>
      <c r="F6" s="81"/>
      <c r="G6" s="81"/>
      <c r="H6" s="81"/>
      <c r="I6" s="81"/>
      <c r="J6" s="81"/>
      <c r="K6" s="81"/>
      <c r="L6" s="81"/>
      <c r="M6" s="81"/>
      <c r="N6" s="81"/>
      <c r="O6" s="81"/>
      <c r="P6" s="81"/>
      <c r="Q6" s="81"/>
      <c r="R6" s="81"/>
      <c r="S6" s="81"/>
      <c r="T6" s="81"/>
      <c r="U6" s="81"/>
      <c r="V6" s="81"/>
      <c r="W6" s="143" t="s">
        <v>527</v>
      </c>
      <c r="X6" s="143"/>
      <c r="Y6" s="143"/>
      <c r="Z6" s="143"/>
      <c r="AA6" s="143"/>
      <c r="AB6" s="143"/>
      <c r="AC6" s="143"/>
      <c r="AD6" s="143"/>
      <c r="AE6" s="81" t="s">
        <v>528</v>
      </c>
      <c r="AF6" s="81"/>
      <c r="AG6" s="81"/>
      <c r="AH6" s="81"/>
      <c r="AI6" s="81"/>
      <c r="AJ6" s="81"/>
      <c r="AK6" s="81"/>
      <c r="AL6" s="81"/>
      <c r="AM6" s="152" t="s">
        <v>529</v>
      </c>
      <c r="AN6" s="153"/>
      <c r="AO6" s="153"/>
      <c r="AP6" s="153"/>
      <c r="AQ6" s="153"/>
      <c r="AR6" s="153"/>
      <c r="AS6" s="153"/>
      <c r="AT6" s="153"/>
      <c r="AU6" s="81"/>
      <c r="AV6" s="81"/>
      <c r="AW6" s="81"/>
      <c r="AX6" s="81"/>
      <c r="AY6" s="81"/>
      <c r="AZ6" s="81"/>
      <c r="BA6" s="81"/>
      <c r="BB6" s="81"/>
      <c r="BC6" s="81"/>
      <c r="BD6" s="81"/>
      <c r="BE6" s="81"/>
      <c r="BF6" s="81"/>
      <c r="BG6" s="81"/>
      <c r="BH6" s="81"/>
      <c r="BI6" s="81"/>
      <c r="BJ6" s="82"/>
    </row>
    <row r="7" spans="2:62" ht="10.5" customHeight="1">
      <c r="B7" s="80"/>
      <c r="C7" s="81"/>
      <c r="D7" s="81"/>
      <c r="E7" s="81"/>
      <c r="F7" s="81"/>
      <c r="G7" s="81"/>
      <c r="H7" s="81"/>
      <c r="I7" s="81"/>
      <c r="J7" s="81"/>
      <c r="K7" s="81"/>
      <c r="L7" s="81"/>
      <c r="M7" s="81"/>
      <c r="N7" s="81"/>
      <c r="O7" s="81"/>
      <c r="P7" s="81"/>
      <c r="Q7" s="81"/>
      <c r="R7" s="81"/>
      <c r="S7" s="81"/>
      <c r="T7" s="81"/>
      <c r="U7" s="81"/>
      <c r="V7" s="81"/>
      <c r="W7" s="143"/>
      <c r="X7" s="143"/>
      <c r="Y7" s="143"/>
      <c r="Z7" s="143"/>
      <c r="AA7" s="143"/>
      <c r="AB7" s="143"/>
      <c r="AC7" s="143"/>
      <c r="AD7" s="143"/>
      <c r="AE7" s="81"/>
      <c r="AF7" s="81"/>
      <c r="AG7" s="81"/>
      <c r="AH7" s="81"/>
      <c r="AI7" s="81"/>
      <c r="AJ7" s="81"/>
      <c r="AK7" s="81"/>
      <c r="AL7" s="81"/>
      <c r="AM7" s="153"/>
      <c r="AN7" s="153"/>
      <c r="AO7" s="153"/>
      <c r="AP7" s="153"/>
      <c r="AQ7" s="153"/>
      <c r="AR7" s="153"/>
      <c r="AS7" s="153"/>
      <c r="AT7" s="153"/>
      <c r="AU7" s="81"/>
      <c r="AV7" s="81"/>
      <c r="AW7" s="81"/>
      <c r="AX7" s="81"/>
      <c r="AY7" s="81"/>
      <c r="AZ7" s="81"/>
      <c r="BA7" s="81"/>
      <c r="BB7" s="81"/>
      <c r="BC7" s="81"/>
      <c r="BD7" s="81"/>
      <c r="BE7" s="81"/>
      <c r="BF7" s="81"/>
      <c r="BG7" s="81"/>
      <c r="BH7" s="81"/>
      <c r="BI7" s="81"/>
      <c r="BJ7" s="82"/>
    </row>
    <row r="8" spans="14:62" ht="10.5" customHeight="1">
      <c r="N8" s="42"/>
      <c r="AZ8" s="78" t="s">
        <v>532</v>
      </c>
      <c r="BA8" s="78"/>
      <c r="BB8" s="78"/>
      <c r="BH8" s="78" t="s">
        <v>532</v>
      </c>
      <c r="BI8" s="78"/>
      <c r="BJ8" s="78"/>
    </row>
    <row r="9" ht="6.75" customHeight="1">
      <c r="N9" s="43"/>
    </row>
    <row r="10" spans="3:62" ht="10.5" customHeight="1">
      <c r="C10" s="105" t="s">
        <v>533</v>
      </c>
      <c r="D10" s="105"/>
      <c r="E10" s="105"/>
      <c r="F10" s="105"/>
      <c r="G10" s="105"/>
      <c r="H10" s="105"/>
      <c r="I10" s="105"/>
      <c r="J10" s="105"/>
      <c r="K10" s="105"/>
      <c r="L10" s="105"/>
      <c r="M10" s="105"/>
      <c r="N10" s="43"/>
      <c r="O10" s="68">
        <f>SUM(O11:V16)</f>
        <v>7</v>
      </c>
      <c r="P10" s="68"/>
      <c r="Q10" s="68"/>
      <c r="R10" s="68"/>
      <c r="S10" s="68"/>
      <c r="T10" s="68"/>
      <c r="U10" s="68"/>
      <c r="V10" s="68"/>
      <c r="W10" s="68">
        <f>SUM(W11:AD16)</f>
        <v>98</v>
      </c>
      <c r="X10" s="68"/>
      <c r="Y10" s="68"/>
      <c r="Z10" s="68"/>
      <c r="AA10" s="68"/>
      <c r="AB10" s="68"/>
      <c r="AC10" s="68"/>
      <c r="AD10" s="68"/>
      <c r="AE10" s="68">
        <f>SUM(AE11:AL16)</f>
        <v>97</v>
      </c>
      <c r="AF10" s="68"/>
      <c r="AG10" s="68"/>
      <c r="AH10" s="68"/>
      <c r="AI10" s="68"/>
      <c r="AJ10" s="68"/>
      <c r="AK10" s="68"/>
      <c r="AL10" s="68"/>
      <c r="AM10" s="68">
        <f>SUM(AM11:AT16)</f>
        <v>1</v>
      </c>
      <c r="AN10" s="68"/>
      <c r="AO10" s="68"/>
      <c r="AP10" s="68"/>
      <c r="AQ10" s="68"/>
      <c r="AR10" s="68"/>
      <c r="AS10" s="68"/>
      <c r="AT10" s="68"/>
      <c r="AU10" s="68">
        <v>24226</v>
      </c>
      <c r="AV10" s="68"/>
      <c r="AW10" s="68"/>
      <c r="AX10" s="68"/>
      <c r="AY10" s="68"/>
      <c r="AZ10" s="68"/>
      <c r="BA10" s="68"/>
      <c r="BB10" s="68"/>
      <c r="BC10" s="68">
        <v>76598</v>
      </c>
      <c r="BD10" s="68"/>
      <c r="BE10" s="68"/>
      <c r="BF10" s="68"/>
      <c r="BG10" s="68"/>
      <c r="BH10" s="68"/>
      <c r="BI10" s="68"/>
      <c r="BJ10" s="68"/>
    </row>
    <row r="11" spans="8:62" ht="10.5" customHeight="1">
      <c r="H11" s="77" t="s">
        <v>534</v>
      </c>
      <c r="I11" s="77"/>
      <c r="J11" s="77"/>
      <c r="K11" s="77"/>
      <c r="L11" s="77"/>
      <c r="M11" s="77"/>
      <c r="N11" s="43"/>
      <c r="O11" s="65">
        <v>1</v>
      </c>
      <c r="P11" s="65"/>
      <c r="Q11" s="65"/>
      <c r="R11" s="65"/>
      <c r="S11" s="65"/>
      <c r="T11" s="65"/>
      <c r="U11" s="65"/>
      <c r="V11" s="65"/>
      <c r="W11" s="65">
        <v>7</v>
      </c>
      <c r="X11" s="65"/>
      <c r="Y11" s="65"/>
      <c r="Z11" s="65"/>
      <c r="AA11" s="65"/>
      <c r="AB11" s="65"/>
      <c r="AC11" s="65"/>
      <c r="AD11" s="65"/>
      <c r="AE11" s="65">
        <v>7</v>
      </c>
      <c r="AF11" s="65"/>
      <c r="AG11" s="65"/>
      <c r="AH11" s="65"/>
      <c r="AI11" s="65"/>
      <c r="AJ11" s="65"/>
      <c r="AK11" s="65"/>
      <c r="AL11" s="65"/>
      <c r="AM11" s="65">
        <v>0</v>
      </c>
      <c r="AN11" s="65"/>
      <c r="AO11" s="65"/>
      <c r="AP11" s="65"/>
      <c r="AQ11" s="65"/>
      <c r="AR11" s="65"/>
      <c r="AS11" s="65"/>
      <c r="AT11" s="65"/>
      <c r="AU11" s="142" t="s">
        <v>553</v>
      </c>
      <c r="AV11" s="142"/>
      <c r="AW11" s="142"/>
      <c r="AX11" s="142"/>
      <c r="AY11" s="142"/>
      <c r="AZ11" s="142"/>
      <c r="BA11" s="142"/>
      <c r="BB11" s="142"/>
      <c r="BC11" s="142" t="s">
        <v>553</v>
      </c>
      <c r="BD11" s="142"/>
      <c r="BE11" s="142"/>
      <c r="BF11" s="142"/>
      <c r="BG11" s="142"/>
      <c r="BH11" s="142"/>
      <c r="BI11" s="142"/>
      <c r="BJ11" s="142"/>
    </row>
    <row r="12" spans="8:62" ht="10.5" customHeight="1">
      <c r="H12" s="77" t="s">
        <v>535</v>
      </c>
      <c r="I12" s="77"/>
      <c r="J12" s="77"/>
      <c r="K12" s="77"/>
      <c r="L12" s="77"/>
      <c r="M12" s="77"/>
      <c r="N12" s="43"/>
      <c r="O12" s="65">
        <v>3</v>
      </c>
      <c r="P12" s="65"/>
      <c r="Q12" s="65"/>
      <c r="R12" s="65"/>
      <c r="S12" s="65"/>
      <c r="T12" s="65"/>
      <c r="U12" s="65"/>
      <c r="V12" s="65"/>
      <c r="W12" s="65">
        <v>53</v>
      </c>
      <c r="X12" s="65"/>
      <c r="Y12" s="65"/>
      <c r="Z12" s="65"/>
      <c r="AA12" s="65"/>
      <c r="AB12" s="65"/>
      <c r="AC12" s="65"/>
      <c r="AD12" s="65"/>
      <c r="AE12" s="65">
        <v>52</v>
      </c>
      <c r="AF12" s="65"/>
      <c r="AG12" s="65"/>
      <c r="AH12" s="65"/>
      <c r="AI12" s="65"/>
      <c r="AJ12" s="65"/>
      <c r="AK12" s="65"/>
      <c r="AL12" s="65"/>
      <c r="AM12" s="65">
        <v>1</v>
      </c>
      <c r="AN12" s="65"/>
      <c r="AO12" s="65"/>
      <c r="AP12" s="65"/>
      <c r="AQ12" s="65"/>
      <c r="AR12" s="65"/>
      <c r="AS12" s="65"/>
      <c r="AT12" s="65"/>
      <c r="AU12" s="65">
        <v>13807</v>
      </c>
      <c r="AV12" s="65"/>
      <c r="AW12" s="65"/>
      <c r="AX12" s="65"/>
      <c r="AY12" s="65"/>
      <c r="AZ12" s="65"/>
      <c r="BA12" s="65"/>
      <c r="BB12" s="65"/>
      <c r="BC12" s="65">
        <v>60121</v>
      </c>
      <c r="BD12" s="65"/>
      <c r="BE12" s="65"/>
      <c r="BF12" s="65"/>
      <c r="BG12" s="65"/>
      <c r="BH12" s="65"/>
      <c r="BI12" s="65"/>
      <c r="BJ12" s="65"/>
    </row>
    <row r="13" spans="8:62" ht="10.5" customHeight="1">
      <c r="H13" s="77" t="s">
        <v>536</v>
      </c>
      <c r="I13" s="77"/>
      <c r="J13" s="77"/>
      <c r="K13" s="77"/>
      <c r="L13" s="77"/>
      <c r="M13" s="77"/>
      <c r="N13" s="43"/>
      <c r="O13" s="65">
        <v>0</v>
      </c>
      <c r="P13" s="65"/>
      <c r="Q13" s="65"/>
      <c r="R13" s="65"/>
      <c r="S13" s="65"/>
      <c r="T13" s="65"/>
      <c r="U13" s="65"/>
      <c r="V13" s="65"/>
      <c r="W13" s="65">
        <v>0</v>
      </c>
      <c r="X13" s="65"/>
      <c r="Y13" s="65"/>
      <c r="Z13" s="65"/>
      <c r="AA13" s="65"/>
      <c r="AB13" s="65"/>
      <c r="AC13" s="65"/>
      <c r="AD13" s="65"/>
      <c r="AE13" s="65">
        <v>0</v>
      </c>
      <c r="AF13" s="65"/>
      <c r="AG13" s="65"/>
      <c r="AH13" s="65"/>
      <c r="AI13" s="65"/>
      <c r="AJ13" s="65"/>
      <c r="AK13" s="65"/>
      <c r="AL13" s="65"/>
      <c r="AM13" s="65">
        <v>0</v>
      </c>
      <c r="AN13" s="65"/>
      <c r="AO13" s="65"/>
      <c r="AP13" s="65"/>
      <c r="AQ13" s="65"/>
      <c r="AR13" s="65"/>
      <c r="AS13" s="65"/>
      <c r="AT13" s="65"/>
      <c r="AU13" s="65">
        <v>0</v>
      </c>
      <c r="AV13" s="65"/>
      <c r="AW13" s="65"/>
      <c r="AX13" s="65"/>
      <c r="AY13" s="65"/>
      <c r="AZ13" s="65"/>
      <c r="BA13" s="65"/>
      <c r="BB13" s="65"/>
      <c r="BC13" s="65">
        <v>0</v>
      </c>
      <c r="BD13" s="65"/>
      <c r="BE13" s="65"/>
      <c r="BF13" s="65"/>
      <c r="BG13" s="65"/>
      <c r="BH13" s="65"/>
      <c r="BI13" s="65"/>
      <c r="BJ13" s="65"/>
    </row>
    <row r="14" spans="8:62" ht="10.5" customHeight="1">
      <c r="H14" s="77" t="s">
        <v>537</v>
      </c>
      <c r="I14" s="77"/>
      <c r="J14" s="77"/>
      <c r="K14" s="77"/>
      <c r="L14" s="77"/>
      <c r="M14" s="77"/>
      <c r="N14" s="43"/>
      <c r="O14" s="65">
        <v>1</v>
      </c>
      <c r="P14" s="65"/>
      <c r="Q14" s="65"/>
      <c r="R14" s="65"/>
      <c r="S14" s="65"/>
      <c r="T14" s="65"/>
      <c r="U14" s="65"/>
      <c r="V14" s="65"/>
      <c r="W14" s="65">
        <v>19</v>
      </c>
      <c r="X14" s="65"/>
      <c r="Y14" s="65"/>
      <c r="Z14" s="65"/>
      <c r="AA14" s="65"/>
      <c r="AB14" s="65"/>
      <c r="AC14" s="65"/>
      <c r="AD14" s="65"/>
      <c r="AE14" s="65">
        <v>19</v>
      </c>
      <c r="AF14" s="65"/>
      <c r="AG14" s="65"/>
      <c r="AH14" s="65"/>
      <c r="AI14" s="65"/>
      <c r="AJ14" s="65"/>
      <c r="AK14" s="65"/>
      <c r="AL14" s="65"/>
      <c r="AM14" s="65">
        <v>0</v>
      </c>
      <c r="AN14" s="65"/>
      <c r="AO14" s="65"/>
      <c r="AP14" s="65"/>
      <c r="AQ14" s="65"/>
      <c r="AR14" s="65"/>
      <c r="AS14" s="65"/>
      <c r="AT14" s="65"/>
      <c r="AU14" s="142" t="s">
        <v>553</v>
      </c>
      <c r="AV14" s="142"/>
      <c r="AW14" s="142"/>
      <c r="AX14" s="142"/>
      <c r="AY14" s="142"/>
      <c r="AZ14" s="142"/>
      <c r="BA14" s="142"/>
      <c r="BB14" s="142"/>
      <c r="BC14" s="142" t="s">
        <v>553</v>
      </c>
      <c r="BD14" s="142"/>
      <c r="BE14" s="142"/>
      <c r="BF14" s="142"/>
      <c r="BG14" s="142"/>
      <c r="BH14" s="142"/>
      <c r="BI14" s="142"/>
      <c r="BJ14" s="142"/>
    </row>
    <row r="15" spans="8:62" ht="10.5" customHeight="1">
      <c r="H15" s="77" t="s">
        <v>538</v>
      </c>
      <c r="I15" s="77"/>
      <c r="J15" s="77"/>
      <c r="K15" s="77"/>
      <c r="L15" s="77"/>
      <c r="M15" s="77"/>
      <c r="N15" s="43"/>
      <c r="O15" s="65">
        <v>1</v>
      </c>
      <c r="P15" s="65"/>
      <c r="Q15" s="65"/>
      <c r="R15" s="65"/>
      <c r="S15" s="65"/>
      <c r="T15" s="65"/>
      <c r="U15" s="65"/>
      <c r="V15" s="65"/>
      <c r="W15" s="65">
        <v>7</v>
      </c>
      <c r="X15" s="65"/>
      <c r="Y15" s="65"/>
      <c r="Z15" s="65"/>
      <c r="AA15" s="65"/>
      <c r="AB15" s="65"/>
      <c r="AC15" s="65"/>
      <c r="AD15" s="65"/>
      <c r="AE15" s="65">
        <v>7</v>
      </c>
      <c r="AF15" s="65"/>
      <c r="AG15" s="65"/>
      <c r="AH15" s="65"/>
      <c r="AI15" s="65"/>
      <c r="AJ15" s="65"/>
      <c r="AK15" s="65"/>
      <c r="AL15" s="65"/>
      <c r="AM15" s="65">
        <v>0</v>
      </c>
      <c r="AN15" s="65"/>
      <c r="AO15" s="65"/>
      <c r="AP15" s="65"/>
      <c r="AQ15" s="65"/>
      <c r="AR15" s="65"/>
      <c r="AS15" s="65"/>
      <c r="AT15" s="65"/>
      <c r="AU15" s="142" t="s">
        <v>553</v>
      </c>
      <c r="AV15" s="142"/>
      <c r="AW15" s="142"/>
      <c r="AX15" s="142"/>
      <c r="AY15" s="142"/>
      <c r="AZ15" s="142"/>
      <c r="BA15" s="142"/>
      <c r="BB15" s="142"/>
      <c r="BC15" s="142" t="s">
        <v>553</v>
      </c>
      <c r="BD15" s="142"/>
      <c r="BE15" s="142"/>
      <c r="BF15" s="142"/>
      <c r="BG15" s="142"/>
      <c r="BH15" s="142"/>
      <c r="BI15" s="142"/>
      <c r="BJ15" s="142"/>
    </row>
    <row r="16" spans="8:62" ht="10.5" customHeight="1">
      <c r="H16" s="77" t="s">
        <v>539</v>
      </c>
      <c r="I16" s="77"/>
      <c r="J16" s="77"/>
      <c r="K16" s="77"/>
      <c r="L16" s="77"/>
      <c r="M16" s="77"/>
      <c r="N16" s="43"/>
      <c r="O16" s="65">
        <v>1</v>
      </c>
      <c r="P16" s="65"/>
      <c r="Q16" s="65"/>
      <c r="R16" s="65"/>
      <c r="S16" s="65"/>
      <c r="T16" s="65"/>
      <c r="U16" s="65"/>
      <c r="V16" s="65"/>
      <c r="W16" s="65">
        <v>12</v>
      </c>
      <c r="X16" s="65"/>
      <c r="Y16" s="65"/>
      <c r="Z16" s="65"/>
      <c r="AA16" s="65"/>
      <c r="AB16" s="65"/>
      <c r="AC16" s="65"/>
      <c r="AD16" s="65"/>
      <c r="AE16" s="65">
        <v>12</v>
      </c>
      <c r="AF16" s="65"/>
      <c r="AG16" s="65"/>
      <c r="AH16" s="65"/>
      <c r="AI16" s="65"/>
      <c r="AJ16" s="65"/>
      <c r="AK16" s="65"/>
      <c r="AL16" s="65"/>
      <c r="AM16" s="65">
        <v>0</v>
      </c>
      <c r="AN16" s="65"/>
      <c r="AO16" s="65"/>
      <c r="AP16" s="65"/>
      <c r="AQ16" s="65"/>
      <c r="AR16" s="65"/>
      <c r="AS16" s="65"/>
      <c r="AT16" s="65"/>
      <c r="AU16" s="142" t="s">
        <v>553</v>
      </c>
      <c r="AV16" s="142"/>
      <c r="AW16" s="142"/>
      <c r="AX16" s="142"/>
      <c r="AY16" s="142"/>
      <c r="AZ16" s="142"/>
      <c r="BA16" s="142"/>
      <c r="BB16" s="142"/>
      <c r="BC16" s="142" t="s">
        <v>553</v>
      </c>
      <c r="BD16" s="142"/>
      <c r="BE16" s="142"/>
      <c r="BF16" s="142"/>
      <c r="BG16" s="142"/>
      <c r="BH16" s="142"/>
      <c r="BI16" s="142"/>
      <c r="BJ16" s="142"/>
    </row>
    <row r="17" ht="6.75" customHeight="1">
      <c r="N17" s="43"/>
    </row>
    <row r="18" spans="3:62" ht="10.5" customHeight="1">
      <c r="C18" s="105" t="s">
        <v>540</v>
      </c>
      <c r="D18" s="105"/>
      <c r="E18" s="105"/>
      <c r="F18" s="105"/>
      <c r="G18" s="105"/>
      <c r="H18" s="105"/>
      <c r="I18" s="105"/>
      <c r="J18" s="105"/>
      <c r="K18" s="105"/>
      <c r="L18" s="105"/>
      <c r="M18" s="105"/>
      <c r="N18" s="43"/>
      <c r="O18" s="68">
        <v>1</v>
      </c>
      <c r="P18" s="68"/>
      <c r="Q18" s="68"/>
      <c r="R18" s="68"/>
      <c r="S18" s="68"/>
      <c r="T18" s="68"/>
      <c r="U18" s="68"/>
      <c r="V18" s="68"/>
      <c r="W18" s="68">
        <v>4</v>
      </c>
      <c r="X18" s="68"/>
      <c r="Y18" s="68"/>
      <c r="Z18" s="68"/>
      <c r="AA18" s="68"/>
      <c r="AB18" s="68"/>
      <c r="AC18" s="68"/>
      <c r="AD18" s="68"/>
      <c r="AE18" s="68">
        <v>4</v>
      </c>
      <c r="AF18" s="68"/>
      <c r="AG18" s="68"/>
      <c r="AH18" s="68"/>
      <c r="AI18" s="68"/>
      <c r="AJ18" s="68"/>
      <c r="AK18" s="68"/>
      <c r="AL18" s="68"/>
      <c r="AM18" s="68">
        <v>0</v>
      </c>
      <c r="AN18" s="68"/>
      <c r="AO18" s="68"/>
      <c r="AP18" s="68"/>
      <c r="AQ18" s="68"/>
      <c r="AR18" s="68"/>
      <c r="AS18" s="68"/>
      <c r="AT18" s="68"/>
      <c r="AU18" s="150" t="s">
        <v>554</v>
      </c>
      <c r="AV18" s="150"/>
      <c r="AW18" s="150"/>
      <c r="AX18" s="150"/>
      <c r="AY18" s="150"/>
      <c r="AZ18" s="150"/>
      <c r="BA18" s="150"/>
      <c r="BB18" s="150"/>
      <c r="BC18" s="150" t="s">
        <v>554</v>
      </c>
      <c r="BD18" s="150"/>
      <c r="BE18" s="150"/>
      <c r="BF18" s="150"/>
      <c r="BG18" s="150"/>
      <c r="BH18" s="150"/>
      <c r="BI18" s="150"/>
      <c r="BJ18" s="150"/>
    </row>
    <row r="19" ht="6.75" customHeight="1">
      <c r="N19" s="43"/>
    </row>
    <row r="20" spans="3:62" ht="10.5" customHeight="1">
      <c r="C20" s="105" t="s">
        <v>541</v>
      </c>
      <c r="D20" s="105"/>
      <c r="E20" s="105"/>
      <c r="F20" s="105"/>
      <c r="G20" s="105"/>
      <c r="H20" s="105"/>
      <c r="I20" s="105"/>
      <c r="J20" s="105"/>
      <c r="K20" s="105"/>
      <c r="L20" s="105"/>
      <c r="M20" s="105"/>
      <c r="N20" s="43"/>
      <c r="O20" s="68">
        <f>SUM(O21:V22)</f>
        <v>4</v>
      </c>
      <c r="P20" s="68"/>
      <c r="Q20" s="68"/>
      <c r="R20" s="68"/>
      <c r="S20" s="68"/>
      <c r="T20" s="68"/>
      <c r="U20" s="68"/>
      <c r="V20" s="68"/>
      <c r="W20" s="68">
        <f>SUM(W21:AD22)</f>
        <v>45</v>
      </c>
      <c r="X20" s="68"/>
      <c r="Y20" s="68"/>
      <c r="Z20" s="68"/>
      <c r="AA20" s="68"/>
      <c r="AB20" s="68"/>
      <c r="AC20" s="68"/>
      <c r="AD20" s="68"/>
      <c r="AE20" s="68">
        <f>SUM(AE21:AL22)</f>
        <v>45</v>
      </c>
      <c r="AF20" s="68"/>
      <c r="AG20" s="68"/>
      <c r="AH20" s="68"/>
      <c r="AI20" s="68"/>
      <c r="AJ20" s="68"/>
      <c r="AK20" s="68"/>
      <c r="AL20" s="68"/>
      <c r="AM20" s="68">
        <f>SUM(AM21:AT22)</f>
        <v>0</v>
      </c>
      <c r="AN20" s="68"/>
      <c r="AO20" s="68"/>
      <c r="AP20" s="68"/>
      <c r="AQ20" s="68"/>
      <c r="AR20" s="68"/>
      <c r="AS20" s="68"/>
      <c r="AT20" s="68"/>
      <c r="AU20" s="68">
        <v>18655</v>
      </c>
      <c r="AV20" s="68"/>
      <c r="AW20" s="68"/>
      <c r="AX20" s="68"/>
      <c r="AY20" s="68"/>
      <c r="AZ20" s="68"/>
      <c r="BA20" s="68"/>
      <c r="BB20" s="68"/>
      <c r="BC20" s="68">
        <v>33620</v>
      </c>
      <c r="BD20" s="68"/>
      <c r="BE20" s="68"/>
      <c r="BF20" s="68"/>
      <c r="BG20" s="68"/>
      <c r="BH20" s="68"/>
      <c r="BI20" s="68"/>
      <c r="BJ20" s="68"/>
    </row>
    <row r="21" spans="8:62" ht="10.5" customHeight="1">
      <c r="H21" s="77" t="s">
        <v>534</v>
      </c>
      <c r="I21" s="77"/>
      <c r="J21" s="77"/>
      <c r="K21" s="77"/>
      <c r="L21" s="77"/>
      <c r="M21" s="77"/>
      <c r="N21" s="43"/>
      <c r="O21" s="65">
        <v>3</v>
      </c>
      <c r="P21" s="65"/>
      <c r="Q21" s="65"/>
      <c r="R21" s="65"/>
      <c r="S21" s="65"/>
      <c r="T21" s="65"/>
      <c r="U21" s="65"/>
      <c r="V21" s="65"/>
      <c r="W21" s="65">
        <v>33</v>
      </c>
      <c r="X21" s="65"/>
      <c r="Y21" s="65"/>
      <c r="Z21" s="65"/>
      <c r="AA21" s="65"/>
      <c r="AB21" s="65"/>
      <c r="AC21" s="65"/>
      <c r="AD21" s="65"/>
      <c r="AE21" s="65">
        <v>33</v>
      </c>
      <c r="AF21" s="65"/>
      <c r="AG21" s="65"/>
      <c r="AH21" s="65"/>
      <c r="AI21" s="65"/>
      <c r="AJ21" s="65"/>
      <c r="AK21" s="65"/>
      <c r="AL21" s="65"/>
      <c r="AM21" s="65">
        <v>0</v>
      </c>
      <c r="AN21" s="65"/>
      <c r="AO21" s="65"/>
      <c r="AP21" s="65"/>
      <c r="AQ21" s="65"/>
      <c r="AR21" s="65"/>
      <c r="AS21" s="65"/>
      <c r="AT21" s="65"/>
      <c r="AU21" s="142" t="s">
        <v>553</v>
      </c>
      <c r="AV21" s="142"/>
      <c r="AW21" s="142"/>
      <c r="AX21" s="142"/>
      <c r="AY21" s="142"/>
      <c r="AZ21" s="142"/>
      <c r="BA21" s="142"/>
      <c r="BB21" s="142"/>
      <c r="BC21" s="142" t="s">
        <v>553</v>
      </c>
      <c r="BD21" s="142"/>
      <c r="BE21" s="142"/>
      <c r="BF21" s="142"/>
      <c r="BG21" s="142"/>
      <c r="BH21" s="142"/>
      <c r="BI21" s="142"/>
      <c r="BJ21" s="142"/>
    </row>
    <row r="22" spans="8:62" ht="10.5" customHeight="1">
      <c r="H22" s="77" t="s">
        <v>535</v>
      </c>
      <c r="I22" s="77"/>
      <c r="J22" s="77"/>
      <c r="K22" s="77"/>
      <c r="L22" s="77"/>
      <c r="M22" s="77"/>
      <c r="N22" s="43"/>
      <c r="O22" s="65">
        <v>1</v>
      </c>
      <c r="P22" s="65"/>
      <c r="Q22" s="65"/>
      <c r="R22" s="65"/>
      <c r="S22" s="65"/>
      <c r="T22" s="65"/>
      <c r="U22" s="65"/>
      <c r="V22" s="65"/>
      <c r="W22" s="65">
        <v>12</v>
      </c>
      <c r="X22" s="65"/>
      <c r="Y22" s="65"/>
      <c r="Z22" s="65"/>
      <c r="AA22" s="65"/>
      <c r="AB22" s="65"/>
      <c r="AC22" s="65"/>
      <c r="AD22" s="65"/>
      <c r="AE22" s="65">
        <v>12</v>
      </c>
      <c r="AF22" s="65"/>
      <c r="AG22" s="65"/>
      <c r="AH22" s="65"/>
      <c r="AI22" s="65"/>
      <c r="AJ22" s="65"/>
      <c r="AK22" s="65"/>
      <c r="AL22" s="65"/>
      <c r="AM22" s="65">
        <v>0</v>
      </c>
      <c r="AN22" s="65"/>
      <c r="AO22" s="65"/>
      <c r="AP22" s="65"/>
      <c r="AQ22" s="65"/>
      <c r="AR22" s="65"/>
      <c r="AS22" s="65"/>
      <c r="AT22" s="65"/>
      <c r="AU22" s="142" t="s">
        <v>553</v>
      </c>
      <c r="AV22" s="142"/>
      <c r="AW22" s="142"/>
      <c r="AX22" s="142"/>
      <c r="AY22" s="142"/>
      <c r="AZ22" s="142"/>
      <c r="BA22" s="142"/>
      <c r="BB22" s="142"/>
      <c r="BC22" s="142" t="s">
        <v>553</v>
      </c>
      <c r="BD22" s="142"/>
      <c r="BE22" s="142"/>
      <c r="BF22" s="142"/>
      <c r="BG22" s="142"/>
      <c r="BH22" s="142"/>
      <c r="BI22" s="142"/>
      <c r="BJ22" s="142"/>
    </row>
    <row r="23" ht="6.75" customHeight="1">
      <c r="N23" s="43"/>
    </row>
    <row r="24" spans="3:62" ht="10.5" customHeight="1">
      <c r="C24" s="105" t="s">
        <v>542</v>
      </c>
      <c r="D24" s="105"/>
      <c r="E24" s="105"/>
      <c r="F24" s="105"/>
      <c r="G24" s="105"/>
      <c r="H24" s="105"/>
      <c r="I24" s="105"/>
      <c r="J24" s="105"/>
      <c r="K24" s="105"/>
      <c r="L24" s="105"/>
      <c r="M24" s="105"/>
      <c r="N24" s="43"/>
      <c r="O24" s="68">
        <f>SUM(O25:V28)</f>
        <v>1</v>
      </c>
      <c r="P24" s="68"/>
      <c r="Q24" s="68"/>
      <c r="R24" s="68"/>
      <c r="S24" s="68"/>
      <c r="T24" s="68"/>
      <c r="U24" s="68"/>
      <c r="V24" s="68"/>
      <c r="W24" s="68">
        <f>SUM(W25:AD28)</f>
        <v>11</v>
      </c>
      <c r="X24" s="68"/>
      <c r="Y24" s="68"/>
      <c r="Z24" s="68"/>
      <c r="AA24" s="68"/>
      <c r="AB24" s="68"/>
      <c r="AC24" s="68"/>
      <c r="AD24" s="68"/>
      <c r="AE24" s="68">
        <f>SUM(AE25:AL28)</f>
        <v>11</v>
      </c>
      <c r="AF24" s="68"/>
      <c r="AG24" s="68"/>
      <c r="AH24" s="68"/>
      <c r="AI24" s="68"/>
      <c r="AJ24" s="68"/>
      <c r="AK24" s="68"/>
      <c r="AL24" s="68"/>
      <c r="AM24" s="68">
        <f>SUM(AM25:AT28)</f>
        <v>0</v>
      </c>
      <c r="AN24" s="68"/>
      <c r="AO24" s="68"/>
      <c r="AP24" s="68"/>
      <c r="AQ24" s="68"/>
      <c r="AR24" s="68"/>
      <c r="AS24" s="68"/>
      <c r="AT24" s="68"/>
      <c r="AU24" s="150" t="s">
        <v>554</v>
      </c>
      <c r="AV24" s="150"/>
      <c r="AW24" s="150"/>
      <c r="AX24" s="150"/>
      <c r="AY24" s="150"/>
      <c r="AZ24" s="150"/>
      <c r="BA24" s="150"/>
      <c r="BB24" s="150"/>
      <c r="BC24" s="150" t="s">
        <v>554</v>
      </c>
      <c r="BD24" s="150"/>
      <c r="BE24" s="150"/>
      <c r="BF24" s="150"/>
      <c r="BG24" s="150"/>
      <c r="BH24" s="150"/>
      <c r="BI24" s="150"/>
      <c r="BJ24" s="150"/>
    </row>
    <row r="25" spans="8:62" ht="10.5" customHeight="1">
      <c r="H25" s="77" t="s">
        <v>534</v>
      </c>
      <c r="I25" s="77"/>
      <c r="J25" s="77"/>
      <c r="K25" s="77"/>
      <c r="L25" s="77"/>
      <c r="M25" s="77"/>
      <c r="N25" s="43"/>
      <c r="O25" s="65">
        <v>0</v>
      </c>
      <c r="P25" s="65"/>
      <c r="Q25" s="65"/>
      <c r="R25" s="65"/>
      <c r="S25" s="65"/>
      <c r="T25" s="65"/>
      <c r="U25" s="65"/>
      <c r="V25" s="65"/>
      <c r="W25" s="65">
        <v>0</v>
      </c>
      <c r="X25" s="65"/>
      <c r="Y25" s="65"/>
      <c r="Z25" s="65"/>
      <c r="AA25" s="65"/>
      <c r="AB25" s="65"/>
      <c r="AC25" s="65"/>
      <c r="AD25" s="65"/>
      <c r="AE25" s="65">
        <v>0</v>
      </c>
      <c r="AF25" s="65"/>
      <c r="AG25" s="65"/>
      <c r="AH25" s="65"/>
      <c r="AI25" s="65"/>
      <c r="AJ25" s="65"/>
      <c r="AK25" s="65"/>
      <c r="AL25" s="65"/>
      <c r="AM25" s="65">
        <v>0</v>
      </c>
      <c r="AN25" s="65"/>
      <c r="AO25" s="65"/>
      <c r="AP25" s="65"/>
      <c r="AQ25" s="65"/>
      <c r="AR25" s="65"/>
      <c r="AS25" s="65"/>
      <c r="AT25" s="65"/>
      <c r="AU25" s="65">
        <v>0</v>
      </c>
      <c r="AV25" s="65"/>
      <c r="AW25" s="65"/>
      <c r="AX25" s="65"/>
      <c r="AY25" s="65"/>
      <c r="AZ25" s="65"/>
      <c r="BA25" s="65"/>
      <c r="BB25" s="65"/>
      <c r="BC25" s="65">
        <v>0</v>
      </c>
      <c r="BD25" s="65"/>
      <c r="BE25" s="65"/>
      <c r="BF25" s="65"/>
      <c r="BG25" s="65"/>
      <c r="BH25" s="65"/>
      <c r="BI25" s="65"/>
      <c r="BJ25" s="65"/>
    </row>
    <row r="26" spans="8:62" ht="10.5" customHeight="1">
      <c r="H26" s="77" t="s">
        <v>535</v>
      </c>
      <c r="I26" s="77"/>
      <c r="J26" s="77"/>
      <c r="K26" s="77"/>
      <c r="L26" s="77"/>
      <c r="M26" s="77"/>
      <c r="N26" s="43"/>
      <c r="O26" s="65">
        <v>0</v>
      </c>
      <c r="P26" s="65"/>
      <c r="Q26" s="65"/>
      <c r="R26" s="65"/>
      <c r="S26" s="65"/>
      <c r="T26" s="65"/>
      <c r="U26" s="65"/>
      <c r="V26" s="65"/>
      <c r="W26" s="65">
        <v>0</v>
      </c>
      <c r="X26" s="65"/>
      <c r="Y26" s="65"/>
      <c r="Z26" s="65"/>
      <c r="AA26" s="65"/>
      <c r="AB26" s="65"/>
      <c r="AC26" s="65"/>
      <c r="AD26" s="65"/>
      <c r="AE26" s="65">
        <v>0</v>
      </c>
      <c r="AF26" s="65"/>
      <c r="AG26" s="65"/>
      <c r="AH26" s="65"/>
      <c r="AI26" s="65"/>
      <c r="AJ26" s="65"/>
      <c r="AK26" s="65"/>
      <c r="AL26" s="65"/>
      <c r="AM26" s="65">
        <v>0</v>
      </c>
      <c r="AN26" s="65"/>
      <c r="AO26" s="65"/>
      <c r="AP26" s="65"/>
      <c r="AQ26" s="65"/>
      <c r="AR26" s="65"/>
      <c r="AS26" s="65"/>
      <c r="AT26" s="65"/>
      <c r="AU26" s="65">
        <v>0</v>
      </c>
      <c r="AV26" s="65"/>
      <c r="AW26" s="65"/>
      <c r="AX26" s="65"/>
      <c r="AY26" s="65"/>
      <c r="AZ26" s="65"/>
      <c r="BA26" s="65"/>
      <c r="BB26" s="65"/>
      <c r="BC26" s="65">
        <v>0</v>
      </c>
      <c r="BD26" s="65"/>
      <c r="BE26" s="65"/>
      <c r="BF26" s="65"/>
      <c r="BG26" s="65"/>
      <c r="BH26" s="65"/>
      <c r="BI26" s="65"/>
      <c r="BJ26" s="65"/>
    </row>
    <row r="27" spans="8:62" ht="10.5" customHeight="1">
      <c r="H27" s="77" t="s">
        <v>536</v>
      </c>
      <c r="I27" s="77"/>
      <c r="J27" s="77"/>
      <c r="K27" s="77"/>
      <c r="L27" s="77"/>
      <c r="M27" s="77"/>
      <c r="N27" s="43"/>
      <c r="O27" s="65">
        <v>1</v>
      </c>
      <c r="P27" s="65"/>
      <c r="Q27" s="65"/>
      <c r="R27" s="65"/>
      <c r="S27" s="65"/>
      <c r="T27" s="65"/>
      <c r="U27" s="65"/>
      <c r="V27" s="65"/>
      <c r="W27" s="65">
        <v>11</v>
      </c>
      <c r="X27" s="65"/>
      <c r="Y27" s="65"/>
      <c r="Z27" s="65"/>
      <c r="AA27" s="65"/>
      <c r="AB27" s="65"/>
      <c r="AC27" s="65"/>
      <c r="AD27" s="65"/>
      <c r="AE27" s="65">
        <v>11</v>
      </c>
      <c r="AF27" s="65"/>
      <c r="AG27" s="65"/>
      <c r="AH27" s="65"/>
      <c r="AI27" s="65"/>
      <c r="AJ27" s="65"/>
      <c r="AK27" s="65"/>
      <c r="AL27" s="65"/>
      <c r="AM27" s="65">
        <v>0</v>
      </c>
      <c r="AN27" s="65"/>
      <c r="AO27" s="65"/>
      <c r="AP27" s="65"/>
      <c r="AQ27" s="65"/>
      <c r="AR27" s="65"/>
      <c r="AS27" s="65"/>
      <c r="AT27" s="65"/>
      <c r="AU27" s="142" t="s">
        <v>553</v>
      </c>
      <c r="AV27" s="142"/>
      <c r="AW27" s="142"/>
      <c r="AX27" s="142"/>
      <c r="AY27" s="142"/>
      <c r="AZ27" s="142"/>
      <c r="BA27" s="142"/>
      <c r="BB27" s="142"/>
      <c r="BC27" s="142" t="s">
        <v>553</v>
      </c>
      <c r="BD27" s="142"/>
      <c r="BE27" s="142"/>
      <c r="BF27" s="142"/>
      <c r="BG27" s="142"/>
      <c r="BH27" s="142"/>
      <c r="BI27" s="142"/>
      <c r="BJ27" s="142"/>
    </row>
    <row r="28" spans="8:62" ht="10.5" customHeight="1">
      <c r="H28" s="77" t="s">
        <v>537</v>
      </c>
      <c r="I28" s="77"/>
      <c r="J28" s="77"/>
      <c r="K28" s="77"/>
      <c r="L28" s="77"/>
      <c r="M28" s="77"/>
      <c r="N28" s="43"/>
      <c r="O28" s="65">
        <v>0</v>
      </c>
      <c r="P28" s="65"/>
      <c r="Q28" s="65"/>
      <c r="R28" s="65"/>
      <c r="S28" s="65"/>
      <c r="T28" s="65"/>
      <c r="U28" s="65"/>
      <c r="V28" s="65"/>
      <c r="W28" s="65">
        <v>0</v>
      </c>
      <c r="X28" s="65"/>
      <c r="Y28" s="65"/>
      <c r="Z28" s="65"/>
      <c r="AA28" s="65"/>
      <c r="AB28" s="65"/>
      <c r="AC28" s="65"/>
      <c r="AD28" s="65"/>
      <c r="AE28" s="65">
        <v>0</v>
      </c>
      <c r="AF28" s="65"/>
      <c r="AG28" s="65"/>
      <c r="AH28" s="65"/>
      <c r="AI28" s="65"/>
      <c r="AJ28" s="65"/>
      <c r="AK28" s="65"/>
      <c r="AL28" s="65"/>
      <c r="AM28" s="65">
        <v>0</v>
      </c>
      <c r="AN28" s="65"/>
      <c r="AO28" s="65"/>
      <c r="AP28" s="65"/>
      <c r="AQ28" s="65"/>
      <c r="AR28" s="65"/>
      <c r="AS28" s="65"/>
      <c r="AT28" s="65"/>
      <c r="AU28" s="65">
        <v>0</v>
      </c>
      <c r="AV28" s="65"/>
      <c r="AW28" s="65"/>
      <c r="AX28" s="65"/>
      <c r="AY28" s="65"/>
      <c r="AZ28" s="65"/>
      <c r="BA28" s="65"/>
      <c r="BB28" s="65"/>
      <c r="BC28" s="65">
        <v>0</v>
      </c>
      <c r="BD28" s="65"/>
      <c r="BE28" s="65"/>
      <c r="BF28" s="65"/>
      <c r="BG28" s="65"/>
      <c r="BH28" s="65"/>
      <c r="BI28" s="65"/>
      <c r="BJ28" s="65"/>
    </row>
    <row r="29" ht="6.75" customHeight="1">
      <c r="N29" s="43"/>
    </row>
    <row r="30" spans="3:62" ht="10.5" customHeight="1">
      <c r="C30" s="105" t="s">
        <v>543</v>
      </c>
      <c r="D30" s="105"/>
      <c r="E30" s="105"/>
      <c r="F30" s="105"/>
      <c r="G30" s="105"/>
      <c r="H30" s="105"/>
      <c r="I30" s="105"/>
      <c r="J30" s="105"/>
      <c r="K30" s="105"/>
      <c r="L30" s="105"/>
      <c r="M30" s="105"/>
      <c r="N30" s="43"/>
      <c r="O30" s="68">
        <f>SUM(O31:V35)</f>
        <v>0</v>
      </c>
      <c r="P30" s="68"/>
      <c r="Q30" s="68"/>
      <c r="R30" s="68"/>
      <c r="S30" s="68"/>
      <c r="T30" s="68"/>
      <c r="U30" s="68"/>
      <c r="V30" s="68"/>
      <c r="W30" s="68">
        <f>SUM(W31:AD35)</f>
        <v>0</v>
      </c>
      <c r="X30" s="68"/>
      <c r="Y30" s="68"/>
      <c r="Z30" s="68"/>
      <c r="AA30" s="68"/>
      <c r="AB30" s="68"/>
      <c r="AC30" s="68"/>
      <c r="AD30" s="68"/>
      <c r="AE30" s="68">
        <f>SUM(AE31:AL35)</f>
        <v>0</v>
      </c>
      <c r="AF30" s="68"/>
      <c r="AG30" s="68"/>
      <c r="AH30" s="68"/>
      <c r="AI30" s="68"/>
      <c r="AJ30" s="68"/>
      <c r="AK30" s="68"/>
      <c r="AL30" s="68"/>
      <c r="AM30" s="68">
        <f>SUM(AM31:AT35)</f>
        <v>0</v>
      </c>
      <c r="AN30" s="68"/>
      <c r="AO30" s="68"/>
      <c r="AP30" s="68"/>
      <c r="AQ30" s="68"/>
      <c r="AR30" s="68"/>
      <c r="AS30" s="68"/>
      <c r="AT30" s="68"/>
      <c r="AU30" s="68">
        <f>SUM(AU31:BB35)</f>
        <v>0</v>
      </c>
      <c r="AV30" s="68"/>
      <c r="AW30" s="68"/>
      <c r="AX30" s="68"/>
      <c r="AY30" s="68"/>
      <c r="AZ30" s="68"/>
      <c r="BA30" s="68"/>
      <c r="BB30" s="68"/>
      <c r="BC30" s="68">
        <f>SUM(BC31:BJ35)</f>
        <v>0</v>
      </c>
      <c r="BD30" s="68"/>
      <c r="BE30" s="68"/>
      <c r="BF30" s="68"/>
      <c r="BG30" s="68"/>
      <c r="BH30" s="68"/>
      <c r="BI30" s="68"/>
      <c r="BJ30" s="68"/>
    </row>
    <row r="31" spans="8:62" ht="10.5" customHeight="1">
      <c r="H31" s="77" t="s">
        <v>534</v>
      </c>
      <c r="I31" s="77"/>
      <c r="J31" s="77"/>
      <c r="K31" s="77"/>
      <c r="L31" s="77"/>
      <c r="M31" s="77"/>
      <c r="N31" s="43"/>
      <c r="O31" s="65">
        <v>0</v>
      </c>
      <c r="P31" s="65"/>
      <c r="Q31" s="65"/>
      <c r="R31" s="65"/>
      <c r="S31" s="65"/>
      <c r="T31" s="65"/>
      <c r="U31" s="65"/>
      <c r="V31" s="65"/>
      <c r="W31" s="65">
        <v>0</v>
      </c>
      <c r="X31" s="65"/>
      <c r="Y31" s="65"/>
      <c r="Z31" s="65"/>
      <c r="AA31" s="65"/>
      <c r="AB31" s="65"/>
      <c r="AC31" s="65"/>
      <c r="AD31" s="65"/>
      <c r="AE31" s="65">
        <v>0</v>
      </c>
      <c r="AF31" s="65"/>
      <c r="AG31" s="65"/>
      <c r="AH31" s="65"/>
      <c r="AI31" s="65"/>
      <c r="AJ31" s="65"/>
      <c r="AK31" s="65"/>
      <c r="AL31" s="65"/>
      <c r="AM31" s="65">
        <v>0</v>
      </c>
      <c r="AN31" s="65"/>
      <c r="AO31" s="65"/>
      <c r="AP31" s="65"/>
      <c r="AQ31" s="65"/>
      <c r="AR31" s="65"/>
      <c r="AS31" s="65"/>
      <c r="AT31" s="65"/>
      <c r="AU31" s="65">
        <v>0</v>
      </c>
      <c r="AV31" s="65"/>
      <c r="AW31" s="65"/>
      <c r="AX31" s="65"/>
      <c r="AY31" s="65"/>
      <c r="AZ31" s="65"/>
      <c r="BA31" s="65"/>
      <c r="BB31" s="65"/>
      <c r="BC31" s="65">
        <v>0</v>
      </c>
      <c r="BD31" s="65"/>
      <c r="BE31" s="65"/>
      <c r="BF31" s="65"/>
      <c r="BG31" s="65"/>
      <c r="BH31" s="65"/>
      <c r="BI31" s="65"/>
      <c r="BJ31" s="65"/>
    </row>
    <row r="32" spans="8:62" ht="10.5" customHeight="1">
      <c r="H32" s="77" t="s">
        <v>535</v>
      </c>
      <c r="I32" s="77"/>
      <c r="J32" s="77"/>
      <c r="K32" s="77"/>
      <c r="L32" s="77"/>
      <c r="M32" s="77"/>
      <c r="N32" s="43"/>
      <c r="O32" s="65">
        <v>0</v>
      </c>
      <c r="P32" s="65"/>
      <c r="Q32" s="65"/>
      <c r="R32" s="65"/>
      <c r="S32" s="65"/>
      <c r="T32" s="65"/>
      <c r="U32" s="65"/>
      <c r="V32" s="65"/>
      <c r="W32" s="65">
        <v>0</v>
      </c>
      <c r="X32" s="65"/>
      <c r="Y32" s="65"/>
      <c r="Z32" s="65"/>
      <c r="AA32" s="65"/>
      <c r="AB32" s="65"/>
      <c r="AC32" s="65"/>
      <c r="AD32" s="65"/>
      <c r="AE32" s="65">
        <v>0</v>
      </c>
      <c r="AF32" s="65"/>
      <c r="AG32" s="65"/>
      <c r="AH32" s="65"/>
      <c r="AI32" s="65"/>
      <c r="AJ32" s="65"/>
      <c r="AK32" s="65"/>
      <c r="AL32" s="65"/>
      <c r="AM32" s="65">
        <v>0</v>
      </c>
      <c r="AN32" s="65"/>
      <c r="AO32" s="65"/>
      <c r="AP32" s="65"/>
      <c r="AQ32" s="65"/>
      <c r="AR32" s="65"/>
      <c r="AS32" s="65"/>
      <c r="AT32" s="65"/>
      <c r="AU32" s="65">
        <v>0</v>
      </c>
      <c r="AV32" s="65"/>
      <c r="AW32" s="65"/>
      <c r="AX32" s="65"/>
      <c r="AY32" s="65"/>
      <c r="AZ32" s="65"/>
      <c r="BA32" s="65"/>
      <c r="BB32" s="65"/>
      <c r="BC32" s="65">
        <v>0</v>
      </c>
      <c r="BD32" s="65"/>
      <c r="BE32" s="65"/>
      <c r="BF32" s="65"/>
      <c r="BG32" s="65"/>
      <c r="BH32" s="65"/>
      <c r="BI32" s="65"/>
      <c r="BJ32" s="65"/>
    </row>
    <row r="33" spans="8:62" ht="10.5" customHeight="1">
      <c r="H33" s="77" t="s">
        <v>536</v>
      </c>
      <c r="I33" s="77"/>
      <c r="J33" s="77"/>
      <c r="K33" s="77"/>
      <c r="L33" s="77"/>
      <c r="M33" s="77"/>
      <c r="N33" s="43"/>
      <c r="O33" s="65">
        <v>0</v>
      </c>
      <c r="P33" s="65"/>
      <c r="Q33" s="65"/>
      <c r="R33" s="65"/>
      <c r="S33" s="65"/>
      <c r="T33" s="65"/>
      <c r="U33" s="65"/>
      <c r="V33" s="65"/>
      <c r="W33" s="65">
        <v>0</v>
      </c>
      <c r="X33" s="65"/>
      <c r="Y33" s="65"/>
      <c r="Z33" s="65"/>
      <c r="AA33" s="65"/>
      <c r="AB33" s="65"/>
      <c r="AC33" s="65"/>
      <c r="AD33" s="65"/>
      <c r="AE33" s="65">
        <v>0</v>
      </c>
      <c r="AF33" s="65"/>
      <c r="AG33" s="65"/>
      <c r="AH33" s="65"/>
      <c r="AI33" s="65"/>
      <c r="AJ33" s="65"/>
      <c r="AK33" s="65"/>
      <c r="AL33" s="65"/>
      <c r="AM33" s="65">
        <v>0</v>
      </c>
      <c r="AN33" s="65"/>
      <c r="AO33" s="65"/>
      <c r="AP33" s="65"/>
      <c r="AQ33" s="65"/>
      <c r="AR33" s="65"/>
      <c r="AS33" s="65"/>
      <c r="AT33" s="65"/>
      <c r="AU33" s="65">
        <v>0</v>
      </c>
      <c r="AV33" s="65"/>
      <c r="AW33" s="65"/>
      <c r="AX33" s="65"/>
      <c r="AY33" s="65"/>
      <c r="AZ33" s="65"/>
      <c r="BA33" s="65"/>
      <c r="BB33" s="65"/>
      <c r="BC33" s="65">
        <v>0</v>
      </c>
      <c r="BD33" s="65"/>
      <c r="BE33" s="65"/>
      <c r="BF33" s="65"/>
      <c r="BG33" s="65"/>
      <c r="BH33" s="65"/>
      <c r="BI33" s="65"/>
      <c r="BJ33" s="65"/>
    </row>
    <row r="34" spans="8:62" ht="10.5" customHeight="1">
      <c r="H34" s="77" t="s">
        <v>537</v>
      </c>
      <c r="I34" s="77"/>
      <c r="J34" s="77"/>
      <c r="K34" s="77"/>
      <c r="L34" s="77"/>
      <c r="M34" s="77"/>
      <c r="N34" s="43"/>
      <c r="O34" s="65">
        <v>0</v>
      </c>
      <c r="P34" s="65"/>
      <c r="Q34" s="65"/>
      <c r="R34" s="65"/>
      <c r="S34" s="65"/>
      <c r="T34" s="65"/>
      <c r="U34" s="65"/>
      <c r="V34" s="65"/>
      <c r="W34" s="65">
        <v>0</v>
      </c>
      <c r="X34" s="65"/>
      <c r="Y34" s="65"/>
      <c r="Z34" s="65"/>
      <c r="AA34" s="65"/>
      <c r="AB34" s="65"/>
      <c r="AC34" s="65"/>
      <c r="AD34" s="65"/>
      <c r="AE34" s="65">
        <v>0</v>
      </c>
      <c r="AF34" s="65"/>
      <c r="AG34" s="65"/>
      <c r="AH34" s="65"/>
      <c r="AI34" s="65"/>
      <c r="AJ34" s="65"/>
      <c r="AK34" s="65"/>
      <c r="AL34" s="65"/>
      <c r="AM34" s="65">
        <v>0</v>
      </c>
      <c r="AN34" s="65"/>
      <c r="AO34" s="65"/>
      <c r="AP34" s="65"/>
      <c r="AQ34" s="65"/>
      <c r="AR34" s="65"/>
      <c r="AS34" s="65"/>
      <c r="AT34" s="65"/>
      <c r="AU34" s="65">
        <v>0</v>
      </c>
      <c r="AV34" s="65"/>
      <c r="AW34" s="65"/>
      <c r="AX34" s="65"/>
      <c r="AY34" s="65"/>
      <c r="AZ34" s="65"/>
      <c r="BA34" s="65"/>
      <c r="BB34" s="65"/>
      <c r="BC34" s="65">
        <v>0</v>
      </c>
      <c r="BD34" s="65"/>
      <c r="BE34" s="65"/>
      <c r="BF34" s="65"/>
      <c r="BG34" s="65"/>
      <c r="BH34" s="65"/>
      <c r="BI34" s="65"/>
      <c r="BJ34" s="65"/>
    </row>
    <row r="35" spans="8:62" ht="10.5" customHeight="1">
      <c r="H35" s="77" t="s">
        <v>538</v>
      </c>
      <c r="I35" s="77"/>
      <c r="J35" s="77"/>
      <c r="K35" s="77"/>
      <c r="L35" s="77"/>
      <c r="M35" s="77"/>
      <c r="N35" s="43"/>
      <c r="O35" s="65">
        <v>0</v>
      </c>
      <c r="P35" s="65"/>
      <c r="Q35" s="65"/>
      <c r="R35" s="65"/>
      <c r="S35" s="65"/>
      <c r="T35" s="65"/>
      <c r="U35" s="65"/>
      <c r="V35" s="65"/>
      <c r="W35" s="65">
        <v>0</v>
      </c>
      <c r="X35" s="65"/>
      <c r="Y35" s="65"/>
      <c r="Z35" s="65"/>
      <c r="AA35" s="65"/>
      <c r="AB35" s="65"/>
      <c r="AC35" s="65"/>
      <c r="AD35" s="65"/>
      <c r="AE35" s="65">
        <v>0</v>
      </c>
      <c r="AF35" s="65"/>
      <c r="AG35" s="65"/>
      <c r="AH35" s="65"/>
      <c r="AI35" s="65"/>
      <c r="AJ35" s="65"/>
      <c r="AK35" s="65"/>
      <c r="AL35" s="65"/>
      <c r="AM35" s="65">
        <v>0</v>
      </c>
      <c r="AN35" s="65"/>
      <c r="AO35" s="65"/>
      <c r="AP35" s="65"/>
      <c r="AQ35" s="65"/>
      <c r="AR35" s="65"/>
      <c r="AS35" s="65"/>
      <c r="AT35" s="65"/>
      <c r="AU35" s="65">
        <v>0</v>
      </c>
      <c r="AV35" s="65"/>
      <c r="AW35" s="65"/>
      <c r="AX35" s="65"/>
      <c r="AY35" s="65"/>
      <c r="AZ35" s="65"/>
      <c r="BA35" s="65"/>
      <c r="BB35" s="65"/>
      <c r="BC35" s="65">
        <v>0</v>
      </c>
      <c r="BD35" s="65"/>
      <c r="BE35" s="65"/>
      <c r="BF35" s="65"/>
      <c r="BG35" s="65"/>
      <c r="BH35" s="65"/>
      <c r="BI35" s="65"/>
      <c r="BJ35" s="65"/>
    </row>
    <row r="36" ht="6.75" customHeight="1">
      <c r="N36" s="43"/>
    </row>
    <row r="37" spans="3:62" ht="10.5" customHeight="1">
      <c r="C37" s="105" t="s">
        <v>544</v>
      </c>
      <c r="D37" s="105"/>
      <c r="E37" s="105"/>
      <c r="F37" s="105"/>
      <c r="G37" s="105"/>
      <c r="H37" s="105"/>
      <c r="I37" s="105"/>
      <c r="J37" s="105"/>
      <c r="K37" s="105"/>
      <c r="L37" s="105"/>
      <c r="M37" s="105"/>
      <c r="N37" s="43"/>
      <c r="O37" s="68">
        <f>SUM(O38:V44)</f>
        <v>11</v>
      </c>
      <c r="P37" s="68"/>
      <c r="Q37" s="68"/>
      <c r="R37" s="68"/>
      <c r="S37" s="68"/>
      <c r="T37" s="68"/>
      <c r="U37" s="68"/>
      <c r="V37" s="68"/>
      <c r="W37" s="68">
        <f>SUM(W38:AD44)</f>
        <v>323</v>
      </c>
      <c r="X37" s="68"/>
      <c r="Y37" s="68"/>
      <c r="Z37" s="68"/>
      <c r="AA37" s="68"/>
      <c r="AB37" s="68"/>
      <c r="AC37" s="68"/>
      <c r="AD37" s="68"/>
      <c r="AE37" s="68">
        <f>SUM(AE38:AL44)</f>
        <v>323</v>
      </c>
      <c r="AF37" s="68"/>
      <c r="AG37" s="68"/>
      <c r="AH37" s="68"/>
      <c r="AI37" s="68"/>
      <c r="AJ37" s="68"/>
      <c r="AK37" s="68"/>
      <c r="AL37" s="68"/>
      <c r="AM37" s="68">
        <f>SUM(AM38:AT44)</f>
        <v>0</v>
      </c>
      <c r="AN37" s="68"/>
      <c r="AO37" s="68"/>
      <c r="AP37" s="68"/>
      <c r="AQ37" s="68"/>
      <c r="AR37" s="68"/>
      <c r="AS37" s="68"/>
      <c r="AT37" s="68"/>
      <c r="AU37" s="68">
        <v>195193</v>
      </c>
      <c r="AV37" s="68"/>
      <c r="AW37" s="68"/>
      <c r="AX37" s="68"/>
      <c r="AY37" s="68"/>
      <c r="AZ37" s="68"/>
      <c r="BA37" s="68"/>
      <c r="BB37" s="68"/>
      <c r="BC37" s="68">
        <v>186962</v>
      </c>
      <c r="BD37" s="68"/>
      <c r="BE37" s="68"/>
      <c r="BF37" s="68"/>
      <c r="BG37" s="68"/>
      <c r="BH37" s="68"/>
      <c r="BI37" s="68"/>
      <c r="BJ37" s="68"/>
    </row>
    <row r="38" spans="8:62" ht="10.5" customHeight="1">
      <c r="H38" s="77" t="s">
        <v>534</v>
      </c>
      <c r="I38" s="77"/>
      <c r="J38" s="77"/>
      <c r="K38" s="77"/>
      <c r="L38" s="77"/>
      <c r="M38" s="77"/>
      <c r="N38" s="43"/>
      <c r="O38" s="65">
        <v>2</v>
      </c>
      <c r="P38" s="65"/>
      <c r="Q38" s="65"/>
      <c r="R38" s="65"/>
      <c r="S38" s="65"/>
      <c r="T38" s="65"/>
      <c r="U38" s="65"/>
      <c r="V38" s="65"/>
      <c r="W38" s="65">
        <v>200</v>
      </c>
      <c r="X38" s="65"/>
      <c r="Y38" s="65"/>
      <c r="Z38" s="65"/>
      <c r="AA38" s="65"/>
      <c r="AB38" s="65"/>
      <c r="AC38" s="65"/>
      <c r="AD38" s="65"/>
      <c r="AE38" s="65">
        <v>200</v>
      </c>
      <c r="AF38" s="65"/>
      <c r="AG38" s="65"/>
      <c r="AH38" s="65"/>
      <c r="AI38" s="65"/>
      <c r="AJ38" s="65"/>
      <c r="AK38" s="65"/>
      <c r="AL38" s="65"/>
      <c r="AM38" s="65">
        <v>0</v>
      </c>
      <c r="AN38" s="65"/>
      <c r="AO38" s="65"/>
      <c r="AP38" s="65"/>
      <c r="AQ38" s="65"/>
      <c r="AR38" s="65"/>
      <c r="AS38" s="65"/>
      <c r="AT38" s="65"/>
      <c r="AU38" s="142" t="s">
        <v>553</v>
      </c>
      <c r="AV38" s="142"/>
      <c r="AW38" s="142"/>
      <c r="AX38" s="142"/>
      <c r="AY38" s="142"/>
      <c r="AZ38" s="142"/>
      <c r="BA38" s="142"/>
      <c r="BB38" s="142"/>
      <c r="BC38" s="142" t="s">
        <v>553</v>
      </c>
      <c r="BD38" s="142"/>
      <c r="BE38" s="142"/>
      <c r="BF38" s="142"/>
      <c r="BG38" s="142"/>
      <c r="BH38" s="142"/>
      <c r="BI38" s="142"/>
      <c r="BJ38" s="142"/>
    </row>
    <row r="39" spans="8:62" ht="10.5" customHeight="1">
      <c r="H39" s="77" t="s">
        <v>535</v>
      </c>
      <c r="I39" s="77"/>
      <c r="J39" s="77"/>
      <c r="K39" s="77"/>
      <c r="L39" s="77"/>
      <c r="M39" s="77"/>
      <c r="N39" s="43"/>
      <c r="O39" s="65">
        <v>5</v>
      </c>
      <c r="P39" s="65"/>
      <c r="Q39" s="65"/>
      <c r="R39" s="65"/>
      <c r="S39" s="65"/>
      <c r="T39" s="65"/>
      <c r="U39" s="65"/>
      <c r="V39" s="65"/>
      <c r="W39" s="65">
        <v>99</v>
      </c>
      <c r="X39" s="65"/>
      <c r="Y39" s="65"/>
      <c r="Z39" s="65"/>
      <c r="AA39" s="65"/>
      <c r="AB39" s="65"/>
      <c r="AC39" s="65"/>
      <c r="AD39" s="65"/>
      <c r="AE39" s="65">
        <v>99</v>
      </c>
      <c r="AF39" s="65"/>
      <c r="AG39" s="65"/>
      <c r="AH39" s="65"/>
      <c r="AI39" s="65"/>
      <c r="AJ39" s="65"/>
      <c r="AK39" s="65"/>
      <c r="AL39" s="65"/>
      <c r="AM39" s="65">
        <v>0</v>
      </c>
      <c r="AN39" s="65"/>
      <c r="AO39" s="65"/>
      <c r="AP39" s="65"/>
      <c r="AQ39" s="65"/>
      <c r="AR39" s="65"/>
      <c r="AS39" s="65"/>
      <c r="AT39" s="65"/>
      <c r="AU39" s="65">
        <v>44020</v>
      </c>
      <c r="AV39" s="65"/>
      <c r="AW39" s="65"/>
      <c r="AX39" s="65"/>
      <c r="AY39" s="65"/>
      <c r="AZ39" s="65"/>
      <c r="BA39" s="65"/>
      <c r="BB39" s="65"/>
      <c r="BC39" s="65">
        <v>64572</v>
      </c>
      <c r="BD39" s="65"/>
      <c r="BE39" s="65"/>
      <c r="BF39" s="65"/>
      <c r="BG39" s="65"/>
      <c r="BH39" s="65"/>
      <c r="BI39" s="65"/>
      <c r="BJ39" s="65"/>
    </row>
    <row r="40" spans="8:62" ht="10.5" customHeight="1">
      <c r="H40" s="77" t="s">
        <v>536</v>
      </c>
      <c r="I40" s="77"/>
      <c r="J40" s="77"/>
      <c r="K40" s="77"/>
      <c r="L40" s="77"/>
      <c r="M40" s="77"/>
      <c r="N40" s="43"/>
      <c r="O40" s="65">
        <v>1</v>
      </c>
      <c r="P40" s="65"/>
      <c r="Q40" s="65"/>
      <c r="R40" s="65"/>
      <c r="S40" s="65"/>
      <c r="T40" s="65"/>
      <c r="U40" s="65"/>
      <c r="V40" s="65"/>
      <c r="W40" s="65">
        <v>5</v>
      </c>
      <c r="X40" s="65"/>
      <c r="Y40" s="65"/>
      <c r="Z40" s="65"/>
      <c r="AA40" s="65"/>
      <c r="AB40" s="65"/>
      <c r="AC40" s="65"/>
      <c r="AD40" s="65"/>
      <c r="AE40" s="65">
        <v>5</v>
      </c>
      <c r="AF40" s="65"/>
      <c r="AG40" s="65"/>
      <c r="AH40" s="65"/>
      <c r="AI40" s="65"/>
      <c r="AJ40" s="65"/>
      <c r="AK40" s="65"/>
      <c r="AL40" s="65"/>
      <c r="AM40" s="65">
        <v>0</v>
      </c>
      <c r="AN40" s="65"/>
      <c r="AO40" s="65"/>
      <c r="AP40" s="65"/>
      <c r="AQ40" s="65"/>
      <c r="AR40" s="65"/>
      <c r="AS40" s="65"/>
      <c r="AT40" s="65"/>
      <c r="AU40" s="142" t="s">
        <v>553</v>
      </c>
      <c r="AV40" s="142"/>
      <c r="AW40" s="142"/>
      <c r="AX40" s="142"/>
      <c r="AY40" s="142"/>
      <c r="AZ40" s="142"/>
      <c r="BA40" s="142"/>
      <c r="BB40" s="142"/>
      <c r="BC40" s="142" t="s">
        <v>553</v>
      </c>
      <c r="BD40" s="142"/>
      <c r="BE40" s="142"/>
      <c r="BF40" s="142"/>
      <c r="BG40" s="142"/>
      <c r="BH40" s="142"/>
      <c r="BI40" s="142"/>
      <c r="BJ40" s="142"/>
    </row>
    <row r="41" spans="8:62" ht="10.5" customHeight="1">
      <c r="H41" s="77" t="s">
        <v>537</v>
      </c>
      <c r="I41" s="77"/>
      <c r="J41" s="77"/>
      <c r="K41" s="77"/>
      <c r="L41" s="77"/>
      <c r="M41" s="77"/>
      <c r="N41" s="43"/>
      <c r="O41" s="65">
        <v>1</v>
      </c>
      <c r="P41" s="65"/>
      <c r="Q41" s="65"/>
      <c r="R41" s="65"/>
      <c r="S41" s="65"/>
      <c r="T41" s="65"/>
      <c r="U41" s="65"/>
      <c r="V41" s="65"/>
      <c r="W41" s="65">
        <v>4</v>
      </c>
      <c r="X41" s="65"/>
      <c r="Y41" s="65"/>
      <c r="Z41" s="65"/>
      <c r="AA41" s="65"/>
      <c r="AB41" s="65"/>
      <c r="AC41" s="65"/>
      <c r="AD41" s="65"/>
      <c r="AE41" s="65">
        <v>4</v>
      </c>
      <c r="AF41" s="65"/>
      <c r="AG41" s="65"/>
      <c r="AH41" s="65"/>
      <c r="AI41" s="65"/>
      <c r="AJ41" s="65"/>
      <c r="AK41" s="65"/>
      <c r="AL41" s="65"/>
      <c r="AM41" s="65">
        <v>0</v>
      </c>
      <c r="AN41" s="65"/>
      <c r="AO41" s="65"/>
      <c r="AP41" s="65"/>
      <c r="AQ41" s="65"/>
      <c r="AR41" s="65"/>
      <c r="AS41" s="65"/>
      <c r="AT41" s="65"/>
      <c r="AU41" s="142" t="s">
        <v>553</v>
      </c>
      <c r="AV41" s="142"/>
      <c r="AW41" s="142"/>
      <c r="AX41" s="142"/>
      <c r="AY41" s="142"/>
      <c r="AZ41" s="142"/>
      <c r="BA41" s="142"/>
      <c r="BB41" s="142"/>
      <c r="BC41" s="142" t="s">
        <v>553</v>
      </c>
      <c r="BD41" s="142"/>
      <c r="BE41" s="142"/>
      <c r="BF41" s="142"/>
      <c r="BG41" s="142"/>
      <c r="BH41" s="142"/>
      <c r="BI41" s="142"/>
      <c r="BJ41" s="142"/>
    </row>
    <row r="42" spans="8:62" ht="10.5" customHeight="1">
      <c r="H42" s="77" t="s">
        <v>538</v>
      </c>
      <c r="I42" s="77"/>
      <c r="J42" s="77"/>
      <c r="K42" s="77"/>
      <c r="L42" s="77"/>
      <c r="M42" s="77"/>
      <c r="N42" s="43"/>
      <c r="O42" s="65">
        <v>0</v>
      </c>
      <c r="P42" s="65"/>
      <c r="Q42" s="65"/>
      <c r="R42" s="65"/>
      <c r="S42" s="65"/>
      <c r="T42" s="65"/>
      <c r="U42" s="65"/>
      <c r="V42" s="65"/>
      <c r="W42" s="65">
        <v>0</v>
      </c>
      <c r="X42" s="65"/>
      <c r="Y42" s="65"/>
      <c r="Z42" s="65"/>
      <c r="AA42" s="65"/>
      <c r="AB42" s="65"/>
      <c r="AC42" s="65"/>
      <c r="AD42" s="65"/>
      <c r="AE42" s="65">
        <v>0</v>
      </c>
      <c r="AF42" s="65"/>
      <c r="AG42" s="65"/>
      <c r="AH42" s="65"/>
      <c r="AI42" s="65"/>
      <c r="AJ42" s="65"/>
      <c r="AK42" s="65"/>
      <c r="AL42" s="65"/>
      <c r="AM42" s="65">
        <v>0</v>
      </c>
      <c r="AN42" s="65"/>
      <c r="AO42" s="65"/>
      <c r="AP42" s="65"/>
      <c r="AQ42" s="65"/>
      <c r="AR42" s="65"/>
      <c r="AS42" s="65"/>
      <c r="AT42" s="65"/>
      <c r="AU42" s="65">
        <v>0</v>
      </c>
      <c r="AV42" s="65"/>
      <c r="AW42" s="65"/>
      <c r="AX42" s="65"/>
      <c r="AY42" s="65"/>
      <c r="AZ42" s="65"/>
      <c r="BA42" s="65"/>
      <c r="BB42" s="65"/>
      <c r="BC42" s="65">
        <v>0</v>
      </c>
      <c r="BD42" s="65"/>
      <c r="BE42" s="65"/>
      <c r="BF42" s="65"/>
      <c r="BG42" s="65"/>
      <c r="BH42" s="65"/>
      <c r="BI42" s="65"/>
      <c r="BJ42" s="65"/>
    </row>
    <row r="43" spans="8:62" ht="10.5" customHeight="1">
      <c r="H43" s="77" t="s">
        <v>539</v>
      </c>
      <c r="I43" s="77"/>
      <c r="J43" s="77"/>
      <c r="K43" s="77"/>
      <c r="L43" s="77"/>
      <c r="M43" s="77"/>
      <c r="N43" s="43"/>
      <c r="O43" s="65">
        <v>0</v>
      </c>
      <c r="P43" s="65"/>
      <c r="Q43" s="65"/>
      <c r="R43" s="65"/>
      <c r="S43" s="65"/>
      <c r="T43" s="65"/>
      <c r="U43" s="65"/>
      <c r="V43" s="65"/>
      <c r="W43" s="65">
        <v>0</v>
      </c>
      <c r="X43" s="65"/>
      <c r="Y43" s="65"/>
      <c r="Z43" s="65"/>
      <c r="AA43" s="65"/>
      <c r="AB43" s="65"/>
      <c r="AC43" s="65"/>
      <c r="AD43" s="65"/>
      <c r="AE43" s="65">
        <v>0</v>
      </c>
      <c r="AF43" s="65"/>
      <c r="AG43" s="65"/>
      <c r="AH43" s="65"/>
      <c r="AI43" s="65"/>
      <c r="AJ43" s="65"/>
      <c r="AK43" s="65"/>
      <c r="AL43" s="65"/>
      <c r="AM43" s="65">
        <v>0</v>
      </c>
      <c r="AN43" s="65"/>
      <c r="AO43" s="65"/>
      <c r="AP43" s="65"/>
      <c r="AQ43" s="65"/>
      <c r="AR43" s="65"/>
      <c r="AS43" s="65"/>
      <c r="AT43" s="65"/>
      <c r="AU43" s="65">
        <v>0</v>
      </c>
      <c r="AV43" s="65"/>
      <c r="AW43" s="65"/>
      <c r="AX43" s="65"/>
      <c r="AY43" s="65"/>
      <c r="AZ43" s="65"/>
      <c r="BA43" s="65"/>
      <c r="BB43" s="65"/>
      <c r="BC43" s="65">
        <v>0</v>
      </c>
      <c r="BD43" s="65"/>
      <c r="BE43" s="65"/>
      <c r="BF43" s="65"/>
      <c r="BG43" s="65"/>
      <c r="BH43" s="65"/>
      <c r="BI43" s="65"/>
      <c r="BJ43" s="65"/>
    </row>
    <row r="44" spans="8:62" ht="10.5" customHeight="1">
      <c r="H44" s="77" t="s">
        <v>545</v>
      </c>
      <c r="I44" s="77"/>
      <c r="J44" s="77"/>
      <c r="K44" s="77"/>
      <c r="L44" s="77"/>
      <c r="M44" s="77"/>
      <c r="N44" s="43"/>
      <c r="O44" s="65">
        <v>2</v>
      </c>
      <c r="P44" s="65"/>
      <c r="Q44" s="65"/>
      <c r="R44" s="65"/>
      <c r="S44" s="65"/>
      <c r="T44" s="65"/>
      <c r="U44" s="65"/>
      <c r="V44" s="65"/>
      <c r="W44" s="65">
        <v>15</v>
      </c>
      <c r="X44" s="65"/>
      <c r="Y44" s="65"/>
      <c r="Z44" s="65"/>
      <c r="AA44" s="65"/>
      <c r="AB44" s="65"/>
      <c r="AC44" s="65"/>
      <c r="AD44" s="65"/>
      <c r="AE44" s="65">
        <v>15</v>
      </c>
      <c r="AF44" s="65"/>
      <c r="AG44" s="65"/>
      <c r="AH44" s="65"/>
      <c r="AI44" s="65"/>
      <c r="AJ44" s="65"/>
      <c r="AK44" s="65"/>
      <c r="AL44" s="65"/>
      <c r="AM44" s="65">
        <v>0</v>
      </c>
      <c r="AN44" s="65"/>
      <c r="AO44" s="65"/>
      <c r="AP44" s="65"/>
      <c r="AQ44" s="65"/>
      <c r="AR44" s="65"/>
      <c r="AS44" s="65"/>
      <c r="AT44" s="65"/>
      <c r="AU44" s="142" t="s">
        <v>553</v>
      </c>
      <c r="AV44" s="142"/>
      <c r="AW44" s="142"/>
      <c r="AX44" s="142"/>
      <c r="AY44" s="142"/>
      <c r="AZ44" s="142"/>
      <c r="BA44" s="142"/>
      <c r="BB44" s="142"/>
      <c r="BC44" s="142" t="s">
        <v>553</v>
      </c>
      <c r="BD44" s="142"/>
      <c r="BE44" s="142"/>
      <c r="BF44" s="142"/>
      <c r="BG44" s="142"/>
      <c r="BH44" s="142"/>
      <c r="BI44" s="142"/>
      <c r="BJ44" s="142"/>
    </row>
    <row r="45" ht="6.75" customHeight="1">
      <c r="N45" s="43"/>
    </row>
    <row r="46" spans="3:62" ht="10.5" customHeight="1">
      <c r="C46" s="105" t="s">
        <v>546</v>
      </c>
      <c r="D46" s="105"/>
      <c r="E46" s="105"/>
      <c r="F46" s="105"/>
      <c r="G46" s="105"/>
      <c r="H46" s="105"/>
      <c r="I46" s="105"/>
      <c r="J46" s="105"/>
      <c r="K46" s="105"/>
      <c r="L46" s="105"/>
      <c r="M46" s="105"/>
      <c r="N46" s="43"/>
      <c r="O46" s="68">
        <v>0</v>
      </c>
      <c r="P46" s="68"/>
      <c r="Q46" s="68"/>
      <c r="R46" s="68"/>
      <c r="S46" s="68"/>
      <c r="T46" s="68"/>
      <c r="U46" s="68"/>
      <c r="V46" s="68"/>
      <c r="W46" s="68">
        <v>0</v>
      </c>
      <c r="X46" s="68"/>
      <c r="Y46" s="68"/>
      <c r="Z46" s="68"/>
      <c r="AA46" s="68"/>
      <c r="AB46" s="68"/>
      <c r="AC46" s="68"/>
      <c r="AD46" s="68"/>
      <c r="AE46" s="68">
        <v>0</v>
      </c>
      <c r="AF46" s="68"/>
      <c r="AG46" s="68"/>
      <c r="AH46" s="68"/>
      <c r="AI46" s="68"/>
      <c r="AJ46" s="68"/>
      <c r="AK46" s="68"/>
      <c r="AL46" s="68"/>
      <c r="AM46" s="68">
        <v>0</v>
      </c>
      <c r="AN46" s="68"/>
      <c r="AO46" s="68"/>
      <c r="AP46" s="68"/>
      <c r="AQ46" s="68"/>
      <c r="AR46" s="68"/>
      <c r="AS46" s="68"/>
      <c r="AT46" s="68"/>
      <c r="AU46" s="68">
        <v>0</v>
      </c>
      <c r="AV46" s="68"/>
      <c r="AW46" s="68"/>
      <c r="AX46" s="68"/>
      <c r="AY46" s="68"/>
      <c r="AZ46" s="68"/>
      <c r="BA46" s="68"/>
      <c r="BB46" s="68"/>
      <c r="BC46" s="68">
        <v>0</v>
      </c>
      <c r="BD46" s="68"/>
      <c r="BE46" s="68"/>
      <c r="BF46" s="68"/>
      <c r="BG46" s="68"/>
      <c r="BH46" s="68"/>
      <c r="BI46" s="68"/>
      <c r="BJ46" s="68"/>
    </row>
    <row r="47" ht="6.75" customHeight="1">
      <c r="N47" s="43"/>
    </row>
    <row r="48" spans="3:62" ht="10.5" customHeight="1">
      <c r="C48" s="105" t="s">
        <v>549</v>
      </c>
      <c r="D48" s="105"/>
      <c r="E48" s="105"/>
      <c r="F48" s="105"/>
      <c r="G48" s="105"/>
      <c r="H48" s="105"/>
      <c r="I48" s="105"/>
      <c r="J48" s="105"/>
      <c r="K48" s="105"/>
      <c r="L48" s="105"/>
      <c r="M48" s="105"/>
      <c r="N48" s="43"/>
      <c r="O48" s="68">
        <f>SUM(O49:V54)</f>
        <v>4</v>
      </c>
      <c r="P48" s="68"/>
      <c r="Q48" s="68"/>
      <c r="R48" s="68"/>
      <c r="S48" s="68"/>
      <c r="T48" s="68"/>
      <c r="U48" s="68"/>
      <c r="V48" s="68"/>
      <c r="W48" s="68">
        <f>SUM(W49:AD54)</f>
        <v>94</v>
      </c>
      <c r="X48" s="68"/>
      <c r="Y48" s="68"/>
      <c r="Z48" s="68"/>
      <c r="AA48" s="68"/>
      <c r="AB48" s="68"/>
      <c r="AC48" s="68"/>
      <c r="AD48" s="68"/>
      <c r="AE48" s="68">
        <f>SUM(AE49:AL54)</f>
        <v>90</v>
      </c>
      <c r="AF48" s="68"/>
      <c r="AG48" s="68"/>
      <c r="AH48" s="68"/>
      <c r="AI48" s="68"/>
      <c r="AJ48" s="68"/>
      <c r="AK48" s="68"/>
      <c r="AL48" s="68"/>
      <c r="AM48" s="68">
        <f>SUM(AM49:AT54)</f>
        <v>4</v>
      </c>
      <c r="AN48" s="68"/>
      <c r="AO48" s="68"/>
      <c r="AP48" s="68"/>
      <c r="AQ48" s="68"/>
      <c r="AR48" s="68"/>
      <c r="AS48" s="68"/>
      <c r="AT48" s="68"/>
      <c r="AU48" s="68">
        <v>22345</v>
      </c>
      <c r="AV48" s="68"/>
      <c r="AW48" s="68"/>
      <c r="AX48" s="68"/>
      <c r="AY48" s="68"/>
      <c r="AZ48" s="68"/>
      <c r="BA48" s="68"/>
      <c r="BB48" s="68"/>
      <c r="BC48" s="68">
        <v>53617</v>
      </c>
      <c r="BD48" s="68"/>
      <c r="BE48" s="68"/>
      <c r="BF48" s="68"/>
      <c r="BG48" s="68"/>
      <c r="BH48" s="68"/>
      <c r="BI48" s="68"/>
      <c r="BJ48" s="68"/>
    </row>
    <row r="49" spans="8:62" ht="10.5" customHeight="1">
      <c r="H49" s="77" t="s">
        <v>534</v>
      </c>
      <c r="I49" s="77"/>
      <c r="J49" s="77"/>
      <c r="K49" s="77"/>
      <c r="L49" s="77"/>
      <c r="M49" s="77"/>
      <c r="N49" s="43"/>
      <c r="O49" s="65">
        <v>0</v>
      </c>
      <c r="P49" s="65"/>
      <c r="Q49" s="65"/>
      <c r="R49" s="65"/>
      <c r="S49" s="65"/>
      <c r="T49" s="65"/>
      <c r="U49" s="65"/>
      <c r="V49" s="65"/>
      <c r="W49" s="65">
        <v>0</v>
      </c>
      <c r="X49" s="65"/>
      <c r="Y49" s="65"/>
      <c r="Z49" s="65"/>
      <c r="AA49" s="65"/>
      <c r="AB49" s="65"/>
      <c r="AC49" s="65"/>
      <c r="AD49" s="65"/>
      <c r="AE49" s="65">
        <v>0</v>
      </c>
      <c r="AF49" s="65"/>
      <c r="AG49" s="65"/>
      <c r="AH49" s="65"/>
      <c r="AI49" s="65"/>
      <c r="AJ49" s="65"/>
      <c r="AK49" s="65"/>
      <c r="AL49" s="65"/>
      <c r="AM49" s="65">
        <v>0</v>
      </c>
      <c r="AN49" s="65"/>
      <c r="AO49" s="65"/>
      <c r="AP49" s="65"/>
      <c r="AQ49" s="65"/>
      <c r="AR49" s="65"/>
      <c r="AS49" s="65"/>
      <c r="AT49" s="65"/>
      <c r="AU49" s="65">
        <v>0</v>
      </c>
      <c r="AV49" s="65"/>
      <c r="AW49" s="65"/>
      <c r="AX49" s="65"/>
      <c r="AY49" s="65"/>
      <c r="AZ49" s="65"/>
      <c r="BA49" s="65"/>
      <c r="BB49" s="65"/>
      <c r="BC49" s="65">
        <v>0</v>
      </c>
      <c r="BD49" s="65"/>
      <c r="BE49" s="65"/>
      <c r="BF49" s="65"/>
      <c r="BG49" s="65"/>
      <c r="BH49" s="65"/>
      <c r="BI49" s="65"/>
      <c r="BJ49" s="65"/>
    </row>
    <row r="50" spans="8:62" ht="10.5" customHeight="1">
      <c r="H50" s="77" t="s">
        <v>535</v>
      </c>
      <c r="I50" s="77"/>
      <c r="J50" s="77"/>
      <c r="K50" s="77"/>
      <c r="L50" s="77"/>
      <c r="M50" s="77"/>
      <c r="N50" s="43"/>
      <c r="O50" s="65">
        <v>0</v>
      </c>
      <c r="P50" s="65"/>
      <c r="Q50" s="65"/>
      <c r="R50" s="65"/>
      <c r="S50" s="65"/>
      <c r="T50" s="65"/>
      <c r="U50" s="65"/>
      <c r="V50" s="65"/>
      <c r="W50" s="65">
        <v>0</v>
      </c>
      <c r="X50" s="65"/>
      <c r="Y50" s="65"/>
      <c r="Z50" s="65"/>
      <c r="AA50" s="65"/>
      <c r="AB50" s="65"/>
      <c r="AC50" s="65"/>
      <c r="AD50" s="65"/>
      <c r="AE50" s="65">
        <v>0</v>
      </c>
      <c r="AF50" s="65"/>
      <c r="AG50" s="65"/>
      <c r="AH50" s="65"/>
      <c r="AI50" s="65"/>
      <c r="AJ50" s="65"/>
      <c r="AK50" s="65"/>
      <c r="AL50" s="65"/>
      <c r="AM50" s="65">
        <v>0</v>
      </c>
      <c r="AN50" s="65"/>
      <c r="AO50" s="65"/>
      <c r="AP50" s="65"/>
      <c r="AQ50" s="65"/>
      <c r="AR50" s="65"/>
      <c r="AS50" s="65"/>
      <c r="AT50" s="65"/>
      <c r="AU50" s="65">
        <v>0</v>
      </c>
      <c r="AV50" s="65"/>
      <c r="AW50" s="65"/>
      <c r="AX50" s="65"/>
      <c r="AY50" s="65"/>
      <c r="AZ50" s="65"/>
      <c r="BA50" s="65"/>
      <c r="BB50" s="65"/>
      <c r="BC50" s="65">
        <v>0</v>
      </c>
      <c r="BD50" s="65"/>
      <c r="BE50" s="65"/>
      <c r="BF50" s="65"/>
      <c r="BG50" s="65"/>
      <c r="BH50" s="65"/>
      <c r="BI50" s="65"/>
      <c r="BJ50" s="65"/>
    </row>
    <row r="51" spans="8:62" ht="10.5" customHeight="1">
      <c r="H51" s="77" t="s">
        <v>536</v>
      </c>
      <c r="I51" s="77"/>
      <c r="J51" s="77"/>
      <c r="K51" s="77"/>
      <c r="L51" s="77"/>
      <c r="M51" s="77"/>
      <c r="N51" s="43"/>
      <c r="O51" s="65">
        <v>0</v>
      </c>
      <c r="P51" s="65"/>
      <c r="Q51" s="65"/>
      <c r="R51" s="65"/>
      <c r="S51" s="65"/>
      <c r="T51" s="65"/>
      <c r="U51" s="65"/>
      <c r="V51" s="65"/>
      <c r="W51" s="65">
        <v>0</v>
      </c>
      <c r="X51" s="65"/>
      <c r="Y51" s="65"/>
      <c r="Z51" s="65"/>
      <c r="AA51" s="65"/>
      <c r="AB51" s="65"/>
      <c r="AC51" s="65"/>
      <c r="AD51" s="65"/>
      <c r="AE51" s="65">
        <v>0</v>
      </c>
      <c r="AF51" s="65"/>
      <c r="AG51" s="65"/>
      <c r="AH51" s="65"/>
      <c r="AI51" s="65"/>
      <c r="AJ51" s="65"/>
      <c r="AK51" s="65"/>
      <c r="AL51" s="65"/>
      <c r="AM51" s="65">
        <v>0</v>
      </c>
      <c r="AN51" s="65"/>
      <c r="AO51" s="65"/>
      <c r="AP51" s="65"/>
      <c r="AQ51" s="65"/>
      <c r="AR51" s="65"/>
      <c r="AS51" s="65"/>
      <c r="AT51" s="65"/>
      <c r="AU51" s="65">
        <v>0</v>
      </c>
      <c r="AV51" s="65"/>
      <c r="AW51" s="65"/>
      <c r="AX51" s="65"/>
      <c r="AY51" s="65"/>
      <c r="AZ51" s="65"/>
      <c r="BA51" s="65"/>
      <c r="BB51" s="65"/>
      <c r="BC51" s="65">
        <v>0</v>
      </c>
      <c r="BD51" s="65"/>
      <c r="BE51" s="65"/>
      <c r="BF51" s="65"/>
      <c r="BG51" s="65"/>
      <c r="BH51" s="65"/>
      <c r="BI51" s="65"/>
      <c r="BJ51" s="65"/>
    </row>
    <row r="52" spans="8:62" ht="10.5" customHeight="1">
      <c r="H52" s="77" t="s">
        <v>537</v>
      </c>
      <c r="I52" s="77"/>
      <c r="J52" s="77"/>
      <c r="K52" s="77"/>
      <c r="L52" s="77"/>
      <c r="M52" s="77"/>
      <c r="N52" s="43"/>
      <c r="O52" s="65">
        <v>2</v>
      </c>
      <c r="P52" s="65"/>
      <c r="Q52" s="65"/>
      <c r="R52" s="65"/>
      <c r="S52" s="65"/>
      <c r="T52" s="65"/>
      <c r="U52" s="65"/>
      <c r="V52" s="65"/>
      <c r="W52" s="65">
        <v>67</v>
      </c>
      <c r="X52" s="65"/>
      <c r="Y52" s="65"/>
      <c r="Z52" s="65"/>
      <c r="AA52" s="65"/>
      <c r="AB52" s="65"/>
      <c r="AC52" s="65"/>
      <c r="AD52" s="65"/>
      <c r="AE52" s="65">
        <v>67</v>
      </c>
      <c r="AF52" s="65"/>
      <c r="AG52" s="65"/>
      <c r="AH52" s="65"/>
      <c r="AI52" s="65"/>
      <c r="AJ52" s="65"/>
      <c r="AK52" s="65"/>
      <c r="AL52" s="65"/>
      <c r="AM52" s="65">
        <v>0</v>
      </c>
      <c r="AN52" s="65"/>
      <c r="AO52" s="65"/>
      <c r="AP52" s="65"/>
      <c r="AQ52" s="65"/>
      <c r="AR52" s="65"/>
      <c r="AS52" s="65"/>
      <c r="AT52" s="65"/>
      <c r="AU52" s="142" t="s">
        <v>553</v>
      </c>
      <c r="AV52" s="142"/>
      <c r="AW52" s="142"/>
      <c r="AX52" s="142"/>
      <c r="AY52" s="142"/>
      <c r="AZ52" s="142"/>
      <c r="BA52" s="142"/>
      <c r="BB52" s="142"/>
      <c r="BC52" s="142" t="s">
        <v>553</v>
      </c>
      <c r="BD52" s="142"/>
      <c r="BE52" s="142"/>
      <c r="BF52" s="142"/>
      <c r="BG52" s="142"/>
      <c r="BH52" s="142"/>
      <c r="BI52" s="142"/>
      <c r="BJ52" s="142"/>
    </row>
    <row r="53" spans="8:62" ht="10.5" customHeight="1">
      <c r="H53" s="77" t="s">
        <v>538</v>
      </c>
      <c r="I53" s="77"/>
      <c r="J53" s="77"/>
      <c r="K53" s="77"/>
      <c r="L53" s="77"/>
      <c r="M53" s="77"/>
      <c r="N53" s="43"/>
      <c r="O53" s="65">
        <v>1</v>
      </c>
      <c r="P53" s="65"/>
      <c r="Q53" s="65"/>
      <c r="R53" s="65"/>
      <c r="S53" s="65"/>
      <c r="T53" s="65"/>
      <c r="U53" s="65"/>
      <c r="V53" s="65"/>
      <c r="W53" s="65">
        <v>4</v>
      </c>
      <c r="X53" s="65"/>
      <c r="Y53" s="65"/>
      <c r="Z53" s="65"/>
      <c r="AA53" s="65"/>
      <c r="AB53" s="65"/>
      <c r="AC53" s="65"/>
      <c r="AD53" s="65"/>
      <c r="AE53" s="65">
        <v>0</v>
      </c>
      <c r="AF53" s="65"/>
      <c r="AG53" s="65"/>
      <c r="AH53" s="65"/>
      <c r="AI53" s="65"/>
      <c r="AJ53" s="65"/>
      <c r="AK53" s="65"/>
      <c r="AL53" s="65"/>
      <c r="AM53" s="65">
        <v>4</v>
      </c>
      <c r="AN53" s="65"/>
      <c r="AO53" s="65"/>
      <c r="AP53" s="65"/>
      <c r="AQ53" s="65"/>
      <c r="AR53" s="65"/>
      <c r="AS53" s="65"/>
      <c r="AT53" s="65"/>
      <c r="AU53" s="142" t="s">
        <v>553</v>
      </c>
      <c r="AV53" s="142"/>
      <c r="AW53" s="142"/>
      <c r="AX53" s="142"/>
      <c r="AY53" s="142"/>
      <c r="AZ53" s="142"/>
      <c r="BA53" s="142"/>
      <c r="BB53" s="142"/>
      <c r="BC53" s="142" t="s">
        <v>553</v>
      </c>
      <c r="BD53" s="142"/>
      <c r="BE53" s="142"/>
      <c r="BF53" s="142"/>
      <c r="BG53" s="142"/>
      <c r="BH53" s="142"/>
      <c r="BI53" s="142"/>
      <c r="BJ53" s="142"/>
    </row>
    <row r="54" spans="8:62" ht="10.5" customHeight="1">
      <c r="H54" s="77" t="s">
        <v>539</v>
      </c>
      <c r="I54" s="77"/>
      <c r="J54" s="77"/>
      <c r="K54" s="77"/>
      <c r="L54" s="77"/>
      <c r="M54" s="77"/>
      <c r="N54" s="43"/>
      <c r="O54" s="65">
        <v>1</v>
      </c>
      <c r="P54" s="65"/>
      <c r="Q54" s="65"/>
      <c r="R54" s="65"/>
      <c r="S54" s="65"/>
      <c r="T54" s="65"/>
      <c r="U54" s="65"/>
      <c r="V54" s="65"/>
      <c r="W54" s="65">
        <v>23</v>
      </c>
      <c r="X54" s="65"/>
      <c r="Y54" s="65"/>
      <c r="Z54" s="65"/>
      <c r="AA54" s="65"/>
      <c r="AB54" s="65"/>
      <c r="AC54" s="65"/>
      <c r="AD54" s="65"/>
      <c r="AE54" s="65">
        <v>23</v>
      </c>
      <c r="AF54" s="65"/>
      <c r="AG54" s="65"/>
      <c r="AH54" s="65"/>
      <c r="AI54" s="65"/>
      <c r="AJ54" s="65"/>
      <c r="AK54" s="65"/>
      <c r="AL54" s="65"/>
      <c r="AM54" s="65">
        <v>0</v>
      </c>
      <c r="AN54" s="65"/>
      <c r="AO54" s="65"/>
      <c r="AP54" s="65"/>
      <c r="AQ54" s="65"/>
      <c r="AR54" s="65"/>
      <c r="AS54" s="65"/>
      <c r="AT54" s="65"/>
      <c r="AU54" s="142" t="s">
        <v>553</v>
      </c>
      <c r="AV54" s="142"/>
      <c r="AW54" s="142"/>
      <c r="AX54" s="142"/>
      <c r="AY54" s="142"/>
      <c r="AZ54" s="142"/>
      <c r="BA54" s="142"/>
      <c r="BB54" s="142"/>
      <c r="BC54" s="142" t="s">
        <v>553</v>
      </c>
      <c r="BD54" s="142"/>
      <c r="BE54" s="142"/>
      <c r="BF54" s="142"/>
      <c r="BG54" s="142"/>
      <c r="BH54" s="142"/>
      <c r="BI54" s="142"/>
      <c r="BJ54" s="142"/>
    </row>
    <row r="55" ht="6.75" customHeight="1">
      <c r="N55" s="43"/>
    </row>
    <row r="56" spans="3:62" ht="10.5" customHeight="1">
      <c r="C56" s="105" t="s">
        <v>550</v>
      </c>
      <c r="D56" s="105"/>
      <c r="E56" s="105"/>
      <c r="F56" s="105"/>
      <c r="G56" s="105"/>
      <c r="H56" s="105"/>
      <c r="I56" s="105"/>
      <c r="J56" s="105"/>
      <c r="K56" s="105"/>
      <c r="L56" s="105"/>
      <c r="M56" s="105"/>
      <c r="N56" s="43"/>
      <c r="O56" s="68">
        <f>SUM(O57:V62)</f>
        <v>4</v>
      </c>
      <c r="P56" s="68"/>
      <c r="Q56" s="68"/>
      <c r="R56" s="68"/>
      <c r="S56" s="68"/>
      <c r="T56" s="68"/>
      <c r="U56" s="68"/>
      <c r="V56" s="68"/>
      <c r="W56" s="68">
        <f>SUM(W57:AD62)</f>
        <v>48</v>
      </c>
      <c r="X56" s="68"/>
      <c r="Y56" s="68"/>
      <c r="Z56" s="68"/>
      <c r="AA56" s="68"/>
      <c r="AB56" s="68"/>
      <c r="AC56" s="68"/>
      <c r="AD56" s="68"/>
      <c r="AE56" s="68">
        <f>SUM(AE57:AL62)</f>
        <v>48</v>
      </c>
      <c r="AF56" s="68"/>
      <c r="AG56" s="68"/>
      <c r="AH56" s="68"/>
      <c r="AI56" s="68"/>
      <c r="AJ56" s="68"/>
      <c r="AK56" s="68"/>
      <c r="AL56" s="68"/>
      <c r="AM56" s="68">
        <f>SUM(AM57:AT62)</f>
        <v>0</v>
      </c>
      <c r="AN56" s="68"/>
      <c r="AO56" s="68"/>
      <c r="AP56" s="68"/>
      <c r="AQ56" s="68"/>
      <c r="AR56" s="68"/>
      <c r="AS56" s="68"/>
      <c r="AT56" s="68"/>
      <c r="AU56" s="68">
        <v>18732</v>
      </c>
      <c r="AV56" s="68"/>
      <c r="AW56" s="68"/>
      <c r="AX56" s="68"/>
      <c r="AY56" s="68"/>
      <c r="AZ56" s="68"/>
      <c r="BA56" s="68"/>
      <c r="BB56" s="68"/>
      <c r="BC56" s="68">
        <v>31914</v>
      </c>
      <c r="BD56" s="68"/>
      <c r="BE56" s="68"/>
      <c r="BF56" s="68"/>
      <c r="BG56" s="68"/>
      <c r="BH56" s="68"/>
      <c r="BI56" s="68"/>
      <c r="BJ56" s="68"/>
    </row>
    <row r="57" spans="8:62" ht="10.5" customHeight="1">
      <c r="H57" s="77" t="s">
        <v>534</v>
      </c>
      <c r="I57" s="77"/>
      <c r="J57" s="77"/>
      <c r="K57" s="77"/>
      <c r="L57" s="77"/>
      <c r="M57" s="77"/>
      <c r="N57" s="43"/>
      <c r="O57" s="65">
        <v>3</v>
      </c>
      <c r="P57" s="65"/>
      <c r="Q57" s="65"/>
      <c r="R57" s="65"/>
      <c r="S57" s="65"/>
      <c r="T57" s="65"/>
      <c r="U57" s="65"/>
      <c r="V57" s="65"/>
      <c r="W57" s="65">
        <v>41</v>
      </c>
      <c r="X57" s="65"/>
      <c r="Y57" s="65"/>
      <c r="Z57" s="65"/>
      <c r="AA57" s="65"/>
      <c r="AB57" s="65"/>
      <c r="AC57" s="65"/>
      <c r="AD57" s="65"/>
      <c r="AE57" s="65">
        <v>41</v>
      </c>
      <c r="AF57" s="65"/>
      <c r="AG57" s="65"/>
      <c r="AH57" s="65"/>
      <c r="AI57" s="65"/>
      <c r="AJ57" s="65"/>
      <c r="AK57" s="65"/>
      <c r="AL57" s="65"/>
      <c r="AM57" s="65">
        <v>0</v>
      </c>
      <c r="AN57" s="65"/>
      <c r="AO57" s="65"/>
      <c r="AP57" s="65"/>
      <c r="AQ57" s="65"/>
      <c r="AR57" s="65"/>
      <c r="AS57" s="65"/>
      <c r="AT57" s="65"/>
      <c r="AU57" s="142" t="s">
        <v>553</v>
      </c>
      <c r="AV57" s="142"/>
      <c r="AW57" s="142"/>
      <c r="AX57" s="142"/>
      <c r="AY57" s="142"/>
      <c r="AZ57" s="142"/>
      <c r="BA57" s="142"/>
      <c r="BB57" s="142"/>
      <c r="BC57" s="142" t="s">
        <v>553</v>
      </c>
      <c r="BD57" s="142"/>
      <c r="BE57" s="142"/>
      <c r="BF57" s="142"/>
      <c r="BG57" s="142"/>
      <c r="BH57" s="142"/>
      <c r="BI57" s="142"/>
      <c r="BJ57" s="142"/>
    </row>
    <row r="58" spans="8:62" ht="10.5" customHeight="1">
      <c r="H58" s="77" t="s">
        <v>535</v>
      </c>
      <c r="I58" s="77"/>
      <c r="J58" s="77"/>
      <c r="K58" s="77"/>
      <c r="L58" s="77"/>
      <c r="M58" s="77"/>
      <c r="N58" s="43"/>
      <c r="O58" s="65">
        <v>0</v>
      </c>
      <c r="P58" s="65"/>
      <c r="Q58" s="65"/>
      <c r="R58" s="65"/>
      <c r="S58" s="65"/>
      <c r="T58" s="65"/>
      <c r="U58" s="65"/>
      <c r="V58" s="65"/>
      <c r="W58" s="65">
        <v>0</v>
      </c>
      <c r="X58" s="65"/>
      <c r="Y58" s="65"/>
      <c r="Z58" s="65"/>
      <c r="AA58" s="65"/>
      <c r="AB58" s="65"/>
      <c r="AC58" s="65"/>
      <c r="AD58" s="65"/>
      <c r="AE58" s="65">
        <v>0</v>
      </c>
      <c r="AF58" s="65"/>
      <c r="AG58" s="65"/>
      <c r="AH58" s="65"/>
      <c r="AI58" s="65"/>
      <c r="AJ58" s="65"/>
      <c r="AK58" s="65"/>
      <c r="AL58" s="65"/>
      <c r="AM58" s="65">
        <v>0</v>
      </c>
      <c r="AN58" s="65"/>
      <c r="AO58" s="65"/>
      <c r="AP58" s="65"/>
      <c r="AQ58" s="65"/>
      <c r="AR58" s="65"/>
      <c r="AS58" s="65"/>
      <c r="AT58" s="65"/>
      <c r="AU58" s="65">
        <v>0</v>
      </c>
      <c r="AV58" s="65"/>
      <c r="AW58" s="65"/>
      <c r="AX58" s="65"/>
      <c r="AY58" s="65"/>
      <c r="AZ58" s="65"/>
      <c r="BA58" s="65"/>
      <c r="BB58" s="65"/>
      <c r="BC58" s="65">
        <v>0</v>
      </c>
      <c r="BD58" s="65"/>
      <c r="BE58" s="65"/>
      <c r="BF58" s="65"/>
      <c r="BG58" s="65"/>
      <c r="BH58" s="65"/>
      <c r="BI58" s="65"/>
      <c r="BJ58" s="65"/>
    </row>
    <row r="59" spans="8:62" ht="10.5" customHeight="1">
      <c r="H59" s="77" t="s">
        <v>536</v>
      </c>
      <c r="I59" s="77"/>
      <c r="J59" s="77"/>
      <c r="K59" s="77"/>
      <c r="L59" s="77"/>
      <c r="M59" s="77"/>
      <c r="N59" s="43"/>
      <c r="O59" s="65">
        <v>0</v>
      </c>
      <c r="P59" s="65"/>
      <c r="Q59" s="65"/>
      <c r="R59" s="65"/>
      <c r="S59" s="65"/>
      <c r="T59" s="65"/>
      <c r="U59" s="65"/>
      <c r="V59" s="65"/>
      <c r="W59" s="65">
        <v>0</v>
      </c>
      <c r="X59" s="65"/>
      <c r="Y59" s="65"/>
      <c r="Z59" s="65"/>
      <c r="AA59" s="65"/>
      <c r="AB59" s="65"/>
      <c r="AC59" s="65"/>
      <c r="AD59" s="65"/>
      <c r="AE59" s="65">
        <v>0</v>
      </c>
      <c r="AF59" s="65"/>
      <c r="AG59" s="65"/>
      <c r="AH59" s="65"/>
      <c r="AI59" s="65"/>
      <c r="AJ59" s="65"/>
      <c r="AK59" s="65"/>
      <c r="AL59" s="65"/>
      <c r="AM59" s="65">
        <v>0</v>
      </c>
      <c r="AN59" s="65"/>
      <c r="AO59" s="65"/>
      <c r="AP59" s="65"/>
      <c r="AQ59" s="65"/>
      <c r="AR59" s="65"/>
      <c r="AS59" s="65"/>
      <c r="AT59" s="65"/>
      <c r="AU59" s="65">
        <v>0</v>
      </c>
      <c r="AV59" s="65"/>
      <c r="AW59" s="65"/>
      <c r="AX59" s="65"/>
      <c r="AY59" s="65"/>
      <c r="AZ59" s="65"/>
      <c r="BA59" s="65"/>
      <c r="BB59" s="65"/>
      <c r="BC59" s="65">
        <v>0</v>
      </c>
      <c r="BD59" s="65"/>
      <c r="BE59" s="65"/>
      <c r="BF59" s="65"/>
      <c r="BG59" s="65"/>
      <c r="BH59" s="65"/>
      <c r="BI59" s="65"/>
      <c r="BJ59" s="65"/>
    </row>
    <row r="60" spans="8:62" ht="10.5" customHeight="1">
      <c r="H60" s="77" t="s">
        <v>537</v>
      </c>
      <c r="I60" s="77"/>
      <c r="J60" s="77"/>
      <c r="K60" s="77"/>
      <c r="L60" s="77"/>
      <c r="M60" s="77"/>
      <c r="N60" s="43"/>
      <c r="O60" s="65">
        <v>1</v>
      </c>
      <c r="P60" s="65"/>
      <c r="Q60" s="65"/>
      <c r="R60" s="65"/>
      <c r="S60" s="65"/>
      <c r="T60" s="65"/>
      <c r="U60" s="65"/>
      <c r="V60" s="65"/>
      <c r="W60" s="65">
        <v>7</v>
      </c>
      <c r="X60" s="65"/>
      <c r="Y60" s="65"/>
      <c r="Z60" s="65"/>
      <c r="AA60" s="65"/>
      <c r="AB60" s="65"/>
      <c r="AC60" s="65"/>
      <c r="AD60" s="65"/>
      <c r="AE60" s="65">
        <v>7</v>
      </c>
      <c r="AF60" s="65"/>
      <c r="AG60" s="65"/>
      <c r="AH60" s="65"/>
      <c r="AI60" s="65"/>
      <c r="AJ60" s="65"/>
      <c r="AK60" s="65"/>
      <c r="AL60" s="65"/>
      <c r="AM60" s="65">
        <v>0</v>
      </c>
      <c r="AN60" s="65"/>
      <c r="AO60" s="65"/>
      <c r="AP60" s="65"/>
      <c r="AQ60" s="65"/>
      <c r="AR60" s="65"/>
      <c r="AS60" s="65"/>
      <c r="AT60" s="65"/>
      <c r="AU60" s="142" t="s">
        <v>553</v>
      </c>
      <c r="AV60" s="142"/>
      <c r="AW60" s="142"/>
      <c r="AX60" s="142"/>
      <c r="AY60" s="142"/>
      <c r="AZ60" s="142"/>
      <c r="BA60" s="142"/>
      <c r="BB60" s="142"/>
      <c r="BC60" s="142" t="s">
        <v>553</v>
      </c>
      <c r="BD60" s="142"/>
      <c r="BE60" s="142"/>
      <c r="BF60" s="142"/>
      <c r="BG60" s="142"/>
      <c r="BH60" s="142"/>
      <c r="BI60" s="142"/>
      <c r="BJ60" s="142"/>
    </row>
    <row r="61" spans="8:62" ht="10.5" customHeight="1">
      <c r="H61" s="77" t="s">
        <v>538</v>
      </c>
      <c r="I61" s="77"/>
      <c r="J61" s="77"/>
      <c r="K61" s="77"/>
      <c r="L61" s="77"/>
      <c r="M61" s="77"/>
      <c r="N61" s="43"/>
      <c r="O61" s="65">
        <v>0</v>
      </c>
      <c r="P61" s="65"/>
      <c r="Q61" s="65"/>
      <c r="R61" s="65"/>
      <c r="S61" s="65"/>
      <c r="T61" s="65"/>
      <c r="U61" s="65"/>
      <c r="V61" s="65"/>
      <c r="W61" s="65">
        <v>0</v>
      </c>
      <c r="X61" s="65"/>
      <c r="Y61" s="65"/>
      <c r="Z61" s="65"/>
      <c r="AA61" s="65"/>
      <c r="AB61" s="65"/>
      <c r="AC61" s="65"/>
      <c r="AD61" s="65"/>
      <c r="AE61" s="65">
        <v>0</v>
      </c>
      <c r="AF61" s="65"/>
      <c r="AG61" s="65"/>
      <c r="AH61" s="65"/>
      <c r="AI61" s="65"/>
      <c r="AJ61" s="65"/>
      <c r="AK61" s="65"/>
      <c r="AL61" s="65"/>
      <c r="AM61" s="65">
        <v>0</v>
      </c>
      <c r="AN61" s="65"/>
      <c r="AO61" s="65"/>
      <c r="AP61" s="65"/>
      <c r="AQ61" s="65"/>
      <c r="AR61" s="65"/>
      <c r="AS61" s="65"/>
      <c r="AT61" s="65"/>
      <c r="AU61" s="65">
        <v>0</v>
      </c>
      <c r="AV61" s="65"/>
      <c r="AW61" s="65"/>
      <c r="AX61" s="65"/>
      <c r="AY61" s="65"/>
      <c r="AZ61" s="65"/>
      <c r="BA61" s="65"/>
      <c r="BB61" s="65"/>
      <c r="BC61" s="65">
        <v>0</v>
      </c>
      <c r="BD61" s="65"/>
      <c r="BE61" s="65"/>
      <c r="BF61" s="65"/>
      <c r="BG61" s="65"/>
      <c r="BH61" s="65"/>
      <c r="BI61" s="65"/>
      <c r="BJ61" s="65"/>
    </row>
    <row r="62" spans="8:62" ht="10.5" customHeight="1">
      <c r="H62" s="77" t="s">
        <v>539</v>
      </c>
      <c r="I62" s="77"/>
      <c r="J62" s="77"/>
      <c r="K62" s="77"/>
      <c r="L62" s="77"/>
      <c r="M62" s="77"/>
      <c r="N62" s="43"/>
      <c r="O62" s="65">
        <v>0</v>
      </c>
      <c r="P62" s="65"/>
      <c r="Q62" s="65"/>
      <c r="R62" s="65"/>
      <c r="S62" s="65"/>
      <c r="T62" s="65"/>
      <c r="U62" s="65"/>
      <c r="V62" s="65"/>
      <c r="W62" s="65">
        <v>0</v>
      </c>
      <c r="X62" s="65"/>
      <c r="Y62" s="65"/>
      <c r="Z62" s="65"/>
      <c r="AA62" s="65"/>
      <c r="AB62" s="65"/>
      <c r="AC62" s="65"/>
      <c r="AD62" s="65"/>
      <c r="AE62" s="65">
        <v>0</v>
      </c>
      <c r="AF62" s="65"/>
      <c r="AG62" s="65"/>
      <c r="AH62" s="65"/>
      <c r="AI62" s="65"/>
      <c r="AJ62" s="65"/>
      <c r="AK62" s="65"/>
      <c r="AL62" s="65"/>
      <c r="AM62" s="65">
        <v>0</v>
      </c>
      <c r="AN62" s="65"/>
      <c r="AO62" s="65"/>
      <c r="AP62" s="65"/>
      <c r="AQ62" s="65"/>
      <c r="AR62" s="65"/>
      <c r="AS62" s="65"/>
      <c r="AT62" s="65"/>
      <c r="AU62" s="65">
        <v>0</v>
      </c>
      <c r="AV62" s="65"/>
      <c r="AW62" s="65"/>
      <c r="AX62" s="65"/>
      <c r="AY62" s="65"/>
      <c r="AZ62" s="65"/>
      <c r="BA62" s="65"/>
      <c r="BB62" s="65"/>
      <c r="BC62" s="65">
        <v>0</v>
      </c>
      <c r="BD62" s="65"/>
      <c r="BE62" s="65"/>
      <c r="BF62" s="65"/>
      <c r="BG62" s="65"/>
      <c r="BH62" s="65"/>
      <c r="BI62" s="65"/>
      <c r="BJ62" s="65"/>
    </row>
    <row r="63" ht="6.75" customHeight="1">
      <c r="N63" s="43"/>
    </row>
    <row r="64" spans="3:62" ht="10.5" customHeight="1">
      <c r="C64" s="105" t="s">
        <v>551</v>
      </c>
      <c r="D64" s="105"/>
      <c r="E64" s="105"/>
      <c r="F64" s="105"/>
      <c r="G64" s="105"/>
      <c r="H64" s="105"/>
      <c r="I64" s="105"/>
      <c r="J64" s="105"/>
      <c r="K64" s="105"/>
      <c r="L64" s="105"/>
      <c r="M64" s="105"/>
      <c r="N64" s="43"/>
      <c r="O64" s="68">
        <f>SUM(O65:V70)</f>
        <v>8</v>
      </c>
      <c r="P64" s="68"/>
      <c r="Q64" s="68"/>
      <c r="R64" s="68"/>
      <c r="S64" s="68"/>
      <c r="T64" s="68"/>
      <c r="U64" s="68"/>
      <c r="V64" s="68"/>
      <c r="W64" s="68">
        <f>SUM(W65:AD70)</f>
        <v>51</v>
      </c>
      <c r="X64" s="68"/>
      <c r="Y64" s="68"/>
      <c r="Z64" s="68"/>
      <c r="AA64" s="68"/>
      <c r="AB64" s="68"/>
      <c r="AC64" s="68"/>
      <c r="AD64" s="68"/>
      <c r="AE64" s="68">
        <f>SUM(AE65:AL70)</f>
        <v>50</v>
      </c>
      <c r="AF64" s="68"/>
      <c r="AG64" s="68"/>
      <c r="AH64" s="68"/>
      <c r="AI64" s="68"/>
      <c r="AJ64" s="68"/>
      <c r="AK64" s="68"/>
      <c r="AL64" s="68"/>
      <c r="AM64" s="68">
        <f>SUM(AM65:AT70)</f>
        <v>1</v>
      </c>
      <c r="AN64" s="68"/>
      <c r="AO64" s="68"/>
      <c r="AP64" s="68"/>
      <c r="AQ64" s="68"/>
      <c r="AR64" s="68"/>
      <c r="AS64" s="68"/>
      <c r="AT64" s="68"/>
      <c r="AU64" s="68">
        <v>12536</v>
      </c>
      <c r="AV64" s="68"/>
      <c r="AW64" s="68"/>
      <c r="AX64" s="68"/>
      <c r="AY64" s="68"/>
      <c r="AZ64" s="68"/>
      <c r="BA64" s="68"/>
      <c r="BB64" s="68"/>
      <c r="BC64" s="68">
        <v>35164</v>
      </c>
      <c r="BD64" s="68"/>
      <c r="BE64" s="68"/>
      <c r="BF64" s="68"/>
      <c r="BG64" s="68"/>
      <c r="BH64" s="68"/>
      <c r="BI64" s="68"/>
      <c r="BJ64" s="68"/>
    </row>
    <row r="65" spans="8:62" ht="10.5" customHeight="1">
      <c r="H65" s="77" t="s">
        <v>534</v>
      </c>
      <c r="I65" s="77"/>
      <c r="J65" s="77"/>
      <c r="K65" s="77"/>
      <c r="L65" s="77"/>
      <c r="M65" s="77"/>
      <c r="N65" s="43"/>
      <c r="O65" s="65">
        <v>1</v>
      </c>
      <c r="P65" s="65"/>
      <c r="Q65" s="65"/>
      <c r="R65" s="65"/>
      <c r="S65" s="65"/>
      <c r="T65" s="65"/>
      <c r="U65" s="65"/>
      <c r="V65" s="65"/>
      <c r="W65" s="65">
        <v>10</v>
      </c>
      <c r="X65" s="65"/>
      <c r="Y65" s="65"/>
      <c r="Z65" s="65"/>
      <c r="AA65" s="65"/>
      <c r="AB65" s="65"/>
      <c r="AC65" s="65"/>
      <c r="AD65" s="65"/>
      <c r="AE65" s="65">
        <v>10</v>
      </c>
      <c r="AF65" s="65"/>
      <c r="AG65" s="65"/>
      <c r="AH65" s="65"/>
      <c r="AI65" s="65"/>
      <c r="AJ65" s="65"/>
      <c r="AK65" s="65"/>
      <c r="AL65" s="65"/>
      <c r="AM65" s="65">
        <v>0</v>
      </c>
      <c r="AN65" s="65"/>
      <c r="AO65" s="65"/>
      <c r="AP65" s="65"/>
      <c r="AQ65" s="65"/>
      <c r="AR65" s="65"/>
      <c r="AS65" s="65"/>
      <c r="AT65" s="65"/>
      <c r="AU65" s="142" t="s">
        <v>553</v>
      </c>
      <c r="AV65" s="142"/>
      <c r="AW65" s="142"/>
      <c r="AX65" s="142"/>
      <c r="AY65" s="142"/>
      <c r="AZ65" s="142"/>
      <c r="BA65" s="142"/>
      <c r="BB65" s="142"/>
      <c r="BC65" s="142" t="s">
        <v>553</v>
      </c>
      <c r="BD65" s="142"/>
      <c r="BE65" s="142"/>
      <c r="BF65" s="142"/>
      <c r="BG65" s="142"/>
      <c r="BH65" s="142"/>
      <c r="BI65" s="142"/>
      <c r="BJ65" s="142"/>
    </row>
    <row r="66" spans="8:62" ht="10.5" customHeight="1">
      <c r="H66" s="77" t="s">
        <v>535</v>
      </c>
      <c r="I66" s="77"/>
      <c r="J66" s="77"/>
      <c r="K66" s="77"/>
      <c r="L66" s="77"/>
      <c r="M66" s="77"/>
      <c r="N66" s="43"/>
      <c r="O66" s="65">
        <v>3</v>
      </c>
      <c r="P66" s="65"/>
      <c r="Q66" s="65"/>
      <c r="R66" s="65"/>
      <c r="S66" s="65"/>
      <c r="T66" s="65"/>
      <c r="U66" s="65"/>
      <c r="V66" s="65"/>
      <c r="W66" s="65">
        <v>16</v>
      </c>
      <c r="X66" s="65"/>
      <c r="Y66" s="65"/>
      <c r="Z66" s="65"/>
      <c r="AA66" s="65"/>
      <c r="AB66" s="65"/>
      <c r="AC66" s="65"/>
      <c r="AD66" s="65"/>
      <c r="AE66" s="65">
        <v>16</v>
      </c>
      <c r="AF66" s="65"/>
      <c r="AG66" s="65"/>
      <c r="AH66" s="65"/>
      <c r="AI66" s="65"/>
      <c r="AJ66" s="65"/>
      <c r="AK66" s="65"/>
      <c r="AL66" s="65"/>
      <c r="AM66" s="65">
        <v>0</v>
      </c>
      <c r="AN66" s="65"/>
      <c r="AO66" s="65"/>
      <c r="AP66" s="65"/>
      <c r="AQ66" s="65"/>
      <c r="AR66" s="65"/>
      <c r="AS66" s="65"/>
      <c r="AT66" s="65"/>
      <c r="AU66" s="65">
        <v>5431</v>
      </c>
      <c r="AV66" s="65"/>
      <c r="AW66" s="65"/>
      <c r="AX66" s="65"/>
      <c r="AY66" s="65"/>
      <c r="AZ66" s="65"/>
      <c r="BA66" s="65"/>
      <c r="BB66" s="65"/>
      <c r="BC66" s="65">
        <v>7618</v>
      </c>
      <c r="BD66" s="65"/>
      <c r="BE66" s="65"/>
      <c r="BF66" s="65"/>
      <c r="BG66" s="65"/>
      <c r="BH66" s="65"/>
      <c r="BI66" s="65"/>
      <c r="BJ66" s="65"/>
    </row>
    <row r="67" spans="8:62" ht="10.5" customHeight="1">
      <c r="H67" s="77" t="s">
        <v>536</v>
      </c>
      <c r="I67" s="77"/>
      <c r="J67" s="77"/>
      <c r="K67" s="77"/>
      <c r="L67" s="77"/>
      <c r="M67" s="77"/>
      <c r="N67" s="43"/>
      <c r="O67" s="65">
        <v>3</v>
      </c>
      <c r="P67" s="65"/>
      <c r="Q67" s="65"/>
      <c r="R67" s="65"/>
      <c r="S67" s="65"/>
      <c r="T67" s="65"/>
      <c r="U67" s="65"/>
      <c r="V67" s="65"/>
      <c r="W67" s="65">
        <v>20</v>
      </c>
      <c r="X67" s="65"/>
      <c r="Y67" s="65"/>
      <c r="Z67" s="65"/>
      <c r="AA67" s="65"/>
      <c r="AB67" s="65"/>
      <c r="AC67" s="65"/>
      <c r="AD67" s="65"/>
      <c r="AE67" s="65">
        <v>19</v>
      </c>
      <c r="AF67" s="65"/>
      <c r="AG67" s="65"/>
      <c r="AH67" s="65"/>
      <c r="AI67" s="65"/>
      <c r="AJ67" s="65"/>
      <c r="AK67" s="65"/>
      <c r="AL67" s="65"/>
      <c r="AM67" s="65">
        <v>1</v>
      </c>
      <c r="AN67" s="65"/>
      <c r="AO67" s="65"/>
      <c r="AP67" s="65"/>
      <c r="AQ67" s="65"/>
      <c r="AR67" s="65"/>
      <c r="AS67" s="65"/>
      <c r="AT67" s="65"/>
      <c r="AU67" s="65">
        <v>2402</v>
      </c>
      <c r="AV67" s="65"/>
      <c r="AW67" s="65"/>
      <c r="AX67" s="65"/>
      <c r="AY67" s="65"/>
      <c r="AZ67" s="65"/>
      <c r="BA67" s="65"/>
      <c r="BB67" s="65"/>
      <c r="BC67" s="65">
        <v>18111</v>
      </c>
      <c r="BD67" s="65"/>
      <c r="BE67" s="65"/>
      <c r="BF67" s="65"/>
      <c r="BG67" s="65"/>
      <c r="BH67" s="65"/>
      <c r="BI67" s="65"/>
      <c r="BJ67" s="65"/>
    </row>
    <row r="68" spans="8:62" ht="10.5" customHeight="1">
      <c r="H68" s="77" t="s">
        <v>537</v>
      </c>
      <c r="I68" s="77"/>
      <c r="J68" s="77"/>
      <c r="K68" s="77"/>
      <c r="L68" s="77"/>
      <c r="M68" s="77"/>
      <c r="N68" s="43"/>
      <c r="O68" s="65">
        <v>1</v>
      </c>
      <c r="P68" s="65"/>
      <c r="Q68" s="65"/>
      <c r="R68" s="65"/>
      <c r="S68" s="65"/>
      <c r="T68" s="65"/>
      <c r="U68" s="65"/>
      <c r="V68" s="65"/>
      <c r="W68" s="65">
        <v>5</v>
      </c>
      <c r="X68" s="65"/>
      <c r="Y68" s="65"/>
      <c r="Z68" s="65"/>
      <c r="AA68" s="65"/>
      <c r="AB68" s="65"/>
      <c r="AC68" s="65"/>
      <c r="AD68" s="65"/>
      <c r="AE68" s="65">
        <v>5</v>
      </c>
      <c r="AF68" s="65"/>
      <c r="AG68" s="65"/>
      <c r="AH68" s="65"/>
      <c r="AI68" s="65"/>
      <c r="AJ68" s="65"/>
      <c r="AK68" s="65"/>
      <c r="AL68" s="65"/>
      <c r="AM68" s="65">
        <v>0</v>
      </c>
      <c r="AN68" s="65"/>
      <c r="AO68" s="65"/>
      <c r="AP68" s="65"/>
      <c r="AQ68" s="65"/>
      <c r="AR68" s="65"/>
      <c r="AS68" s="65"/>
      <c r="AT68" s="65"/>
      <c r="AU68" s="142" t="s">
        <v>553</v>
      </c>
      <c r="AV68" s="142"/>
      <c r="AW68" s="142"/>
      <c r="AX68" s="142"/>
      <c r="AY68" s="142"/>
      <c r="AZ68" s="142"/>
      <c r="BA68" s="142"/>
      <c r="BB68" s="142"/>
      <c r="BC68" s="142" t="s">
        <v>553</v>
      </c>
      <c r="BD68" s="142"/>
      <c r="BE68" s="142"/>
      <c r="BF68" s="142"/>
      <c r="BG68" s="142"/>
      <c r="BH68" s="142"/>
      <c r="BI68" s="142"/>
      <c r="BJ68" s="142"/>
    </row>
    <row r="69" spans="8:62" ht="10.5" customHeight="1">
      <c r="H69" s="77" t="s">
        <v>538</v>
      </c>
      <c r="I69" s="77"/>
      <c r="J69" s="77"/>
      <c r="K69" s="77"/>
      <c r="L69" s="77"/>
      <c r="M69" s="77"/>
      <c r="N69" s="43"/>
      <c r="O69" s="65">
        <v>0</v>
      </c>
      <c r="P69" s="65"/>
      <c r="Q69" s="65"/>
      <c r="R69" s="65"/>
      <c r="S69" s="65"/>
      <c r="T69" s="65"/>
      <c r="U69" s="65"/>
      <c r="V69" s="65"/>
      <c r="W69" s="65">
        <v>0</v>
      </c>
      <c r="X69" s="65"/>
      <c r="Y69" s="65"/>
      <c r="Z69" s="65"/>
      <c r="AA69" s="65"/>
      <c r="AB69" s="65"/>
      <c r="AC69" s="65"/>
      <c r="AD69" s="65"/>
      <c r="AE69" s="65">
        <v>0</v>
      </c>
      <c r="AF69" s="65"/>
      <c r="AG69" s="65"/>
      <c r="AH69" s="65"/>
      <c r="AI69" s="65"/>
      <c r="AJ69" s="65"/>
      <c r="AK69" s="65"/>
      <c r="AL69" s="65"/>
      <c r="AM69" s="65">
        <v>0</v>
      </c>
      <c r="AN69" s="65"/>
      <c r="AO69" s="65"/>
      <c r="AP69" s="65"/>
      <c r="AQ69" s="65"/>
      <c r="AR69" s="65"/>
      <c r="AS69" s="65"/>
      <c r="AT69" s="65"/>
      <c r="AU69" s="65">
        <v>0</v>
      </c>
      <c r="AV69" s="65"/>
      <c r="AW69" s="65"/>
      <c r="AX69" s="65"/>
      <c r="AY69" s="65"/>
      <c r="AZ69" s="65"/>
      <c r="BA69" s="65"/>
      <c r="BB69" s="65"/>
      <c r="BC69" s="65">
        <v>0</v>
      </c>
      <c r="BD69" s="65"/>
      <c r="BE69" s="65"/>
      <c r="BF69" s="65"/>
      <c r="BG69" s="65"/>
      <c r="BH69" s="65"/>
      <c r="BI69" s="65"/>
      <c r="BJ69" s="65"/>
    </row>
    <row r="70" spans="8:62" ht="10.5" customHeight="1">
      <c r="H70" s="77" t="s">
        <v>539</v>
      </c>
      <c r="I70" s="77"/>
      <c r="J70" s="77"/>
      <c r="K70" s="77"/>
      <c r="L70" s="77"/>
      <c r="M70" s="77"/>
      <c r="N70" s="43"/>
      <c r="O70" s="65">
        <v>0</v>
      </c>
      <c r="P70" s="65"/>
      <c r="Q70" s="65"/>
      <c r="R70" s="65"/>
      <c r="S70" s="65"/>
      <c r="T70" s="65"/>
      <c r="U70" s="65"/>
      <c r="V70" s="65"/>
      <c r="W70" s="65">
        <v>0</v>
      </c>
      <c r="X70" s="65"/>
      <c r="Y70" s="65"/>
      <c r="Z70" s="65"/>
      <c r="AA70" s="65"/>
      <c r="AB70" s="65"/>
      <c r="AC70" s="65"/>
      <c r="AD70" s="65"/>
      <c r="AE70" s="65">
        <v>0</v>
      </c>
      <c r="AF70" s="65"/>
      <c r="AG70" s="65"/>
      <c r="AH70" s="65"/>
      <c r="AI70" s="65"/>
      <c r="AJ70" s="65"/>
      <c r="AK70" s="65"/>
      <c r="AL70" s="65"/>
      <c r="AM70" s="65">
        <v>0</v>
      </c>
      <c r="AN70" s="65"/>
      <c r="AO70" s="65"/>
      <c r="AP70" s="65"/>
      <c r="AQ70" s="65"/>
      <c r="AR70" s="65"/>
      <c r="AS70" s="65"/>
      <c r="AT70" s="65"/>
      <c r="AU70" s="65">
        <v>0</v>
      </c>
      <c r="AV70" s="65"/>
      <c r="AW70" s="65"/>
      <c r="AX70" s="65"/>
      <c r="AY70" s="65"/>
      <c r="AZ70" s="65"/>
      <c r="BA70" s="65"/>
      <c r="BB70" s="65"/>
      <c r="BC70" s="65">
        <v>0</v>
      </c>
      <c r="BD70" s="65"/>
      <c r="BE70" s="65"/>
      <c r="BF70" s="65"/>
      <c r="BG70" s="65"/>
      <c r="BH70" s="65"/>
      <c r="BI70" s="65"/>
      <c r="BJ70" s="65"/>
    </row>
    <row r="71" ht="6.75" customHeight="1">
      <c r="N71" s="43"/>
    </row>
    <row r="72" spans="3:62" ht="10.5" customHeight="1">
      <c r="C72" s="105" t="s">
        <v>552</v>
      </c>
      <c r="D72" s="105"/>
      <c r="E72" s="105"/>
      <c r="F72" s="105"/>
      <c r="G72" s="105"/>
      <c r="H72" s="105"/>
      <c r="I72" s="105"/>
      <c r="J72" s="105"/>
      <c r="K72" s="105"/>
      <c r="L72" s="105"/>
      <c r="M72" s="105"/>
      <c r="N72" s="43"/>
      <c r="O72" s="68">
        <f>SUM(O73:V81)</f>
        <v>5</v>
      </c>
      <c r="P72" s="68"/>
      <c r="Q72" s="68"/>
      <c r="R72" s="68"/>
      <c r="S72" s="68"/>
      <c r="T72" s="68"/>
      <c r="U72" s="68"/>
      <c r="V72" s="68"/>
      <c r="W72" s="68">
        <f>SUM(W73:AD81)</f>
        <v>49</v>
      </c>
      <c r="X72" s="68"/>
      <c r="Y72" s="68"/>
      <c r="Z72" s="68"/>
      <c r="AA72" s="68"/>
      <c r="AB72" s="68"/>
      <c r="AC72" s="68"/>
      <c r="AD72" s="68"/>
      <c r="AE72" s="68">
        <f>SUM(AE73:AL81)</f>
        <v>49</v>
      </c>
      <c r="AF72" s="68"/>
      <c r="AG72" s="68"/>
      <c r="AH72" s="68"/>
      <c r="AI72" s="68"/>
      <c r="AJ72" s="68"/>
      <c r="AK72" s="68"/>
      <c r="AL72" s="68"/>
      <c r="AM72" s="68">
        <f>SUM(AM73:AT81)</f>
        <v>0</v>
      </c>
      <c r="AN72" s="68"/>
      <c r="AO72" s="68"/>
      <c r="AP72" s="68"/>
      <c r="AQ72" s="68"/>
      <c r="AR72" s="68"/>
      <c r="AS72" s="68"/>
      <c r="AT72" s="68"/>
      <c r="AU72" s="68">
        <v>20329</v>
      </c>
      <c r="AV72" s="68"/>
      <c r="AW72" s="68"/>
      <c r="AX72" s="68"/>
      <c r="AY72" s="68"/>
      <c r="AZ72" s="68"/>
      <c r="BA72" s="68"/>
      <c r="BB72" s="68"/>
      <c r="BC72" s="68">
        <v>33777</v>
      </c>
      <c r="BD72" s="68"/>
      <c r="BE72" s="68"/>
      <c r="BF72" s="68"/>
      <c r="BG72" s="68"/>
      <c r="BH72" s="68"/>
      <c r="BI72" s="68"/>
      <c r="BJ72" s="68"/>
    </row>
    <row r="73" spans="8:62" ht="10.5" customHeight="1">
      <c r="H73" s="77" t="s">
        <v>534</v>
      </c>
      <c r="I73" s="77"/>
      <c r="J73" s="77"/>
      <c r="K73" s="77"/>
      <c r="L73" s="77"/>
      <c r="M73" s="77"/>
      <c r="N73" s="43"/>
      <c r="O73" s="65">
        <v>0</v>
      </c>
      <c r="P73" s="65"/>
      <c r="Q73" s="65"/>
      <c r="R73" s="65"/>
      <c r="S73" s="65"/>
      <c r="T73" s="65"/>
      <c r="U73" s="65"/>
      <c r="V73" s="65"/>
      <c r="W73" s="65">
        <v>0</v>
      </c>
      <c r="X73" s="65"/>
      <c r="Y73" s="65"/>
      <c r="Z73" s="65"/>
      <c r="AA73" s="65"/>
      <c r="AB73" s="65"/>
      <c r="AC73" s="65"/>
      <c r="AD73" s="65"/>
      <c r="AE73" s="65">
        <v>0</v>
      </c>
      <c r="AF73" s="65"/>
      <c r="AG73" s="65"/>
      <c r="AH73" s="65"/>
      <c r="AI73" s="65"/>
      <c r="AJ73" s="65"/>
      <c r="AK73" s="65"/>
      <c r="AL73" s="65"/>
      <c r="AM73" s="65">
        <v>0</v>
      </c>
      <c r="AN73" s="65"/>
      <c r="AO73" s="65"/>
      <c r="AP73" s="65"/>
      <c r="AQ73" s="65"/>
      <c r="AR73" s="65"/>
      <c r="AS73" s="65"/>
      <c r="AT73" s="65"/>
      <c r="AU73" s="65">
        <v>0</v>
      </c>
      <c r="AV73" s="65"/>
      <c r="AW73" s="65"/>
      <c r="AX73" s="65"/>
      <c r="AY73" s="65"/>
      <c r="AZ73" s="65"/>
      <c r="BA73" s="65"/>
      <c r="BB73" s="65"/>
      <c r="BC73" s="65">
        <v>0</v>
      </c>
      <c r="BD73" s="65"/>
      <c r="BE73" s="65"/>
      <c r="BF73" s="65"/>
      <c r="BG73" s="65"/>
      <c r="BH73" s="65"/>
      <c r="BI73" s="65"/>
      <c r="BJ73" s="65"/>
    </row>
    <row r="74" spans="8:62" ht="10.5" customHeight="1">
      <c r="H74" s="77" t="s">
        <v>535</v>
      </c>
      <c r="I74" s="77"/>
      <c r="J74" s="77"/>
      <c r="K74" s="77"/>
      <c r="L74" s="77"/>
      <c r="M74" s="77"/>
      <c r="N74" s="43"/>
      <c r="O74" s="65">
        <v>0</v>
      </c>
      <c r="P74" s="65"/>
      <c r="Q74" s="65"/>
      <c r="R74" s="65"/>
      <c r="S74" s="65"/>
      <c r="T74" s="65"/>
      <c r="U74" s="65"/>
      <c r="V74" s="65"/>
      <c r="W74" s="65">
        <v>0</v>
      </c>
      <c r="X74" s="65"/>
      <c r="Y74" s="65"/>
      <c r="Z74" s="65"/>
      <c r="AA74" s="65"/>
      <c r="AB74" s="65"/>
      <c r="AC74" s="65"/>
      <c r="AD74" s="65"/>
      <c r="AE74" s="65">
        <v>0</v>
      </c>
      <c r="AF74" s="65"/>
      <c r="AG74" s="65"/>
      <c r="AH74" s="65"/>
      <c r="AI74" s="65"/>
      <c r="AJ74" s="65"/>
      <c r="AK74" s="65"/>
      <c r="AL74" s="65"/>
      <c r="AM74" s="65">
        <v>0</v>
      </c>
      <c r="AN74" s="65"/>
      <c r="AO74" s="65"/>
      <c r="AP74" s="65"/>
      <c r="AQ74" s="65"/>
      <c r="AR74" s="65"/>
      <c r="AS74" s="65"/>
      <c r="AT74" s="65"/>
      <c r="AU74" s="65">
        <v>0</v>
      </c>
      <c r="AV74" s="65"/>
      <c r="AW74" s="65"/>
      <c r="AX74" s="65"/>
      <c r="AY74" s="65"/>
      <c r="AZ74" s="65"/>
      <c r="BA74" s="65"/>
      <c r="BB74" s="65"/>
      <c r="BC74" s="65">
        <v>0</v>
      </c>
      <c r="BD74" s="65"/>
      <c r="BE74" s="65"/>
      <c r="BF74" s="65"/>
      <c r="BG74" s="65"/>
      <c r="BH74" s="65"/>
      <c r="BI74" s="65"/>
      <c r="BJ74" s="65"/>
    </row>
    <row r="75" spans="8:62" ht="10.5" customHeight="1">
      <c r="H75" s="77" t="s">
        <v>536</v>
      </c>
      <c r="I75" s="77"/>
      <c r="J75" s="77"/>
      <c r="K75" s="77"/>
      <c r="L75" s="77"/>
      <c r="M75" s="77"/>
      <c r="N75" s="43"/>
      <c r="O75" s="65">
        <v>0</v>
      </c>
      <c r="P75" s="65"/>
      <c r="Q75" s="65"/>
      <c r="R75" s="65"/>
      <c r="S75" s="65"/>
      <c r="T75" s="65"/>
      <c r="U75" s="65"/>
      <c r="V75" s="65"/>
      <c r="W75" s="65">
        <v>0</v>
      </c>
      <c r="X75" s="65"/>
      <c r="Y75" s="65"/>
      <c r="Z75" s="65"/>
      <c r="AA75" s="65"/>
      <c r="AB75" s="65"/>
      <c r="AC75" s="65"/>
      <c r="AD75" s="65"/>
      <c r="AE75" s="65">
        <v>0</v>
      </c>
      <c r="AF75" s="65"/>
      <c r="AG75" s="65"/>
      <c r="AH75" s="65"/>
      <c r="AI75" s="65"/>
      <c r="AJ75" s="65"/>
      <c r="AK75" s="65"/>
      <c r="AL75" s="65"/>
      <c r="AM75" s="65">
        <v>0</v>
      </c>
      <c r="AN75" s="65"/>
      <c r="AO75" s="65"/>
      <c r="AP75" s="65"/>
      <c r="AQ75" s="65"/>
      <c r="AR75" s="65"/>
      <c r="AS75" s="65"/>
      <c r="AT75" s="65"/>
      <c r="AU75" s="65">
        <v>0</v>
      </c>
      <c r="AV75" s="65"/>
      <c r="AW75" s="65"/>
      <c r="AX75" s="65"/>
      <c r="AY75" s="65"/>
      <c r="AZ75" s="65"/>
      <c r="BA75" s="65"/>
      <c r="BB75" s="65"/>
      <c r="BC75" s="65">
        <v>0</v>
      </c>
      <c r="BD75" s="65"/>
      <c r="BE75" s="65"/>
      <c r="BF75" s="65"/>
      <c r="BG75" s="65"/>
      <c r="BH75" s="65"/>
      <c r="BI75" s="65"/>
      <c r="BJ75" s="65"/>
    </row>
    <row r="76" spans="8:62" ht="10.5" customHeight="1">
      <c r="H76" s="77" t="s">
        <v>537</v>
      </c>
      <c r="I76" s="77"/>
      <c r="J76" s="77"/>
      <c r="K76" s="77"/>
      <c r="L76" s="77"/>
      <c r="M76" s="77"/>
      <c r="N76" s="43"/>
      <c r="O76" s="65">
        <v>1</v>
      </c>
      <c r="P76" s="65"/>
      <c r="Q76" s="65"/>
      <c r="R76" s="65"/>
      <c r="S76" s="65"/>
      <c r="T76" s="65"/>
      <c r="U76" s="65"/>
      <c r="V76" s="65"/>
      <c r="W76" s="65">
        <v>7</v>
      </c>
      <c r="X76" s="65"/>
      <c r="Y76" s="65"/>
      <c r="Z76" s="65"/>
      <c r="AA76" s="65"/>
      <c r="AB76" s="65"/>
      <c r="AC76" s="65"/>
      <c r="AD76" s="65"/>
      <c r="AE76" s="65">
        <v>7</v>
      </c>
      <c r="AF76" s="65"/>
      <c r="AG76" s="65"/>
      <c r="AH76" s="65"/>
      <c r="AI76" s="65"/>
      <c r="AJ76" s="65"/>
      <c r="AK76" s="65"/>
      <c r="AL76" s="65"/>
      <c r="AM76" s="65">
        <v>0</v>
      </c>
      <c r="AN76" s="65"/>
      <c r="AO76" s="65"/>
      <c r="AP76" s="65"/>
      <c r="AQ76" s="65"/>
      <c r="AR76" s="65"/>
      <c r="AS76" s="65"/>
      <c r="AT76" s="65"/>
      <c r="AU76" s="65"/>
      <c r="AV76" s="65"/>
      <c r="AW76" s="65"/>
      <c r="AX76" s="65"/>
      <c r="AY76" s="65"/>
      <c r="AZ76" s="65"/>
      <c r="BA76" s="65"/>
      <c r="BB76" s="65"/>
      <c r="BC76" s="65"/>
      <c r="BD76" s="65"/>
      <c r="BE76" s="65"/>
      <c r="BF76" s="65"/>
      <c r="BG76" s="65"/>
      <c r="BH76" s="65"/>
      <c r="BI76" s="65"/>
      <c r="BJ76" s="65"/>
    </row>
    <row r="77" spans="8:62" ht="10.5" customHeight="1">
      <c r="H77" s="77" t="s">
        <v>538</v>
      </c>
      <c r="I77" s="77"/>
      <c r="J77" s="77"/>
      <c r="K77" s="77"/>
      <c r="L77" s="77"/>
      <c r="M77" s="77"/>
      <c r="N77" s="43"/>
      <c r="O77" s="65">
        <v>0</v>
      </c>
      <c r="P77" s="65"/>
      <c r="Q77" s="65"/>
      <c r="R77" s="65"/>
      <c r="S77" s="65"/>
      <c r="T77" s="65"/>
      <c r="U77" s="65"/>
      <c r="V77" s="65"/>
      <c r="W77" s="65">
        <v>0</v>
      </c>
      <c r="X77" s="65"/>
      <c r="Y77" s="65"/>
      <c r="Z77" s="65"/>
      <c r="AA77" s="65"/>
      <c r="AB77" s="65"/>
      <c r="AC77" s="65"/>
      <c r="AD77" s="65"/>
      <c r="AE77" s="65">
        <v>0</v>
      </c>
      <c r="AF77" s="65"/>
      <c r="AG77" s="65"/>
      <c r="AH77" s="65"/>
      <c r="AI77" s="65"/>
      <c r="AJ77" s="65"/>
      <c r="AK77" s="65"/>
      <c r="AL77" s="65"/>
      <c r="AM77" s="65">
        <v>0</v>
      </c>
      <c r="AN77" s="65"/>
      <c r="AO77" s="65"/>
      <c r="AP77" s="65"/>
      <c r="AQ77" s="65"/>
      <c r="AR77" s="65"/>
      <c r="AS77" s="65"/>
      <c r="AT77" s="65"/>
      <c r="AU77" s="65">
        <v>0</v>
      </c>
      <c r="AV77" s="65"/>
      <c r="AW77" s="65"/>
      <c r="AX77" s="65"/>
      <c r="AY77" s="65"/>
      <c r="AZ77" s="65"/>
      <c r="BA77" s="65"/>
      <c r="BB77" s="65"/>
      <c r="BC77" s="65">
        <v>0</v>
      </c>
      <c r="BD77" s="65"/>
      <c r="BE77" s="65"/>
      <c r="BF77" s="65"/>
      <c r="BG77" s="65"/>
      <c r="BH77" s="65"/>
      <c r="BI77" s="65"/>
      <c r="BJ77" s="65"/>
    </row>
    <row r="78" spans="8:62" ht="10.5" customHeight="1">
      <c r="H78" s="77" t="s">
        <v>539</v>
      </c>
      <c r="I78" s="77"/>
      <c r="J78" s="77"/>
      <c r="K78" s="77"/>
      <c r="L78" s="77"/>
      <c r="M78" s="77"/>
      <c r="N78" s="43"/>
      <c r="O78" s="65">
        <v>1</v>
      </c>
      <c r="P78" s="65"/>
      <c r="Q78" s="65"/>
      <c r="R78" s="65"/>
      <c r="S78" s="65"/>
      <c r="T78" s="65"/>
      <c r="U78" s="65"/>
      <c r="V78" s="65"/>
      <c r="W78" s="65">
        <v>4</v>
      </c>
      <c r="X78" s="65"/>
      <c r="Y78" s="65"/>
      <c r="Z78" s="65"/>
      <c r="AA78" s="65"/>
      <c r="AB78" s="65"/>
      <c r="AC78" s="65"/>
      <c r="AD78" s="65"/>
      <c r="AE78" s="65">
        <v>4</v>
      </c>
      <c r="AF78" s="65"/>
      <c r="AG78" s="65"/>
      <c r="AH78" s="65"/>
      <c r="AI78" s="65"/>
      <c r="AJ78" s="65"/>
      <c r="AK78" s="65"/>
      <c r="AL78" s="65"/>
      <c r="AM78" s="65">
        <v>0</v>
      </c>
      <c r="AN78" s="65"/>
      <c r="AO78" s="65"/>
      <c r="AP78" s="65"/>
      <c r="AQ78" s="65"/>
      <c r="AR78" s="65"/>
      <c r="AS78" s="65"/>
      <c r="AT78" s="65"/>
      <c r="AU78" s="65"/>
      <c r="AV78" s="65"/>
      <c r="AW78" s="65"/>
      <c r="AX78" s="65"/>
      <c r="AY78" s="65"/>
      <c r="AZ78" s="65"/>
      <c r="BA78" s="65"/>
      <c r="BB78" s="65"/>
      <c r="BC78" s="65"/>
      <c r="BD78" s="65"/>
      <c r="BE78" s="65"/>
      <c r="BF78" s="65"/>
      <c r="BG78" s="65"/>
      <c r="BH78" s="65"/>
      <c r="BI78" s="65"/>
      <c r="BJ78" s="65"/>
    </row>
    <row r="79" spans="8:62" ht="10.5" customHeight="1">
      <c r="H79" s="77" t="s">
        <v>545</v>
      </c>
      <c r="I79" s="77"/>
      <c r="J79" s="77"/>
      <c r="K79" s="77"/>
      <c r="L79" s="77"/>
      <c r="M79" s="77"/>
      <c r="N79" s="43"/>
      <c r="O79" s="65">
        <v>2</v>
      </c>
      <c r="P79" s="65"/>
      <c r="Q79" s="65"/>
      <c r="R79" s="65"/>
      <c r="S79" s="65"/>
      <c r="T79" s="65"/>
      <c r="U79" s="65"/>
      <c r="V79" s="65"/>
      <c r="W79" s="65">
        <v>27</v>
      </c>
      <c r="X79" s="65"/>
      <c r="Y79" s="65"/>
      <c r="Z79" s="65"/>
      <c r="AA79" s="65"/>
      <c r="AB79" s="65"/>
      <c r="AC79" s="65"/>
      <c r="AD79" s="65"/>
      <c r="AE79" s="65">
        <v>27</v>
      </c>
      <c r="AF79" s="65"/>
      <c r="AG79" s="65"/>
      <c r="AH79" s="65"/>
      <c r="AI79" s="65"/>
      <c r="AJ79" s="65"/>
      <c r="AK79" s="65"/>
      <c r="AL79" s="65"/>
      <c r="AM79" s="65">
        <v>0</v>
      </c>
      <c r="AN79" s="65"/>
      <c r="AO79" s="65"/>
      <c r="AP79" s="65"/>
      <c r="AQ79" s="65"/>
      <c r="AR79" s="65"/>
      <c r="AS79" s="65"/>
      <c r="AT79" s="65"/>
      <c r="AU79" s="65"/>
      <c r="AV79" s="65"/>
      <c r="AW79" s="65"/>
      <c r="AX79" s="65"/>
      <c r="AY79" s="65"/>
      <c r="AZ79" s="65"/>
      <c r="BA79" s="65"/>
      <c r="BB79" s="65"/>
      <c r="BC79" s="65"/>
      <c r="BD79" s="65"/>
      <c r="BE79" s="65"/>
      <c r="BF79" s="65"/>
      <c r="BG79" s="65"/>
      <c r="BH79" s="65"/>
      <c r="BI79" s="65"/>
      <c r="BJ79" s="65"/>
    </row>
    <row r="80" spans="8:62" ht="10.5" customHeight="1">
      <c r="H80" s="77" t="s">
        <v>547</v>
      </c>
      <c r="I80" s="77"/>
      <c r="J80" s="77"/>
      <c r="K80" s="77"/>
      <c r="L80" s="77"/>
      <c r="M80" s="77"/>
      <c r="N80" s="43"/>
      <c r="O80" s="65">
        <v>1</v>
      </c>
      <c r="P80" s="65"/>
      <c r="Q80" s="65"/>
      <c r="R80" s="65"/>
      <c r="S80" s="65"/>
      <c r="T80" s="65"/>
      <c r="U80" s="65"/>
      <c r="V80" s="65"/>
      <c r="W80" s="65">
        <v>11</v>
      </c>
      <c r="X80" s="65"/>
      <c r="Y80" s="65"/>
      <c r="Z80" s="65"/>
      <c r="AA80" s="65"/>
      <c r="AB80" s="65"/>
      <c r="AC80" s="65"/>
      <c r="AD80" s="65"/>
      <c r="AE80" s="65">
        <v>11</v>
      </c>
      <c r="AF80" s="65"/>
      <c r="AG80" s="65"/>
      <c r="AH80" s="65"/>
      <c r="AI80" s="65"/>
      <c r="AJ80" s="65"/>
      <c r="AK80" s="65"/>
      <c r="AL80" s="65"/>
      <c r="AM80" s="65">
        <v>0</v>
      </c>
      <c r="AN80" s="65"/>
      <c r="AO80" s="65"/>
      <c r="AP80" s="65"/>
      <c r="AQ80" s="65"/>
      <c r="AR80" s="65"/>
      <c r="AS80" s="65"/>
      <c r="AT80" s="65"/>
      <c r="AU80" s="65"/>
      <c r="AV80" s="65"/>
      <c r="AW80" s="65"/>
      <c r="AX80" s="65"/>
      <c r="AY80" s="65"/>
      <c r="AZ80" s="65"/>
      <c r="BA80" s="65"/>
      <c r="BB80" s="65"/>
      <c r="BC80" s="65"/>
      <c r="BD80" s="65"/>
      <c r="BE80" s="65"/>
      <c r="BF80" s="65"/>
      <c r="BG80" s="65"/>
      <c r="BH80" s="65"/>
      <c r="BI80" s="65"/>
      <c r="BJ80" s="65"/>
    </row>
    <row r="81" spans="8:62" ht="10.5" customHeight="1">
      <c r="H81" s="77" t="s">
        <v>548</v>
      </c>
      <c r="I81" s="77"/>
      <c r="J81" s="77"/>
      <c r="K81" s="77"/>
      <c r="L81" s="77"/>
      <c r="M81" s="77"/>
      <c r="N81" s="43"/>
      <c r="O81" s="65">
        <v>0</v>
      </c>
      <c r="P81" s="65"/>
      <c r="Q81" s="65"/>
      <c r="R81" s="65"/>
      <c r="S81" s="65"/>
      <c r="T81" s="65"/>
      <c r="U81" s="65"/>
      <c r="V81" s="65"/>
      <c r="W81" s="65">
        <v>0</v>
      </c>
      <c r="X81" s="65"/>
      <c r="Y81" s="65"/>
      <c r="Z81" s="65"/>
      <c r="AA81" s="65"/>
      <c r="AB81" s="65"/>
      <c r="AC81" s="65"/>
      <c r="AD81" s="65"/>
      <c r="AE81" s="65">
        <v>0</v>
      </c>
      <c r="AF81" s="65"/>
      <c r="AG81" s="65"/>
      <c r="AH81" s="65"/>
      <c r="AI81" s="65"/>
      <c r="AJ81" s="65"/>
      <c r="AK81" s="65"/>
      <c r="AL81" s="65"/>
      <c r="AM81" s="65">
        <v>0</v>
      </c>
      <c r="AN81" s="65"/>
      <c r="AO81" s="65"/>
      <c r="AP81" s="65"/>
      <c r="AQ81" s="65"/>
      <c r="AR81" s="65"/>
      <c r="AS81" s="65"/>
      <c r="AT81" s="65"/>
      <c r="AU81" s="65">
        <v>0</v>
      </c>
      <c r="AV81" s="65"/>
      <c r="AW81" s="65"/>
      <c r="AX81" s="65"/>
      <c r="AY81" s="65"/>
      <c r="AZ81" s="65"/>
      <c r="BA81" s="65"/>
      <c r="BB81" s="65"/>
      <c r="BC81" s="65">
        <v>0</v>
      </c>
      <c r="BD81" s="65"/>
      <c r="BE81" s="65"/>
      <c r="BF81" s="65"/>
      <c r="BG81" s="65"/>
      <c r="BH81" s="65"/>
      <c r="BI81" s="65"/>
      <c r="BJ81" s="65"/>
    </row>
    <row r="82" spans="2:62" ht="6.75" customHeight="1">
      <c r="B82" s="6"/>
      <c r="C82" s="6"/>
      <c r="D82" s="6"/>
      <c r="E82" s="6"/>
      <c r="F82" s="6"/>
      <c r="G82" s="6"/>
      <c r="H82" s="6"/>
      <c r="I82" s="6"/>
      <c r="J82" s="6"/>
      <c r="K82" s="6"/>
      <c r="L82" s="6"/>
      <c r="M82" s="6"/>
      <c r="N82" s="44"/>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sheetData>
  <sheetProtection/>
  <mergeCells count="445">
    <mergeCell ref="BC81:BJ81"/>
    <mergeCell ref="H81:M81"/>
    <mergeCell ref="O81:V81"/>
    <mergeCell ref="W81:AD81"/>
    <mergeCell ref="AE81:AL81"/>
    <mergeCell ref="AM81:AT81"/>
    <mergeCell ref="AU81:BB81"/>
    <mergeCell ref="BC79:BJ79"/>
    <mergeCell ref="H80:M80"/>
    <mergeCell ref="O80:V80"/>
    <mergeCell ref="W80:AD80"/>
    <mergeCell ref="AE80:AL80"/>
    <mergeCell ref="AM80:AT80"/>
    <mergeCell ref="AU80:BB80"/>
    <mergeCell ref="BC80:BJ80"/>
    <mergeCell ref="H79:M79"/>
    <mergeCell ref="O79:V79"/>
    <mergeCell ref="W79:AD79"/>
    <mergeCell ref="AE79:AL79"/>
    <mergeCell ref="AM79:AT79"/>
    <mergeCell ref="AU79:BB79"/>
    <mergeCell ref="BC77:BJ77"/>
    <mergeCell ref="H78:M78"/>
    <mergeCell ref="O78:V78"/>
    <mergeCell ref="W78:AD78"/>
    <mergeCell ref="AE78:AL78"/>
    <mergeCell ref="AM78:AT78"/>
    <mergeCell ref="AU78:BB78"/>
    <mergeCell ref="BC78:BJ78"/>
    <mergeCell ref="H77:M77"/>
    <mergeCell ref="O77:V77"/>
    <mergeCell ref="W77:AD77"/>
    <mergeCell ref="AE77:AL77"/>
    <mergeCell ref="AM77:AT77"/>
    <mergeCell ref="AU77:BB77"/>
    <mergeCell ref="BC75:BJ75"/>
    <mergeCell ref="H76:M76"/>
    <mergeCell ref="O76:V76"/>
    <mergeCell ref="W76:AD76"/>
    <mergeCell ref="AE76:AL76"/>
    <mergeCell ref="AM76:AT76"/>
    <mergeCell ref="AU76:BB76"/>
    <mergeCell ref="BC76:BJ76"/>
    <mergeCell ref="H75:M75"/>
    <mergeCell ref="O75:V75"/>
    <mergeCell ref="W75:AD75"/>
    <mergeCell ref="AE75:AL75"/>
    <mergeCell ref="AM75:AT75"/>
    <mergeCell ref="AU75:BB75"/>
    <mergeCell ref="BC73:BJ73"/>
    <mergeCell ref="H74:M74"/>
    <mergeCell ref="O74:V74"/>
    <mergeCell ref="W74:AD74"/>
    <mergeCell ref="AE74:AL74"/>
    <mergeCell ref="AM74:AT74"/>
    <mergeCell ref="AU74:BB74"/>
    <mergeCell ref="BC74:BJ74"/>
    <mergeCell ref="H73:M73"/>
    <mergeCell ref="O73:V73"/>
    <mergeCell ref="W73:AD73"/>
    <mergeCell ref="AE73:AL73"/>
    <mergeCell ref="AM73:AT73"/>
    <mergeCell ref="AU73:BB73"/>
    <mergeCell ref="BC70:BJ70"/>
    <mergeCell ref="C72:M72"/>
    <mergeCell ref="O72:V72"/>
    <mergeCell ref="W72:AD72"/>
    <mergeCell ref="AE72:AL72"/>
    <mergeCell ref="AM72:AT72"/>
    <mergeCell ref="AU72:BB72"/>
    <mergeCell ref="BC72:BJ72"/>
    <mergeCell ref="H70:M70"/>
    <mergeCell ref="O70:V70"/>
    <mergeCell ref="W70:AD70"/>
    <mergeCell ref="AE70:AL70"/>
    <mergeCell ref="AM70:AT70"/>
    <mergeCell ref="AU70:BB70"/>
    <mergeCell ref="BC68:BJ68"/>
    <mergeCell ref="H69:M69"/>
    <mergeCell ref="O69:V69"/>
    <mergeCell ref="W69:AD69"/>
    <mergeCell ref="AE69:AL69"/>
    <mergeCell ref="AM69:AT69"/>
    <mergeCell ref="AU69:BB69"/>
    <mergeCell ref="BC69:BJ69"/>
    <mergeCell ref="H68:M68"/>
    <mergeCell ref="O68:V68"/>
    <mergeCell ref="W68:AD68"/>
    <mergeCell ref="AE68:AL68"/>
    <mergeCell ref="AM68:AT68"/>
    <mergeCell ref="AU68:BB68"/>
    <mergeCell ref="BC66:BJ66"/>
    <mergeCell ref="H67:M67"/>
    <mergeCell ref="O67:V67"/>
    <mergeCell ref="W67:AD67"/>
    <mergeCell ref="AE67:AL67"/>
    <mergeCell ref="AM67:AT67"/>
    <mergeCell ref="AU67:BB67"/>
    <mergeCell ref="BC67:BJ67"/>
    <mergeCell ref="H66:M66"/>
    <mergeCell ref="O66:V66"/>
    <mergeCell ref="W66:AD66"/>
    <mergeCell ref="AE66:AL66"/>
    <mergeCell ref="AM66:AT66"/>
    <mergeCell ref="AU66:BB66"/>
    <mergeCell ref="BC64:BJ64"/>
    <mergeCell ref="H65:M65"/>
    <mergeCell ref="O65:V65"/>
    <mergeCell ref="W65:AD65"/>
    <mergeCell ref="AE65:AL65"/>
    <mergeCell ref="AM65:AT65"/>
    <mergeCell ref="AU65:BB65"/>
    <mergeCell ref="BC65:BJ65"/>
    <mergeCell ref="C64:M64"/>
    <mergeCell ref="O64:V64"/>
    <mergeCell ref="W64:AD64"/>
    <mergeCell ref="AE64:AL64"/>
    <mergeCell ref="AM64:AT64"/>
    <mergeCell ref="AU64:BB64"/>
    <mergeCell ref="BC61:BJ61"/>
    <mergeCell ref="H62:M62"/>
    <mergeCell ref="O62:V62"/>
    <mergeCell ref="W62:AD62"/>
    <mergeCell ref="AE62:AL62"/>
    <mergeCell ref="AM62:AT62"/>
    <mergeCell ref="AU62:BB62"/>
    <mergeCell ref="BC62:BJ62"/>
    <mergeCell ref="H61:M61"/>
    <mergeCell ref="O61:V61"/>
    <mergeCell ref="W61:AD61"/>
    <mergeCell ref="AE61:AL61"/>
    <mergeCell ref="AM61:AT61"/>
    <mergeCell ref="AU61:BB61"/>
    <mergeCell ref="BC59:BJ59"/>
    <mergeCell ref="H60:M60"/>
    <mergeCell ref="O60:V60"/>
    <mergeCell ref="W60:AD60"/>
    <mergeCell ref="AE60:AL60"/>
    <mergeCell ref="AM60:AT60"/>
    <mergeCell ref="AU60:BB60"/>
    <mergeCell ref="BC60:BJ60"/>
    <mergeCell ref="H59:M59"/>
    <mergeCell ref="O59:V59"/>
    <mergeCell ref="W59:AD59"/>
    <mergeCell ref="AE59:AL59"/>
    <mergeCell ref="AM59:AT59"/>
    <mergeCell ref="AU59:BB59"/>
    <mergeCell ref="BC57:BJ57"/>
    <mergeCell ref="H58:M58"/>
    <mergeCell ref="O58:V58"/>
    <mergeCell ref="W58:AD58"/>
    <mergeCell ref="AE58:AL58"/>
    <mergeCell ref="AM58:AT58"/>
    <mergeCell ref="AU58:BB58"/>
    <mergeCell ref="BC58:BJ58"/>
    <mergeCell ref="H57:M57"/>
    <mergeCell ref="O57:V57"/>
    <mergeCell ref="W57:AD57"/>
    <mergeCell ref="AE57:AL57"/>
    <mergeCell ref="AM57:AT57"/>
    <mergeCell ref="AU57:BB57"/>
    <mergeCell ref="BC54:BJ54"/>
    <mergeCell ref="C56:M56"/>
    <mergeCell ref="O56:V56"/>
    <mergeCell ref="W56:AD56"/>
    <mergeCell ref="AE56:AL56"/>
    <mergeCell ref="AM56:AT56"/>
    <mergeCell ref="AU56:BB56"/>
    <mergeCell ref="BC56:BJ56"/>
    <mergeCell ref="H54:M54"/>
    <mergeCell ref="O54:V54"/>
    <mergeCell ref="W54:AD54"/>
    <mergeCell ref="AE54:AL54"/>
    <mergeCell ref="AM54:AT54"/>
    <mergeCell ref="AU54:BB54"/>
    <mergeCell ref="BC52:BJ52"/>
    <mergeCell ref="H53:M53"/>
    <mergeCell ref="O53:V53"/>
    <mergeCell ref="W53:AD53"/>
    <mergeCell ref="AE53:AL53"/>
    <mergeCell ref="AM53:AT53"/>
    <mergeCell ref="AU53:BB53"/>
    <mergeCell ref="BC53:BJ53"/>
    <mergeCell ref="H52:M52"/>
    <mergeCell ref="O52:V52"/>
    <mergeCell ref="W52:AD52"/>
    <mergeCell ref="AE52:AL52"/>
    <mergeCell ref="AM52:AT52"/>
    <mergeCell ref="AU52:BB52"/>
    <mergeCell ref="BC50:BJ50"/>
    <mergeCell ref="H51:M51"/>
    <mergeCell ref="O51:V51"/>
    <mergeCell ref="W51:AD51"/>
    <mergeCell ref="AE51:AL51"/>
    <mergeCell ref="AM51:AT51"/>
    <mergeCell ref="AU51:BB51"/>
    <mergeCell ref="BC51:BJ51"/>
    <mergeCell ref="H50:M50"/>
    <mergeCell ref="O50:V50"/>
    <mergeCell ref="W50:AD50"/>
    <mergeCell ref="AE50:AL50"/>
    <mergeCell ref="AM50:AT50"/>
    <mergeCell ref="AU50:BB50"/>
    <mergeCell ref="BC48:BJ48"/>
    <mergeCell ref="H49:M49"/>
    <mergeCell ref="O49:V49"/>
    <mergeCell ref="W49:AD49"/>
    <mergeCell ref="AE49:AL49"/>
    <mergeCell ref="AM49:AT49"/>
    <mergeCell ref="AU49:BB49"/>
    <mergeCell ref="BC49:BJ49"/>
    <mergeCell ref="C48:M48"/>
    <mergeCell ref="O48:V48"/>
    <mergeCell ref="W48:AD48"/>
    <mergeCell ref="AE48:AL48"/>
    <mergeCell ref="AM48:AT48"/>
    <mergeCell ref="AU48:BB48"/>
    <mergeCell ref="BC44:BJ44"/>
    <mergeCell ref="C46:M46"/>
    <mergeCell ref="O46:V46"/>
    <mergeCell ref="W46:AD46"/>
    <mergeCell ref="AE46:AL46"/>
    <mergeCell ref="AM46:AT46"/>
    <mergeCell ref="AU46:BB46"/>
    <mergeCell ref="BC46:BJ46"/>
    <mergeCell ref="H44:M44"/>
    <mergeCell ref="O44:V44"/>
    <mergeCell ref="W44:AD44"/>
    <mergeCell ref="AE44:AL44"/>
    <mergeCell ref="AM44:AT44"/>
    <mergeCell ref="AU44:BB44"/>
    <mergeCell ref="BC42:BJ42"/>
    <mergeCell ref="H43:M43"/>
    <mergeCell ref="O43:V43"/>
    <mergeCell ref="W43:AD43"/>
    <mergeCell ref="AE43:AL43"/>
    <mergeCell ref="AM43:AT43"/>
    <mergeCell ref="AU43:BB43"/>
    <mergeCell ref="BC43:BJ43"/>
    <mergeCell ref="H42:M42"/>
    <mergeCell ref="O42:V42"/>
    <mergeCell ref="W42:AD42"/>
    <mergeCell ref="AE42:AL42"/>
    <mergeCell ref="AM42:AT42"/>
    <mergeCell ref="AU42:BB42"/>
    <mergeCell ref="BC40:BJ40"/>
    <mergeCell ref="H41:M41"/>
    <mergeCell ref="O41:V41"/>
    <mergeCell ref="W41:AD41"/>
    <mergeCell ref="AE41:AL41"/>
    <mergeCell ref="AM41:AT41"/>
    <mergeCell ref="AU41:BB41"/>
    <mergeCell ref="BC41:BJ41"/>
    <mergeCell ref="H40:M40"/>
    <mergeCell ref="O40:V40"/>
    <mergeCell ref="W40:AD40"/>
    <mergeCell ref="AE40:AL40"/>
    <mergeCell ref="AM40:AT40"/>
    <mergeCell ref="AU40:BB40"/>
    <mergeCell ref="BC38:BJ38"/>
    <mergeCell ref="H39:M39"/>
    <mergeCell ref="O39:V39"/>
    <mergeCell ref="W39:AD39"/>
    <mergeCell ref="AE39:AL39"/>
    <mergeCell ref="AM39:AT39"/>
    <mergeCell ref="AU39:BB39"/>
    <mergeCell ref="BC39:BJ39"/>
    <mergeCell ref="H38:M38"/>
    <mergeCell ref="O38:V38"/>
    <mergeCell ref="W38:AD38"/>
    <mergeCell ref="AE38:AL38"/>
    <mergeCell ref="AM38:AT38"/>
    <mergeCell ref="AU38:BB38"/>
    <mergeCell ref="BC35:BJ35"/>
    <mergeCell ref="C37:M37"/>
    <mergeCell ref="O37:V37"/>
    <mergeCell ref="W37:AD37"/>
    <mergeCell ref="AE37:AL37"/>
    <mergeCell ref="AM37:AT37"/>
    <mergeCell ref="AU37:BB37"/>
    <mergeCell ref="BC37:BJ37"/>
    <mergeCell ref="H35:M35"/>
    <mergeCell ref="O35:V35"/>
    <mergeCell ref="W35:AD35"/>
    <mergeCell ref="AE35:AL35"/>
    <mergeCell ref="AM35:AT35"/>
    <mergeCell ref="AU35:BB35"/>
    <mergeCell ref="BC33:BJ33"/>
    <mergeCell ref="H34:M34"/>
    <mergeCell ref="O34:V34"/>
    <mergeCell ref="W34:AD34"/>
    <mergeCell ref="AE34:AL34"/>
    <mergeCell ref="AM34:AT34"/>
    <mergeCell ref="AU34:BB34"/>
    <mergeCell ref="BC34:BJ34"/>
    <mergeCell ref="H33:M33"/>
    <mergeCell ref="O33:V33"/>
    <mergeCell ref="W33:AD33"/>
    <mergeCell ref="AE33:AL33"/>
    <mergeCell ref="AM33:AT33"/>
    <mergeCell ref="AU33:BB33"/>
    <mergeCell ref="BC31:BJ31"/>
    <mergeCell ref="H32:M32"/>
    <mergeCell ref="O32:V32"/>
    <mergeCell ref="W32:AD32"/>
    <mergeCell ref="AE32:AL32"/>
    <mergeCell ref="AM32:AT32"/>
    <mergeCell ref="AU32:BB32"/>
    <mergeCell ref="BC32:BJ32"/>
    <mergeCell ref="H31:M31"/>
    <mergeCell ref="O31:V31"/>
    <mergeCell ref="W31:AD31"/>
    <mergeCell ref="AE31:AL31"/>
    <mergeCell ref="AM31:AT31"/>
    <mergeCell ref="AU31:BB31"/>
    <mergeCell ref="BC28:BJ28"/>
    <mergeCell ref="C30:M30"/>
    <mergeCell ref="O30:V30"/>
    <mergeCell ref="W30:AD30"/>
    <mergeCell ref="AE30:AL30"/>
    <mergeCell ref="AM30:AT30"/>
    <mergeCell ref="AU30:BB30"/>
    <mergeCell ref="BC30:BJ30"/>
    <mergeCell ref="H28:M28"/>
    <mergeCell ref="O28:V28"/>
    <mergeCell ref="W28:AD28"/>
    <mergeCell ref="AE28:AL28"/>
    <mergeCell ref="AM28:AT28"/>
    <mergeCell ref="AU28:BB28"/>
    <mergeCell ref="BC26:BJ26"/>
    <mergeCell ref="H27:M27"/>
    <mergeCell ref="O27:V27"/>
    <mergeCell ref="W27:AD27"/>
    <mergeCell ref="AE27:AL27"/>
    <mergeCell ref="AM27:AT27"/>
    <mergeCell ref="AU27:BB27"/>
    <mergeCell ref="BC27:BJ27"/>
    <mergeCell ref="H26:M26"/>
    <mergeCell ref="O26:V26"/>
    <mergeCell ref="W26:AD26"/>
    <mergeCell ref="AE26:AL26"/>
    <mergeCell ref="AM26:AT26"/>
    <mergeCell ref="AU26:BB26"/>
    <mergeCell ref="BC24:BJ24"/>
    <mergeCell ref="H25:M25"/>
    <mergeCell ref="O25:V25"/>
    <mergeCell ref="W25:AD25"/>
    <mergeCell ref="AE25:AL25"/>
    <mergeCell ref="AM25:AT25"/>
    <mergeCell ref="AU25:BB25"/>
    <mergeCell ref="BC25:BJ25"/>
    <mergeCell ref="C24:M24"/>
    <mergeCell ref="O24:V24"/>
    <mergeCell ref="W24:AD24"/>
    <mergeCell ref="AE24:AL24"/>
    <mergeCell ref="AM24:AT24"/>
    <mergeCell ref="AU24:BB24"/>
    <mergeCell ref="BC21:BJ21"/>
    <mergeCell ref="H22:M22"/>
    <mergeCell ref="O22:V22"/>
    <mergeCell ref="W22:AD22"/>
    <mergeCell ref="AE22:AL22"/>
    <mergeCell ref="AM22:AT22"/>
    <mergeCell ref="AU22:BB22"/>
    <mergeCell ref="BC22:BJ22"/>
    <mergeCell ref="H21:M21"/>
    <mergeCell ref="O21:V21"/>
    <mergeCell ref="W21:AD21"/>
    <mergeCell ref="AE21:AL21"/>
    <mergeCell ref="AM21:AT21"/>
    <mergeCell ref="AU21:BB21"/>
    <mergeCell ref="BC18:BJ18"/>
    <mergeCell ref="C20:M20"/>
    <mergeCell ref="O20:V20"/>
    <mergeCell ref="W20:AD20"/>
    <mergeCell ref="AE20:AL20"/>
    <mergeCell ref="AM20:AT20"/>
    <mergeCell ref="AU20:BB20"/>
    <mergeCell ref="BC20:BJ20"/>
    <mergeCell ref="C18:M18"/>
    <mergeCell ref="O18:V18"/>
    <mergeCell ref="W18:AD18"/>
    <mergeCell ref="AE18:AL18"/>
    <mergeCell ref="AM18:AT18"/>
    <mergeCell ref="AU18:BB18"/>
    <mergeCell ref="O16:V16"/>
    <mergeCell ref="W16:AD16"/>
    <mergeCell ref="AE16:AL16"/>
    <mergeCell ref="AM16:AT16"/>
    <mergeCell ref="AU16:BB16"/>
    <mergeCell ref="BC16:BJ16"/>
    <mergeCell ref="O15:V15"/>
    <mergeCell ref="W15:AD15"/>
    <mergeCell ref="AE15:AL15"/>
    <mergeCell ref="AM15:AT15"/>
    <mergeCell ref="AU15:BB15"/>
    <mergeCell ref="BC15:BJ15"/>
    <mergeCell ref="O14:V14"/>
    <mergeCell ref="W14:AD14"/>
    <mergeCell ref="AE14:AL14"/>
    <mergeCell ref="AM14:AT14"/>
    <mergeCell ref="AU14:BB14"/>
    <mergeCell ref="BC14:BJ14"/>
    <mergeCell ref="O13:V13"/>
    <mergeCell ref="W13:AD13"/>
    <mergeCell ref="AE13:AL13"/>
    <mergeCell ref="AM13:AT13"/>
    <mergeCell ref="AU13:BB13"/>
    <mergeCell ref="BC13:BJ13"/>
    <mergeCell ref="O12:V12"/>
    <mergeCell ref="W12:AD12"/>
    <mergeCell ref="AE12:AL12"/>
    <mergeCell ref="AM12:AT12"/>
    <mergeCell ref="AU12:BB12"/>
    <mergeCell ref="BC12:BJ12"/>
    <mergeCell ref="O11:V11"/>
    <mergeCell ref="W11:AD11"/>
    <mergeCell ref="AE11:AL11"/>
    <mergeCell ref="AM11:AT11"/>
    <mergeCell ref="AU11:BB11"/>
    <mergeCell ref="BC11:BJ11"/>
    <mergeCell ref="H11:M11"/>
    <mergeCell ref="H12:M12"/>
    <mergeCell ref="H13:M13"/>
    <mergeCell ref="H14:M14"/>
    <mergeCell ref="H15:M15"/>
    <mergeCell ref="H16:M16"/>
    <mergeCell ref="AZ8:BB8"/>
    <mergeCell ref="BH8:BJ8"/>
    <mergeCell ref="C10:M10"/>
    <mergeCell ref="O10:V10"/>
    <mergeCell ref="W10:AD10"/>
    <mergeCell ref="AE10:AL10"/>
    <mergeCell ref="AM10:AT10"/>
    <mergeCell ref="AU10:BB10"/>
    <mergeCell ref="BC10:BJ10"/>
    <mergeCell ref="B3:BJ3"/>
    <mergeCell ref="B5:N7"/>
    <mergeCell ref="O5:V7"/>
    <mergeCell ref="W6:AD7"/>
    <mergeCell ref="AE6:AL7"/>
    <mergeCell ref="AM6:AT7"/>
    <mergeCell ref="W5:AT5"/>
    <mergeCell ref="AU5:BB7"/>
    <mergeCell ref="BC5:BJ7"/>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B1:BK82"/>
  <sheetViews>
    <sheetView zoomScalePageLayoutView="0" workbookViewId="0" topLeftCell="A1">
      <selection activeCell="B3" sqref="B3"/>
    </sheetView>
  </sheetViews>
  <sheetFormatPr defaultColWidth="9.140625" defaultRowHeight="15"/>
  <cols>
    <col min="1" max="1" width="0.9921875" style="0" customWidth="1"/>
    <col min="2" max="63" width="1.57421875" style="0" customWidth="1"/>
  </cols>
  <sheetData>
    <row r="1" ht="10.5" customHeight="1">
      <c r="BK1" s="3" t="s">
        <v>555</v>
      </c>
    </row>
    <row r="2" ht="10.5" customHeight="1"/>
    <row r="3" spans="2:62" ht="15" customHeight="1">
      <c r="B3" s="130" t="s">
        <v>556</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row>
    <row r="4" spans="2:62"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0.5" customHeight="1">
      <c r="B5" s="80" t="s">
        <v>557</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145" t="s">
        <v>561</v>
      </c>
      <c r="AQ5" s="143"/>
      <c r="AR5" s="143"/>
      <c r="AS5" s="143"/>
      <c r="AT5" s="143"/>
      <c r="AU5" s="143"/>
      <c r="AV5" s="143"/>
      <c r="AW5" s="143"/>
      <c r="AX5" s="143"/>
      <c r="AY5" s="143"/>
      <c r="AZ5" s="81" t="s">
        <v>562</v>
      </c>
      <c r="BA5" s="81"/>
      <c r="BB5" s="81"/>
      <c r="BC5" s="81"/>
      <c r="BD5" s="81"/>
      <c r="BE5" s="81"/>
      <c r="BF5" s="81"/>
      <c r="BG5" s="81"/>
      <c r="BH5" s="81"/>
      <c r="BI5" s="81"/>
      <c r="BJ5" s="82"/>
    </row>
    <row r="6" spans="2:62" ht="10.5" customHeight="1">
      <c r="B6" s="147" t="s">
        <v>558</v>
      </c>
      <c r="C6" s="143"/>
      <c r="D6" s="143"/>
      <c r="E6" s="143"/>
      <c r="F6" s="143"/>
      <c r="G6" s="143"/>
      <c r="H6" s="143"/>
      <c r="I6" s="143"/>
      <c r="J6" s="143"/>
      <c r="K6" s="143"/>
      <c r="L6" s="81" t="s">
        <v>559</v>
      </c>
      <c r="M6" s="81"/>
      <c r="N6" s="81"/>
      <c r="O6" s="81"/>
      <c r="P6" s="81"/>
      <c r="Q6" s="81"/>
      <c r="R6" s="81"/>
      <c r="S6" s="81"/>
      <c r="T6" s="81"/>
      <c r="U6" s="81"/>
      <c r="V6" s="81" t="s">
        <v>560</v>
      </c>
      <c r="W6" s="81"/>
      <c r="X6" s="81"/>
      <c r="Y6" s="81"/>
      <c r="Z6" s="81"/>
      <c r="AA6" s="81"/>
      <c r="AB6" s="81"/>
      <c r="AC6" s="81"/>
      <c r="AD6" s="81"/>
      <c r="AE6" s="81"/>
      <c r="AF6" s="81" t="s">
        <v>626</v>
      </c>
      <c r="AG6" s="81"/>
      <c r="AH6" s="81"/>
      <c r="AI6" s="81"/>
      <c r="AJ6" s="81"/>
      <c r="AK6" s="81"/>
      <c r="AL6" s="81"/>
      <c r="AM6" s="81"/>
      <c r="AN6" s="81"/>
      <c r="AO6" s="81"/>
      <c r="AP6" s="143"/>
      <c r="AQ6" s="143"/>
      <c r="AR6" s="143"/>
      <c r="AS6" s="143"/>
      <c r="AT6" s="143"/>
      <c r="AU6" s="143"/>
      <c r="AV6" s="143"/>
      <c r="AW6" s="143"/>
      <c r="AX6" s="143"/>
      <c r="AY6" s="143"/>
      <c r="AZ6" s="81"/>
      <c r="BA6" s="81"/>
      <c r="BB6" s="81"/>
      <c r="BC6" s="81"/>
      <c r="BD6" s="81"/>
      <c r="BE6" s="81"/>
      <c r="BF6" s="81"/>
      <c r="BG6" s="81"/>
      <c r="BH6" s="81"/>
      <c r="BI6" s="81"/>
      <c r="BJ6" s="82"/>
    </row>
    <row r="7" spans="2:62" ht="10.5" customHeight="1">
      <c r="B7" s="147"/>
      <c r="C7" s="143"/>
      <c r="D7" s="143"/>
      <c r="E7" s="143"/>
      <c r="F7" s="143"/>
      <c r="G7" s="143"/>
      <c r="H7" s="143"/>
      <c r="I7" s="143"/>
      <c r="J7" s="143"/>
      <c r="K7" s="143"/>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143"/>
      <c r="AQ7" s="143"/>
      <c r="AR7" s="143"/>
      <c r="AS7" s="143"/>
      <c r="AT7" s="143"/>
      <c r="AU7" s="143"/>
      <c r="AV7" s="143"/>
      <c r="AW7" s="143"/>
      <c r="AX7" s="143"/>
      <c r="AY7" s="143"/>
      <c r="AZ7" s="81"/>
      <c r="BA7" s="81"/>
      <c r="BB7" s="81"/>
      <c r="BC7" s="81"/>
      <c r="BD7" s="81"/>
      <c r="BE7" s="81"/>
      <c r="BF7" s="81"/>
      <c r="BG7" s="81"/>
      <c r="BH7" s="81"/>
      <c r="BI7" s="81"/>
      <c r="BJ7" s="82"/>
    </row>
    <row r="8" spans="9:52" ht="10.5" customHeight="1">
      <c r="I8" s="78" t="s">
        <v>563</v>
      </c>
      <c r="J8" s="78"/>
      <c r="K8" s="78"/>
      <c r="S8" s="78" t="s">
        <v>563</v>
      </c>
      <c r="T8" s="78"/>
      <c r="U8" s="78"/>
      <c r="AC8" s="78" t="s">
        <v>563</v>
      </c>
      <c r="AD8" s="78"/>
      <c r="AE8" s="78"/>
      <c r="AM8" s="78" t="s">
        <v>563</v>
      </c>
      <c r="AN8" s="78"/>
      <c r="AO8" s="78"/>
      <c r="AW8" s="78" t="s">
        <v>563</v>
      </c>
      <c r="AX8" s="78"/>
      <c r="AY8" s="78"/>
      <c r="AZ8" s="47"/>
    </row>
    <row r="9" ht="6.75" customHeight="1">
      <c r="AZ9" s="48"/>
    </row>
    <row r="10" spans="2:61" ht="10.5" customHeight="1">
      <c r="B10" s="68">
        <v>141487</v>
      </c>
      <c r="C10" s="68"/>
      <c r="D10" s="68"/>
      <c r="E10" s="68"/>
      <c r="F10" s="68"/>
      <c r="G10" s="68"/>
      <c r="H10" s="68"/>
      <c r="I10" s="68"/>
      <c r="J10" s="68"/>
      <c r="K10" s="68"/>
      <c r="L10" s="68">
        <v>141487</v>
      </c>
      <c r="M10" s="68"/>
      <c r="N10" s="68"/>
      <c r="O10" s="68"/>
      <c r="P10" s="68"/>
      <c r="Q10" s="68"/>
      <c r="R10" s="68"/>
      <c r="S10" s="68"/>
      <c r="T10" s="68"/>
      <c r="U10" s="68"/>
      <c r="V10" s="68">
        <v>0</v>
      </c>
      <c r="W10" s="68"/>
      <c r="X10" s="68"/>
      <c r="Y10" s="68"/>
      <c r="Z10" s="68"/>
      <c r="AA10" s="68"/>
      <c r="AB10" s="68"/>
      <c r="AC10" s="68"/>
      <c r="AD10" s="68"/>
      <c r="AE10" s="68"/>
      <c r="AF10" s="150" t="s">
        <v>582</v>
      </c>
      <c r="AG10" s="150"/>
      <c r="AH10" s="150"/>
      <c r="AI10" s="150"/>
      <c r="AJ10" s="150"/>
      <c r="AK10" s="150"/>
      <c r="AL10" s="150"/>
      <c r="AM10" s="150"/>
      <c r="AN10" s="150"/>
      <c r="AO10" s="150"/>
      <c r="AP10" s="68">
        <v>61798</v>
      </c>
      <c r="AQ10" s="68"/>
      <c r="AR10" s="68"/>
      <c r="AS10" s="68"/>
      <c r="AT10" s="68"/>
      <c r="AU10" s="68"/>
      <c r="AV10" s="68"/>
      <c r="AW10" s="68"/>
      <c r="AX10" s="68"/>
      <c r="AY10" s="68"/>
      <c r="AZ10" s="48"/>
      <c r="BA10" s="105" t="s">
        <v>564</v>
      </c>
      <c r="BB10" s="105"/>
      <c r="BC10" s="105"/>
      <c r="BD10" s="105"/>
      <c r="BE10" s="105"/>
      <c r="BF10" s="105"/>
      <c r="BG10" s="105"/>
      <c r="BH10" s="105"/>
      <c r="BI10" s="105"/>
    </row>
    <row r="11" spans="2:61" ht="10.5" customHeight="1">
      <c r="B11" s="142" t="s">
        <v>582</v>
      </c>
      <c r="C11" s="142"/>
      <c r="D11" s="142"/>
      <c r="E11" s="142"/>
      <c r="F11" s="142"/>
      <c r="G11" s="142"/>
      <c r="H11" s="142"/>
      <c r="I11" s="142"/>
      <c r="J11" s="142"/>
      <c r="K11" s="142"/>
      <c r="L11" s="142" t="s">
        <v>582</v>
      </c>
      <c r="M11" s="142"/>
      <c r="N11" s="142"/>
      <c r="O11" s="142"/>
      <c r="P11" s="142"/>
      <c r="Q11" s="142"/>
      <c r="R11" s="142"/>
      <c r="S11" s="142"/>
      <c r="T11" s="142"/>
      <c r="U11" s="142"/>
      <c r="V11" s="142" t="s">
        <v>582</v>
      </c>
      <c r="W11" s="142"/>
      <c r="X11" s="142"/>
      <c r="Y11" s="142"/>
      <c r="Z11" s="142"/>
      <c r="AA11" s="142"/>
      <c r="AB11" s="142"/>
      <c r="AC11" s="142"/>
      <c r="AD11" s="142"/>
      <c r="AE11" s="142"/>
      <c r="AF11" s="142" t="s">
        <v>582</v>
      </c>
      <c r="AG11" s="142"/>
      <c r="AH11" s="142"/>
      <c r="AI11" s="142"/>
      <c r="AJ11" s="142"/>
      <c r="AK11" s="142"/>
      <c r="AL11" s="142"/>
      <c r="AM11" s="142"/>
      <c r="AN11" s="142"/>
      <c r="AO11" s="142"/>
      <c r="AP11" s="142" t="s">
        <v>582</v>
      </c>
      <c r="AQ11" s="142"/>
      <c r="AR11" s="142"/>
      <c r="AS11" s="142"/>
      <c r="AT11" s="142"/>
      <c r="AU11" s="142"/>
      <c r="AV11" s="142"/>
      <c r="AW11" s="142"/>
      <c r="AX11" s="142"/>
      <c r="AY11" s="142"/>
      <c r="AZ11" s="48"/>
      <c r="BE11" s="77" t="s">
        <v>565</v>
      </c>
      <c r="BF11" s="77"/>
      <c r="BG11" s="77"/>
      <c r="BH11" s="77"/>
      <c r="BI11" s="77"/>
    </row>
    <row r="12" spans="2:61" ht="10.5" customHeight="1">
      <c r="B12" s="65">
        <v>105565</v>
      </c>
      <c r="C12" s="65"/>
      <c r="D12" s="65"/>
      <c r="E12" s="65"/>
      <c r="F12" s="65"/>
      <c r="G12" s="65"/>
      <c r="H12" s="65"/>
      <c r="I12" s="65"/>
      <c r="J12" s="65"/>
      <c r="K12" s="65"/>
      <c r="L12" s="65">
        <v>105565</v>
      </c>
      <c r="M12" s="65"/>
      <c r="N12" s="65"/>
      <c r="O12" s="65"/>
      <c r="P12" s="65"/>
      <c r="Q12" s="65"/>
      <c r="R12" s="65"/>
      <c r="S12" s="65"/>
      <c r="T12" s="65"/>
      <c r="U12" s="65"/>
      <c r="V12" s="65">
        <v>0</v>
      </c>
      <c r="W12" s="65"/>
      <c r="X12" s="65"/>
      <c r="Y12" s="65"/>
      <c r="Z12" s="65"/>
      <c r="AA12" s="65"/>
      <c r="AB12" s="65"/>
      <c r="AC12" s="65"/>
      <c r="AD12" s="65"/>
      <c r="AE12" s="65"/>
      <c r="AF12" s="65">
        <v>0</v>
      </c>
      <c r="AG12" s="65"/>
      <c r="AH12" s="65"/>
      <c r="AI12" s="65"/>
      <c r="AJ12" s="65"/>
      <c r="AK12" s="65"/>
      <c r="AL12" s="65"/>
      <c r="AM12" s="65"/>
      <c r="AN12" s="65"/>
      <c r="AO12" s="65"/>
      <c r="AP12" s="65">
        <v>43280</v>
      </c>
      <c r="AQ12" s="65"/>
      <c r="AR12" s="65"/>
      <c r="AS12" s="65"/>
      <c r="AT12" s="65"/>
      <c r="AU12" s="65"/>
      <c r="AV12" s="65"/>
      <c r="AW12" s="65"/>
      <c r="AX12" s="65"/>
      <c r="AY12" s="65"/>
      <c r="AZ12" s="48"/>
      <c r="BE12" s="77" t="s">
        <v>566</v>
      </c>
      <c r="BF12" s="77"/>
      <c r="BG12" s="77"/>
      <c r="BH12" s="77"/>
      <c r="BI12" s="77"/>
    </row>
    <row r="13" spans="2:61" ht="10.5" customHeight="1">
      <c r="B13" s="65">
        <v>0</v>
      </c>
      <c r="C13" s="65"/>
      <c r="D13" s="65"/>
      <c r="E13" s="65"/>
      <c r="F13" s="65"/>
      <c r="G13" s="65"/>
      <c r="H13" s="65"/>
      <c r="I13" s="65"/>
      <c r="J13" s="65"/>
      <c r="K13" s="65"/>
      <c r="L13" s="65">
        <v>0</v>
      </c>
      <c r="M13" s="65"/>
      <c r="N13" s="65"/>
      <c r="O13" s="65"/>
      <c r="P13" s="65"/>
      <c r="Q13" s="65"/>
      <c r="R13" s="65"/>
      <c r="S13" s="65"/>
      <c r="T13" s="65"/>
      <c r="U13" s="65"/>
      <c r="V13" s="65">
        <v>0</v>
      </c>
      <c r="W13" s="65"/>
      <c r="X13" s="65"/>
      <c r="Y13" s="65"/>
      <c r="Z13" s="65"/>
      <c r="AA13" s="65"/>
      <c r="AB13" s="65"/>
      <c r="AC13" s="65"/>
      <c r="AD13" s="65"/>
      <c r="AE13" s="65"/>
      <c r="AF13" s="65">
        <v>0</v>
      </c>
      <c r="AG13" s="65"/>
      <c r="AH13" s="65"/>
      <c r="AI13" s="65"/>
      <c r="AJ13" s="65"/>
      <c r="AK13" s="65"/>
      <c r="AL13" s="65"/>
      <c r="AM13" s="65"/>
      <c r="AN13" s="65"/>
      <c r="AO13" s="65"/>
      <c r="AP13" s="65">
        <v>0</v>
      </c>
      <c r="AQ13" s="65"/>
      <c r="AR13" s="65"/>
      <c r="AS13" s="65"/>
      <c r="AT13" s="65"/>
      <c r="AU13" s="65"/>
      <c r="AV13" s="65"/>
      <c r="AW13" s="65"/>
      <c r="AX13" s="65"/>
      <c r="AY13" s="65"/>
      <c r="AZ13" s="48"/>
      <c r="BE13" s="77" t="s">
        <v>567</v>
      </c>
      <c r="BF13" s="77"/>
      <c r="BG13" s="77"/>
      <c r="BH13" s="77"/>
      <c r="BI13" s="77"/>
    </row>
    <row r="14" spans="2:61" ht="10.5" customHeight="1">
      <c r="B14" s="142" t="s">
        <v>582</v>
      </c>
      <c r="C14" s="142"/>
      <c r="D14" s="142"/>
      <c r="E14" s="142"/>
      <c r="F14" s="142"/>
      <c r="G14" s="142"/>
      <c r="H14" s="142"/>
      <c r="I14" s="142"/>
      <c r="J14" s="142"/>
      <c r="K14" s="142"/>
      <c r="L14" s="142" t="s">
        <v>582</v>
      </c>
      <c r="M14" s="142"/>
      <c r="N14" s="142"/>
      <c r="O14" s="142"/>
      <c r="P14" s="142"/>
      <c r="Q14" s="142"/>
      <c r="R14" s="142"/>
      <c r="S14" s="142"/>
      <c r="T14" s="142"/>
      <c r="U14" s="142"/>
      <c r="V14" s="142" t="s">
        <v>582</v>
      </c>
      <c r="W14" s="142"/>
      <c r="X14" s="142"/>
      <c r="Y14" s="142"/>
      <c r="Z14" s="142"/>
      <c r="AA14" s="142"/>
      <c r="AB14" s="142"/>
      <c r="AC14" s="142"/>
      <c r="AD14" s="142"/>
      <c r="AE14" s="142"/>
      <c r="AF14" s="142" t="s">
        <v>582</v>
      </c>
      <c r="AG14" s="142"/>
      <c r="AH14" s="142"/>
      <c r="AI14" s="142"/>
      <c r="AJ14" s="142"/>
      <c r="AK14" s="142"/>
      <c r="AL14" s="142"/>
      <c r="AM14" s="142"/>
      <c r="AN14" s="142"/>
      <c r="AO14" s="142"/>
      <c r="AP14" s="142" t="s">
        <v>582</v>
      </c>
      <c r="AQ14" s="142"/>
      <c r="AR14" s="142"/>
      <c r="AS14" s="142"/>
      <c r="AT14" s="142"/>
      <c r="AU14" s="142"/>
      <c r="AV14" s="142"/>
      <c r="AW14" s="142"/>
      <c r="AX14" s="142"/>
      <c r="AY14" s="142"/>
      <c r="AZ14" s="48"/>
      <c r="BE14" s="77" t="s">
        <v>568</v>
      </c>
      <c r="BF14" s="77"/>
      <c r="BG14" s="77"/>
      <c r="BH14" s="77"/>
      <c r="BI14" s="77"/>
    </row>
    <row r="15" spans="2:61" ht="10.5" customHeight="1">
      <c r="B15" s="142" t="s">
        <v>582</v>
      </c>
      <c r="C15" s="142"/>
      <c r="D15" s="142"/>
      <c r="E15" s="142"/>
      <c r="F15" s="142"/>
      <c r="G15" s="142"/>
      <c r="H15" s="142"/>
      <c r="I15" s="142"/>
      <c r="J15" s="142"/>
      <c r="K15" s="142"/>
      <c r="L15" s="142" t="s">
        <v>582</v>
      </c>
      <c r="M15" s="142"/>
      <c r="N15" s="142"/>
      <c r="O15" s="142"/>
      <c r="P15" s="142"/>
      <c r="Q15" s="142"/>
      <c r="R15" s="142"/>
      <c r="S15" s="142"/>
      <c r="T15" s="142"/>
      <c r="U15" s="142"/>
      <c r="V15" s="142" t="s">
        <v>582</v>
      </c>
      <c r="W15" s="142"/>
      <c r="X15" s="142"/>
      <c r="Y15" s="142"/>
      <c r="Z15" s="142"/>
      <c r="AA15" s="142"/>
      <c r="AB15" s="142"/>
      <c r="AC15" s="142"/>
      <c r="AD15" s="142"/>
      <c r="AE15" s="142"/>
      <c r="AF15" s="142" t="s">
        <v>582</v>
      </c>
      <c r="AG15" s="142"/>
      <c r="AH15" s="142"/>
      <c r="AI15" s="142"/>
      <c r="AJ15" s="142"/>
      <c r="AK15" s="142"/>
      <c r="AL15" s="142"/>
      <c r="AM15" s="142"/>
      <c r="AN15" s="142"/>
      <c r="AO15" s="142"/>
      <c r="AP15" s="142" t="s">
        <v>582</v>
      </c>
      <c r="AQ15" s="142"/>
      <c r="AR15" s="142"/>
      <c r="AS15" s="142"/>
      <c r="AT15" s="142"/>
      <c r="AU15" s="142"/>
      <c r="AV15" s="142"/>
      <c r="AW15" s="142"/>
      <c r="AX15" s="142"/>
      <c r="AY15" s="142"/>
      <c r="AZ15" s="48"/>
      <c r="BE15" s="77" t="s">
        <v>569</v>
      </c>
      <c r="BF15" s="77"/>
      <c r="BG15" s="77"/>
      <c r="BH15" s="77"/>
      <c r="BI15" s="77"/>
    </row>
    <row r="16" spans="2:61" ht="10.5" customHeight="1">
      <c r="B16" s="142" t="s">
        <v>582</v>
      </c>
      <c r="C16" s="142"/>
      <c r="D16" s="142"/>
      <c r="E16" s="142"/>
      <c r="F16" s="142"/>
      <c r="G16" s="142"/>
      <c r="H16" s="142"/>
      <c r="I16" s="142"/>
      <c r="J16" s="142"/>
      <c r="K16" s="142"/>
      <c r="L16" s="142" t="s">
        <v>582</v>
      </c>
      <c r="M16" s="142"/>
      <c r="N16" s="142"/>
      <c r="O16" s="142"/>
      <c r="P16" s="142"/>
      <c r="Q16" s="142"/>
      <c r="R16" s="142"/>
      <c r="S16" s="142"/>
      <c r="T16" s="142"/>
      <c r="U16" s="142"/>
      <c r="V16" s="142" t="s">
        <v>582</v>
      </c>
      <c r="W16" s="142"/>
      <c r="X16" s="142"/>
      <c r="Y16" s="142"/>
      <c r="Z16" s="142"/>
      <c r="AA16" s="142"/>
      <c r="AB16" s="142"/>
      <c r="AC16" s="142"/>
      <c r="AD16" s="142"/>
      <c r="AE16" s="142"/>
      <c r="AF16" s="142" t="s">
        <v>582</v>
      </c>
      <c r="AG16" s="142"/>
      <c r="AH16" s="142"/>
      <c r="AI16" s="142"/>
      <c r="AJ16" s="142"/>
      <c r="AK16" s="142"/>
      <c r="AL16" s="142"/>
      <c r="AM16" s="142"/>
      <c r="AN16" s="142"/>
      <c r="AO16" s="142"/>
      <c r="AP16" s="142" t="s">
        <v>582</v>
      </c>
      <c r="AQ16" s="142"/>
      <c r="AR16" s="142"/>
      <c r="AS16" s="142"/>
      <c r="AT16" s="142"/>
      <c r="AU16" s="142"/>
      <c r="AV16" s="142"/>
      <c r="AW16" s="142"/>
      <c r="AX16" s="142"/>
      <c r="AY16" s="142"/>
      <c r="AZ16" s="48"/>
      <c r="BE16" s="77" t="s">
        <v>570</v>
      </c>
      <c r="BF16" s="77"/>
      <c r="BG16" s="77"/>
      <c r="BH16" s="77"/>
      <c r="BI16" s="77"/>
    </row>
    <row r="17" ht="6.75" customHeight="1">
      <c r="AZ17" s="48"/>
    </row>
    <row r="18" spans="2:61" ht="10.5" customHeight="1">
      <c r="B18" s="150" t="s">
        <v>582</v>
      </c>
      <c r="C18" s="150"/>
      <c r="D18" s="150"/>
      <c r="E18" s="150"/>
      <c r="F18" s="150"/>
      <c r="G18" s="150"/>
      <c r="H18" s="150"/>
      <c r="I18" s="150"/>
      <c r="J18" s="150"/>
      <c r="K18" s="150"/>
      <c r="L18" s="150" t="s">
        <v>582</v>
      </c>
      <c r="M18" s="150"/>
      <c r="N18" s="150"/>
      <c r="O18" s="150"/>
      <c r="P18" s="150"/>
      <c r="Q18" s="150"/>
      <c r="R18" s="150"/>
      <c r="S18" s="150"/>
      <c r="T18" s="150"/>
      <c r="U18" s="150"/>
      <c r="V18" s="150" t="s">
        <v>582</v>
      </c>
      <c r="W18" s="150"/>
      <c r="X18" s="150"/>
      <c r="Y18" s="150"/>
      <c r="Z18" s="150"/>
      <c r="AA18" s="150"/>
      <c r="AB18" s="150"/>
      <c r="AC18" s="150"/>
      <c r="AD18" s="150"/>
      <c r="AE18" s="150"/>
      <c r="AF18" s="150" t="s">
        <v>582</v>
      </c>
      <c r="AG18" s="150"/>
      <c r="AH18" s="150"/>
      <c r="AI18" s="150"/>
      <c r="AJ18" s="150"/>
      <c r="AK18" s="150"/>
      <c r="AL18" s="150"/>
      <c r="AM18" s="150"/>
      <c r="AN18" s="150"/>
      <c r="AO18" s="150"/>
      <c r="AP18" s="150" t="s">
        <v>582</v>
      </c>
      <c r="AQ18" s="150"/>
      <c r="AR18" s="150"/>
      <c r="AS18" s="150"/>
      <c r="AT18" s="150"/>
      <c r="AU18" s="150"/>
      <c r="AV18" s="150"/>
      <c r="AW18" s="150"/>
      <c r="AX18" s="150"/>
      <c r="AY18" s="150"/>
      <c r="AZ18" s="48"/>
      <c r="BA18" s="105" t="s">
        <v>571</v>
      </c>
      <c r="BB18" s="105"/>
      <c r="BC18" s="105"/>
      <c r="BD18" s="105"/>
      <c r="BE18" s="105"/>
      <c r="BF18" s="105"/>
      <c r="BG18" s="105"/>
      <c r="BH18" s="105"/>
      <c r="BI18" s="105"/>
    </row>
    <row r="19" ht="6.75" customHeight="1">
      <c r="AZ19" s="48"/>
    </row>
    <row r="20" spans="2:61" ht="10.5" customHeight="1">
      <c r="B20" s="150">
        <v>77907</v>
      </c>
      <c r="C20" s="150"/>
      <c r="D20" s="150"/>
      <c r="E20" s="150"/>
      <c r="F20" s="150"/>
      <c r="G20" s="150"/>
      <c r="H20" s="150"/>
      <c r="I20" s="150"/>
      <c r="J20" s="150"/>
      <c r="K20" s="150"/>
      <c r="L20" s="150">
        <v>68919</v>
      </c>
      <c r="M20" s="150"/>
      <c r="N20" s="150"/>
      <c r="O20" s="150"/>
      <c r="P20" s="150"/>
      <c r="Q20" s="150"/>
      <c r="R20" s="150"/>
      <c r="S20" s="150"/>
      <c r="T20" s="150"/>
      <c r="U20" s="150"/>
      <c r="V20" s="150">
        <v>1933</v>
      </c>
      <c r="W20" s="150"/>
      <c r="X20" s="150"/>
      <c r="Y20" s="150"/>
      <c r="Z20" s="150"/>
      <c r="AA20" s="150"/>
      <c r="AB20" s="150"/>
      <c r="AC20" s="150"/>
      <c r="AD20" s="150"/>
      <c r="AE20" s="150"/>
      <c r="AF20" s="150">
        <v>7055</v>
      </c>
      <c r="AG20" s="150"/>
      <c r="AH20" s="150"/>
      <c r="AI20" s="150"/>
      <c r="AJ20" s="150"/>
      <c r="AK20" s="150"/>
      <c r="AL20" s="150"/>
      <c r="AM20" s="150"/>
      <c r="AN20" s="150"/>
      <c r="AO20" s="150"/>
      <c r="AP20" s="150">
        <v>43561</v>
      </c>
      <c r="AQ20" s="150"/>
      <c r="AR20" s="150"/>
      <c r="AS20" s="150"/>
      <c r="AT20" s="150"/>
      <c r="AU20" s="150"/>
      <c r="AV20" s="150"/>
      <c r="AW20" s="150"/>
      <c r="AX20" s="150"/>
      <c r="AY20" s="150"/>
      <c r="AZ20" s="48"/>
      <c r="BA20" s="105" t="s">
        <v>572</v>
      </c>
      <c r="BB20" s="105"/>
      <c r="BC20" s="105"/>
      <c r="BD20" s="105"/>
      <c r="BE20" s="105"/>
      <c r="BF20" s="105"/>
      <c r="BG20" s="105"/>
      <c r="BH20" s="105"/>
      <c r="BI20" s="105"/>
    </row>
    <row r="21" spans="2:61" ht="10.5" customHeight="1">
      <c r="B21" s="142" t="s">
        <v>582</v>
      </c>
      <c r="C21" s="142"/>
      <c r="D21" s="142"/>
      <c r="E21" s="142"/>
      <c r="F21" s="142"/>
      <c r="G21" s="142"/>
      <c r="H21" s="142"/>
      <c r="I21" s="142"/>
      <c r="J21" s="142"/>
      <c r="K21" s="142"/>
      <c r="L21" s="142" t="s">
        <v>582</v>
      </c>
      <c r="M21" s="142"/>
      <c r="N21" s="142"/>
      <c r="O21" s="142"/>
      <c r="P21" s="142"/>
      <c r="Q21" s="142"/>
      <c r="R21" s="142"/>
      <c r="S21" s="142"/>
      <c r="T21" s="142"/>
      <c r="U21" s="142"/>
      <c r="V21" s="142" t="s">
        <v>582</v>
      </c>
      <c r="W21" s="142"/>
      <c r="X21" s="142"/>
      <c r="Y21" s="142"/>
      <c r="Z21" s="142"/>
      <c r="AA21" s="142"/>
      <c r="AB21" s="142"/>
      <c r="AC21" s="142"/>
      <c r="AD21" s="142"/>
      <c r="AE21" s="142"/>
      <c r="AF21" s="142" t="s">
        <v>582</v>
      </c>
      <c r="AG21" s="142"/>
      <c r="AH21" s="142"/>
      <c r="AI21" s="142"/>
      <c r="AJ21" s="142"/>
      <c r="AK21" s="142"/>
      <c r="AL21" s="142"/>
      <c r="AM21" s="142"/>
      <c r="AN21" s="142"/>
      <c r="AO21" s="142"/>
      <c r="AP21" s="142" t="s">
        <v>582</v>
      </c>
      <c r="AQ21" s="142"/>
      <c r="AR21" s="142"/>
      <c r="AS21" s="142"/>
      <c r="AT21" s="142"/>
      <c r="AU21" s="142"/>
      <c r="AV21" s="142"/>
      <c r="AW21" s="142"/>
      <c r="AX21" s="142"/>
      <c r="AY21" s="142"/>
      <c r="AZ21" s="48"/>
      <c r="BE21" s="77" t="s">
        <v>565</v>
      </c>
      <c r="BF21" s="77"/>
      <c r="BG21" s="77"/>
      <c r="BH21" s="77"/>
      <c r="BI21" s="77"/>
    </row>
    <row r="22" spans="2:61" ht="10.5" customHeight="1">
      <c r="B22" s="142" t="s">
        <v>582</v>
      </c>
      <c r="C22" s="142"/>
      <c r="D22" s="142"/>
      <c r="E22" s="142"/>
      <c r="F22" s="142"/>
      <c r="G22" s="142"/>
      <c r="H22" s="142"/>
      <c r="I22" s="142"/>
      <c r="J22" s="142"/>
      <c r="K22" s="142"/>
      <c r="L22" s="142" t="s">
        <v>582</v>
      </c>
      <c r="M22" s="142"/>
      <c r="N22" s="142"/>
      <c r="O22" s="142"/>
      <c r="P22" s="142"/>
      <c r="Q22" s="142"/>
      <c r="R22" s="142"/>
      <c r="S22" s="142"/>
      <c r="T22" s="142"/>
      <c r="U22" s="142"/>
      <c r="V22" s="142" t="s">
        <v>582</v>
      </c>
      <c r="W22" s="142"/>
      <c r="X22" s="142"/>
      <c r="Y22" s="142"/>
      <c r="Z22" s="142"/>
      <c r="AA22" s="142"/>
      <c r="AB22" s="142"/>
      <c r="AC22" s="142"/>
      <c r="AD22" s="142"/>
      <c r="AE22" s="142"/>
      <c r="AF22" s="142" t="s">
        <v>582</v>
      </c>
      <c r="AG22" s="142"/>
      <c r="AH22" s="142"/>
      <c r="AI22" s="142"/>
      <c r="AJ22" s="142"/>
      <c r="AK22" s="142"/>
      <c r="AL22" s="142"/>
      <c r="AM22" s="142"/>
      <c r="AN22" s="142"/>
      <c r="AO22" s="142"/>
      <c r="AP22" s="142" t="s">
        <v>582</v>
      </c>
      <c r="AQ22" s="142"/>
      <c r="AR22" s="142"/>
      <c r="AS22" s="142"/>
      <c r="AT22" s="142"/>
      <c r="AU22" s="142"/>
      <c r="AV22" s="142"/>
      <c r="AW22" s="142"/>
      <c r="AX22" s="142"/>
      <c r="AY22" s="142"/>
      <c r="AZ22" s="48"/>
      <c r="BE22" s="77" t="s">
        <v>566</v>
      </c>
      <c r="BF22" s="77"/>
      <c r="BG22" s="77"/>
      <c r="BH22" s="77"/>
      <c r="BI22" s="77"/>
    </row>
    <row r="23" ht="6.75" customHeight="1">
      <c r="AZ23" s="48"/>
    </row>
    <row r="24" spans="2:61" ht="10.5" customHeight="1">
      <c r="B24" s="150" t="s">
        <v>582</v>
      </c>
      <c r="C24" s="150"/>
      <c r="D24" s="150"/>
      <c r="E24" s="150"/>
      <c r="F24" s="150"/>
      <c r="G24" s="150"/>
      <c r="H24" s="150"/>
      <c r="I24" s="150"/>
      <c r="J24" s="150"/>
      <c r="K24" s="150"/>
      <c r="L24" s="150" t="s">
        <v>582</v>
      </c>
      <c r="M24" s="150"/>
      <c r="N24" s="150"/>
      <c r="O24" s="150"/>
      <c r="P24" s="150"/>
      <c r="Q24" s="150"/>
      <c r="R24" s="150"/>
      <c r="S24" s="150"/>
      <c r="T24" s="150"/>
      <c r="U24" s="150"/>
      <c r="V24" s="150" t="s">
        <v>582</v>
      </c>
      <c r="W24" s="150"/>
      <c r="X24" s="150"/>
      <c r="Y24" s="150"/>
      <c r="Z24" s="150"/>
      <c r="AA24" s="150"/>
      <c r="AB24" s="150"/>
      <c r="AC24" s="150"/>
      <c r="AD24" s="150"/>
      <c r="AE24" s="150"/>
      <c r="AF24" s="150" t="s">
        <v>582</v>
      </c>
      <c r="AG24" s="150"/>
      <c r="AH24" s="150"/>
      <c r="AI24" s="150"/>
      <c r="AJ24" s="150"/>
      <c r="AK24" s="150"/>
      <c r="AL24" s="150"/>
      <c r="AM24" s="150"/>
      <c r="AN24" s="150"/>
      <c r="AO24" s="150"/>
      <c r="AP24" s="150" t="s">
        <v>582</v>
      </c>
      <c r="AQ24" s="150"/>
      <c r="AR24" s="150"/>
      <c r="AS24" s="150"/>
      <c r="AT24" s="150"/>
      <c r="AU24" s="150"/>
      <c r="AV24" s="150"/>
      <c r="AW24" s="150"/>
      <c r="AX24" s="150"/>
      <c r="AY24" s="150"/>
      <c r="AZ24" s="48"/>
      <c r="BA24" s="105" t="s">
        <v>573</v>
      </c>
      <c r="BB24" s="105"/>
      <c r="BC24" s="105"/>
      <c r="BD24" s="105"/>
      <c r="BE24" s="105"/>
      <c r="BF24" s="105"/>
      <c r="BG24" s="105"/>
      <c r="BH24" s="105"/>
      <c r="BI24" s="105"/>
    </row>
    <row r="25" spans="2:61" ht="10.5" customHeight="1">
      <c r="B25" s="65">
        <v>0</v>
      </c>
      <c r="C25" s="65"/>
      <c r="D25" s="65"/>
      <c r="E25" s="65"/>
      <c r="F25" s="65"/>
      <c r="G25" s="65"/>
      <c r="H25" s="65"/>
      <c r="I25" s="65"/>
      <c r="J25" s="65"/>
      <c r="K25" s="65"/>
      <c r="L25" s="65">
        <v>0</v>
      </c>
      <c r="M25" s="65"/>
      <c r="N25" s="65"/>
      <c r="O25" s="65"/>
      <c r="P25" s="65"/>
      <c r="Q25" s="65"/>
      <c r="R25" s="65"/>
      <c r="S25" s="65"/>
      <c r="T25" s="65"/>
      <c r="U25" s="65"/>
      <c r="V25" s="65">
        <v>0</v>
      </c>
      <c r="W25" s="65"/>
      <c r="X25" s="65"/>
      <c r="Y25" s="65"/>
      <c r="Z25" s="65"/>
      <c r="AA25" s="65"/>
      <c r="AB25" s="65"/>
      <c r="AC25" s="65"/>
      <c r="AD25" s="65"/>
      <c r="AE25" s="65"/>
      <c r="AF25" s="65">
        <v>0</v>
      </c>
      <c r="AG25" s="65"/>
      <c r="AH25" s="65"/>
      <c r="AI25" s="65"/>
      <c r="AJ25" s="65"/>
      <c r="AK25" s="65"/>
      <c r="AL25" s="65"/>
      <c r="AM25" s="65"/>
      <c r="AN25" s="65"/>
      <c r="AO25" s="65"/>
      <c r="AP25" s="65">
        <v>0</v>
      </c>
      <c r="AQ25" s="65"/>
      <c r="AR25" s="65"/>
      <c r="AS25" s="65"/>
      <c r="AT25" s="65"/>
      <c r="AU25" s="65"/>
      <c r="AV25" s="65"/>
      <c r="AW25" s="65"/>
      <c r="AX25" s="65"/>
      <c r="AY25" s="65"/>
      <c r="AZ25" s="48"/>
      <c r="BE25" s="77" t="s">
        <v>565</v>
      </c>
      <c r="BF25" s="77"/>
      <c r="BG25" s="77"/>
      <c r="BH25" s="77"/>
      <c r="BI25" s="77"/>
    </row>
    <row r="26" spans="2:61" ht="10.5" customHeight="1">
      <c r="B26" s="65">
        <v>0</v>
      </c>
      <c r="C26" s="65"/>
      <c r="D26" s="65"/>
      <c r="E26" s="65"/>
      <c r="F26" s="65"/>
      <c r="G26" s="65"/>
      <c r="H26" s="65"/>
      <c r="I26" s="65"/>
      <c r="J26" s="65"/>
      <c r="K26" s="65"/>
      <c r="L26" s="65">
        <v>0</v>
      </c>
      <c r="M26" s="65"/>
      <c r="N26" s="65"/>
      <c r="O26" s="65"/>
      <c r="P26" s="65"/>
      <c r="Q26" s="65"/>
      <c r="R26" s="65"/>
      <c r="S26" s="65"/>
      <c r="T26" s="65"/>
      <c r="U26" s="65"/>
      <c r="V26" s="65">
        <v>0</v>
      </c>
      <c r="W26" s="65"/>
      <c r="X26" s="65"/>
      <c r="Y26" s="65"/>
      <c r="Z26" s="65"/>
      <c r="AA26" s="65"/>
      <c r="AB26" s="65"/>
      <c r="AC26" s="65"/>
      <c r="AD26" s="65"/>
      <c r="AE26" s="65"/>
      <c r="AF26" s="65">
        <v>0</v>
      </c>
      <c r="AG26" s="65"/>
      <c r="AH26" s="65"/>
      <c r="AI26" s="65"/>
      <c r="AJ26" s="65"/>
      <c r="AK26" s="65"/>
      <c r="AL26" s="65"/>
      <c r="AM26" s="65"/>
      <c r="AN26" s="65"/>
      <c r="AO26" s="65"/>
      <c r="AP26" s="65">
        <v>0</v>
      </c>
      <c r="AQ26" s="65"/>
      <c r="AR26" s="65"/>
      <c r="AS26" s="65"/>
      <c r="AT26" s="65"/>
      <c r="AU26" s="65"/>
      <c r="AV26" s="65"/>
      <c r="AW26" s="65"/>
      <c r="AX26" s="65"/>
      <c r="AY26" s="65"/>
      <c r="AZ26" s="48"/>
      <c r="BE26" s="77" t="s">
        <v>566</v>
      </c>
      <c r="BF26" s="77"/>
      <c r="BG26" s="77"/>
      <c r="BH26" s="77"/>
      <c r="BI26" s="77"/>
    </row>
    <row r="27" spans="2:61" ht="10.5" customHeight="1">
      <c r="B27" s="142" t="s">
        <v>582</v>
      </c>
      <c r="C27" s="142"/>
      <c r="D27" s="142"/>
      <c r="E27" s="142"/>
      <c r="F27" s="142"/>
      <c r="G27" s="142"/>
      <c r="H27" s="142"/>
      <c r="I27" s="142"/>
      <c r="J27" s="142"/>
      <c r="K27" s="142"/>
      <c r="L27" s="142" t="s">
        <v>582</v>
      </c>
      <c r="M27" s="142"/>
      <c r="N27" s="142"/>
      <c r="O27" s="142"/>
      <c r="P27" s="142"/>
      <c r="Q27" s="142"/>
      <c r="R27" s="142"/>
      <c r="S27" s="142"/>
      <c r="T27" s="142"/>
      <c r="U27" s="142"/>
      <c r="V27" s="142" t="s">
        <v>582</v>
      </c>
      <c r="W27" s="142"/>
      <c r="X27" s="142"/>
      <c r="Y27" s="142"/>
      <c r="Z27" s="142"/>
      <c r="AA27" s="142"/>
      <c r="AB27" s="142"/>
      <c r="AC27" s="142"/>
      <c r="AD27" s="142"/>
      <c r="AE27" s="142"/>
      <c r="AF27" s="142" t="s">
        <v>582</v>
      </c>
      <c r="AG27" s="142"/>
      <c r="AH27" s="142"/>
      <c r="AI27" s="142"/>
      <c r="AJ27" s="142"/>
      <c r="AK27" s="142"/>
      <c r="AL27" s="142"/>
      <c r="AM27" s="142"/>
      <c r="AN27" s="142"/>
      <c r="AO27" s="142"/>
      <c r="AP27" s="142" t="s">
        <v>582</v>
      </c>
      <c r="AQ27" s="142"/>
      <c r="AR27" s="142"/>
      <c r="AS27" s="142"/>
      <c r="AT27" s="142"/>
      <c r="AU27" s="142"/>
      <c r="AV27" s="142"/>
      <c r="AW27" s="142"/>
      <c r="AX27" s="142"/>
      <c r="AY27" s="142"/>
      <c r="AZ27" s="48"/>
      <c r="BE27" s="77" t="s">
        <v>567</v>
      </c>
      <c r="BF27" s="77"/>
      <c r="BG27" s="77"/>
      <c r="BH27" s="77"/>
      <c r="BI27" s="77"/>
    </row>
    <row r="28" spans="2:61" ht="10.5" customHeight="1">
      <c r="B28" s="65">
        <v>0</v>
      </c>
      <c r="C28" s="65"/>
      <c r="D28" s="65"/>
      <c r="E28" s="65"/>
      <c r="F28" s="65"/>
      <c r="G28" s="65"/>
      <c r="H28" s="65"/>
      <c r="I28" s="65"/>
      <c r="J28" s="65"/>
      <c r="K28" s="65"/>
      <c r="L28" s="65">
        <v>0</v>
      </c>
      <c r="M28" s="65"/>
      <c r="N28" s="65"/>
      <c r="O28" s="65"/>
      <c r="P28" s="65"/>
      <c r="Q28" s="65"/>
      <c r="R28" s="65"/>
      <c r="S28" s="65"/>
      <c r="T28" s="65"/>
      <c r="U28" s="65"/>
      <c r="V28" s="65">
        <v>0</v>
      </c>
      <c r="W28" s="65"/>
      <c r="X28" s="65"/>
      <c r="Y28" s="65"/>
      <c r="Z28" s="65"/>
      <c r="AA28" s="65"/>
      <c r="AB28" s="65"/>
      <c r="AC28" s="65"/>
      <c r="AD28" s="65"/>
      <c r="AE28" s="65"/>
      <c r="AF28" s="65">
        <v>0</v>
      </c>
      <c r="AG28" s="65"/>
      <c r="AH28" s="65"/>
      <c r="AI28" s="65"/>
      <c r="AJ28" s="65"/>
      <c r="AK28" s="65"/>
      <c r="AL28" s="65"/>
      <c r="AM28" s="65"/>
      <c r="AN28" s="65"/>
      <c r="AO28" s="65"/>
      <c r="AP28" s="65">
        <v>0</v>
      </c>
      <c r="AQ28" s="65"/>
      <c r="AR28" s="65"/>
      <c r="AS28" s="65"/>
      <c r="AT28" s="65"/>
      <c r="AU28" s="65"/>
      <c r="AV28" s="65"/>
      <c r="AW28" s="65"/>
      <c r="AX28" s="65"/>
      <c r="AY28" s="65"/>
      <c r="AZ28" s="48"/>
      <c r="BE28" s="77" t="s">
        <v>568</v>
      </c>
      <c r="BF28" s="77"/>
      <c r="BG28" s="77"/>
      <c r="BH28" s="77"/>
      <c r="BI28" s="77"/>
    </row>
    <row r="29" ht="6.75" customHeight="1">
      <c r="AZ29" s="48"/>
    </row>
    <row r="30" spans="2:61" ht="10.5" customHeight="1">
      <c r="B30" s="68">
        <v>0</v>
      </c>
      <c r="C30" s="68"/>
      <c r="D30" s="68"/>
      <c r="E30" s="68"/>
      <c r="F30" s="68"/>
      <c r="G30" s="68"/>
      <c r="H30" s="68"/>
      <c r="I30" s="68"/>
      <c r="J30" s="68"/>
      <c r="K30" s="68"/>
      <c r="L30" s="68">
        <v>0</v>
      </c>
      <c r="M30" s="68"/>
      <c r="N30" s="68"/>
      <c r="O30" s="68"/>
      <c r="P30" s="68"/>
      <c r="Q30" s="68"/>
      <c r="R30" s="68"/>
      <c r="S30" s="68"/>
      <c r="T30" s="68"/>
      <c r="U30" s="68"/>
      <c r="V30" s="68">
        <v>0</v>
      </c>
      <c r="W30" s="68"/>
      <c r="X30" s="68"/>
      <c r="Y30" s="68"/>
      <c r="Z30" s="68"/>
      <c r="AA30" s="68"/>
      <c r="AB30" s="68"/>
      <c r="AC30" s="68"/>
      <c r="AD30" s="68"/>
      <c r="AE30" s="68"/>
      <c r="AF30" s="68">
        <v>0</v>
      </c>
      <c r="AG30" s="68"/>
      <c r="AH30" s="68"/>
      <c r="AI30" s="68"/>
      <c r="AJ30" s="68"/>
      <c r="AK30" s="68"/>
      <c r="AL30" s="68"/>
      <c r="AM30" s="68"/>
      <c r="AN30" s="68"/>
      <c r="AO30" s="68"/>
      <c r="AP30" s="68">
        <v>0</v>
      </c>
      <c r="AQ30" s="68"/>
      <c r="AR30" s="68"/>
      <c r="AS30" s="68"/>
      <c r="AT30" s="68"/>
      <c r="AU30" s="68"/>
      <c r="AV30" s="68"/>
      <c r="AW30" s="68"/>
      <c r="AX30" s="68"/>
      <c r="AY30" s="68"/>
      <c r="AZ30" s="48"/>
      <c r="BA30" s="105" t="s">
        <v>574</v>
      </c>
      <c r="BB30" s="105"/>
      <c r="BC30" s="105"/>
      <c r="BD30" s="105"/>
      <c r="BE30" s="105"/>
      <c r="BF30" s="105"/>
      <c r="BG30" s="105"/>
      <c r="BH30" s="105"/>
      <c r="BI30" s="105"/>
    </row>
    <row r="31" spans="2:61" ht="10.5" customHeight="1">
      <c r="B31" s="65">
        <v>0</v>
      </c>
      <c r="C31" s="65"/>
      <c r="D31" s="65"/>
      <c r="E31" s="65"/>
      <c r="F31" s="65"/>
      <c r="G31" s="65"/>
      <c r="H31" s="65"/>
      <c r="I31" s="65"/>
      <c r="J31" s="65"/>
      <c r="K31" s="65"/>
      <c r="L31" s="65">
        <v>0</v>
      </c>
      <c r="M31" s="65"/>
      <c r="N31" s="65"/>
      <c r="O31" s="65"/>
      <c r="P31" s="65"/>
      <c r="Q31" s="65"/>
      <c r="R31" s="65"/>
      <c r="S31" s="65"/>
      <c r="T31" s="65"/>
      <c r="U31" s="65"/>
      <c r="V31" s="65">
        <v>0</v>
      </c>
      <c r="W31" s="65"/>
      <c r="X31" s="65"/>
      <c r="Y31" s="65"/>
      <c r="Z31" s="65"/>
      <c r="AA31" s="65"/>
      <c r="AB31" s="65"/>
      <c r="AC31" s="65"/>
      <c r="AD31" s="65"/>
      <c r="AE31" s="65"/>
      <c r="AF31" s="65">
        <v>0</v>
      </c>
      <c r="AG31" s="65"/>
      <c r="AH31" s="65"/>
      <c r="AI31" s="65"/>
      <c r="AJ31" s="65"/>
      <c r="AK31" s="65"/>
      <c r="AL31" s="65"/>
      <c r="AM31" s="65"/>
      <c r="AN31" s="65"/>
      <c r="AO31" s="65"/>
      <c r="AP31" s="65">
        <v>0</v>
      </c>
      <c r="AQ31" s="65"/>
      <c r="AR31" s="65"/>
      <c r="AS31" s="65"/>
      <c r="AT31" s="65"/>
      <c r="AU31" s="65"/>
      <c r="AV31" s="65"/>
      <c r="AW31" s="65"/>
      <c r="AX31" s="65"/>
      <c r="AY31" s="65"/>
      <c r="AZ31" s="48"/>
      <c r="BE31" s="77" t="s">
        <v>565</v>
      </c>
      <c r="BF31" s="77"/>
      <c r="BG31" s="77"/>
      <c r="BH31" s="77"/>
      <c r="BI31" s="77"/>
    </row>
    <row r="32" spans="2:61" ht="10.5" customHeight="1">
      <c r="B32" s="65">
        <v>0</v>
      </c>
      <c r="C32" s="65"/>
      <c r="D32" s="65"/>
      <c r="E32" s="65"/>
      <c r="F32" s="65"/>
      <c r="G32" s="65"/>
      <c r="H32" s="65"/>
      <c r="I32" s="65"/>
      <c r="J32" s="65"/>
      <c r="K32" s="65"/>
      <c r="L32" s="65">
        <v>0</v>
      </c>
      <c r="M32" s="65"/>
      <c r="N32" s="65"/>
      <c r="O32" s="65"/>
      <c r="P32" s="65"/>
      <c r="Q32" s="65"/>
      <c r="R32" s="65"/>
      <c r="S32" s="65"/>
      <c r="T32" s="65"/>
      <c r="U32" s="65"/>
      <c r="V32" s="65">
        <v>0</v>
      </c>
      <c r="W32" s="65"/>
      <c r="X32" s="65"/>
      <c r="Y32" s="65"/>
      <c r="Z32" s="65"/>
      <c r="AA32" s="65"/>
      <c r="AB32" s="65"/>
      <c r="AC32" s="65"/>
      <c r="AD32" s="65"/>
      <c r="AE32" s="65"/>
      <c r="AF32" s="65">
        <v>0</v>
      </c>
      <c r="AG32" s="65"/>
      <c r="AH32" s="65"/>
      <c r="AI32" s="65"/>
      <c r="AJ32" s="65"/>
      <c r="AK32" s="65"/>
      <c r="AL32" s="65"/>
      <c r="AM32" s="65"/>
      <c r="AN32" s="65"/>
      <c r="AO32" s="65"/>
      <c r="AP32" s="65">
        <v>0</v>
      </c>
      <c r="AQ32" s="65"/>
      <c r="AR32" s="65"/>
      <c r="AS32" s="65"/>
      <c r="AT32" s="65"/>
      <c r="AU32" s="65"/>
      <c r="AV32" s="65"/>
      <c r="AW32" s="65"/>
      <c r="AX32" s="65"/>
      <c r="AY32" s="65"/>
      <c r="AZ32" s="48"/>
      <c r="BE32" s="77" t="s">
        <v>566</v>
      </c>
      <c r="BF32" s="77"/>
      <c r="BG32" s="77"/>
      <c r="BH32" s="77"/>
      <c r="BI32" s="77"/>
    </row>
    <row r="33" spans="2:61" ht="10.5" customHeight="1">
      <c r="B33" s="65">
        <v>0</v>
      </c>
      <c r="C33" s="65"/>
      <c r="D33" s="65"/>
      <c r="E33" s="65"/>
      <c r="F33" s="65"/>
      <c r="G33" s="65"/>
      <c r="H33" s="65"/>
      <c r="I33" s="65"/>
      <c r="J33" s="65"/>
      <c r="K33" s="65"/>
      <c r="L33" s="65">
        <v>0</v>
      </c>
      <c r="M33" s="65"/>
      <c r="N33" s="65"/>
      <c r="O33" s="65"/>
      <c r="P33" s="65"/>
      <c r="Q33" s="65"/>
      <c r="R33" s="65"/>
      <c r="S33" s="65"/>
      <c r="T33" s="65"/>
      <c r="U33" s="65"/>
      <c r="V33" s="65">
        <v>0</v>
      </c>
      <c r="W33" s="65"/>
      <c r="X33" s="65"/>
      <c r="Y33" s="65"/>
      <c r="Z33" s="65"/>
      <c r="AA33" s="65"/>
      <c r="AB33" s="65"/>
      <c r="AC33" s="65"/>
      <c r="AD33" s="65"/>
      <c r="AE33" s="65"/>
      <c r="AF33" s="65">
        <v>0</v>
      </c>
      <c r="AG33" s="65"/>
      <c r="AH33" s="65"/>
      <c r="AI33" s="65"/>
      <c r="AJ33" s="65"/>
      <c r="AK33" s="65"/>
      <c r="AL33" s="65"/>
      <c r="AM33" s="65"/>
      <c r="AN33" s="65"/>
      <c r="AO33" s="65"/>
      <c r="AP33" s="65">
        <v>0</v>
      </c>
      <c r="AQ33" s="65"/>
      <c r="AR33" s="65"/>
      <c r="AS33" s="65"/>
      <c r="AT33" s="65"/>
      <c r="AU33" s="65"/>
      <c r="AV33" s="65"/>
      <c r="AW33" s="65"/>
      <c r="AX33" s="65"/>
      <c r="AY33" s="65"/>
      <c r="AZ33" s="48"/>
      <c r="BE33" s="77" t="s">
        <v>567</v>
      </c>
      <c r="BF33" s="77"/>
      <c r="BG33" s="77"/>
      <c r="BH33" s="77"/>
      <c r="BI33" s="77"/>
    </row>
    <row r="34" spans="2:61" ht="10.5" customHeight="1">
      <c r="B34" s="65">
        <v>0</v>
      </c>
      <c r="C34" s="65"/>
      <c r="D34" s="65"/>
      <c r="E34" s="65"/>
      <c r="F34" s="65"/>
      <c r="G34" s="65"/>
      <c r="H34" s="65"/>
      <c r="I34" s="65"/>
      <c r="J34" s="65"/>
      <c r="K34" s="65"/>
      <c r="L34" s="65">
        <v>0</v>
      </c>
      <c r="M34" s="65"/>
      <c r="N34" s="65"/>
      <c r="O34" s="65"/>
      <c r="P34" s="65"/>
      <c r="Q34" s="65"/>
      <c r="R34" s="65"/>
      <c r="S34" s="65"/>
      <c r="T34" s="65"/>
      <c r="U34" s="65"/>
      <c r="V34" s="65">
        <v>0</v>
      </c>
      <c r="W34" s="65"/>
      <c r="X34" s="65"/>
      <c r="Y34" s="65"/>
      <c r="Z34" s="65"/>
      <c r="AA34" s="65"/>
      <c r="AB34" s="65"/>
      <c r="AC34" s="65"/>
      <c r="AD34" s="65"/>
      <c r="AE34" s="65"/>
      <c r="AF34" s="65">
        <v>0</v>
      </c>
      <c r="AG34" s="65"/>
      <c r="AH34" s="65"/>
      <c r="AI34" s="65"/>
      <c r="AJ34" s="65"/>
      <c r="AK34" s="65"/>
      <c r="AL34" s="65"/>
      <c r="AM34" s="65"/>
      <c r="AN34" s="65"/>
      <c r="AO34" s="65"/>
      <c r="AP34" s="65">
        <v>0</v>
      </c>
      <c r="AQ34" s="65"/>
      <c r="AR34" s="65"/>
      <c r="AS34" s="65"/>
      <c r="AT34" s="65"/>
      <c r="AU34" s="65"/>
      <c r="AV34" s="65"/>
      <c r="AW34" s="65"/>
      <c r="AX34" s="65"/>
      <c r="AY34" s="65"/>
      <c r="AZ34" s="48"/>
      <c r="BE34" s="77" t="s">
        <v>568</v>
      </c>
      <c r="BF34" s="77"/>
      <c r="BG34" s="77"/>
      <c r="BH34" s="77"/>
      <c r="BI34" s="77"/>
    </row>
    <row r="35" spans="2:61" ht="10.5" customHeight="1">
      <c r="B35" s="65">
        <v>0</v>
      </c>
      <c r="C35" s="65"/>
      <c r="D35" s="65"/>
      <c r="E35" s="65"/>
      <c r="F35" s="65"/>
      <c r="G35" s="65"/>
      <c r="H35" s="65"/>
      <c r="I35" s="65"/>
      <c r="J35" s="65"/>
      <c r="K35" s="65"/>
      <c r="L35" s="65">
        <v>0</v>
      </c>
      <c r="M35" s="65"/>
      <c r="N35" s="65"/>
      <c r="O35" s="65"/>
      <c r="P35" s="65"/>
      <c r="Q35" s="65"/>
      <c r="R35" s="65"/>
      <c r="S35" s="65"/>
      <c r="T35" s="65"/>
      <c r="U35" s="65"/>
      <c r="V35" s="65">
        <v>0</v>
      </c>
      <c r="W35" s="65"/>
      <c r="X35" s="65"/>
      <c r="Y35" s="65"/>
      <c r="Z35" s="65"/>
      <c r="AA35" s="65"/>
      <c r="AB35" s="65"/>
      <c r="AC35" s="65"/>
      <c r="AD35" s="65"/>
      <c r="AE35" s="65"/>
      <c r="AF35" s="65">
        <v>0</v>
      </c>
      <c r="AG35" s="65"/>
      <c r="AH35" s="65"/>
      <c r="AI35" s="65"/>
      <c r="AJ35" s="65"/>
      <c r="AK35" s="65"/>
      <c r="AL35" s="65"/>
      <c r="AM35" s="65"/>
      <c r="AN35" s="65"/>
      <c r="AO35" s="65"/>
      <c r="AP35" s="65">
        <v>0</v>
      </c>
      <c r="AQ35" s="65"/>
      <c r="AR35" s="65"/>
      <c r="AS35" s="65"/>
      <c r="AT35" s="65"/>
      <c r="AU35" s="65"/>
      <c r="AV35" s="65"/>
      <c r="AW35" s="65"/>
      <c r="AX35" s="65"/>
      <c r="AY35" s="65"/>
      <c r="AZ35" s="48"/>
      <c r="BE35" s="77" t="s">
        <v>569</v>
      </c>
      <c r="BF35" s="77"/>
      <c r="BG35" s="77"/>
      <c r="BH35" s="77"/>
      <c r="BI35" s="77"/>
    </row>
    <row r="36" ht="6.75" customHeight="1">
      <c r="AZ36" s="48"/>
    </row>
    <row r="37" spans="2:61" ht="10.5" customHeight="1">
      <c r="B37" s="68">
        <v>440182</v>
      </c>
      <c r="C37" s="68"/>
      <c r="D37" s="68"/>
      <c r="E37" s="68"/>
      <c r="F37" s="68"/>
      <c r="G37" s="68"/>
      <c r="H37" s="68"/>
      <c r="I37" s="68"/>
      <c r="J37" s="68"/>
      <c r="K37" s="68"/>
      <c r="L37" s="68">
        <v>398844</v>
      </c>
      <c r="M37" s="68"/>
      <c r="N37" s="68"/>
      <c r="O37" s="68"/>
      <c r="P37" s="68"/>
      <c r="Q37" s="68"/>
      <c r="R37" s="68"/>
      <c r="S37" s="68"/>
      <c r="T37" s="68"/>
      <c r="U37" s="68"/>
      <c r="V37" s="68">
        <v>5900</v>
      </c>
      <c r="W37" s="68"/>
      <c r="X37" s="68"/>
      <c r="Y37" s="68"/>
      <c r="Z37" s="68"/>
      <c r="AA37" s="68"/>
      <c r="AB37" s="68"/>
      <c r="AC37" s="68"/>
      <c r="AD37" s="68"/>
      <c r="AE37" s="68"/>
      <c r="AF37" s="68">
        <v>35438</v>
      </c>
      <c r="AG37" s="68"/>
      <c r="AH37" s="68"/>
      <c r="AI37" s="68"/>
      <c r="AJ37" s="68"/>
      <c r="AK37" s="68"/>
      <c r="AL37" s="68"/>
      <c r="AM37" s="68"/>
      <c r="AN37" s="68"/>
      <c r="AO37" s="68"/>
      <c r="AP37" s="68">
        <v>212893</v>
      </c>
      <c r="AQ37" s="68"/>
      <c r="AR37" s="68"/>
      <c r="AS37" s="68"/>
      <c r="AT37" s="68"/>
      <c r="AU37" s="68"/>
      <c r="AV37" s="68"/>
      <c r="AW37" s="68"/>
      <c r="AX37" s="68"/>
      <c r="AY37" s="68"/>
      <c r="AZ37" s="48"/>
      <c r="BA37" s="105" t="s">
        <v>575</v>
      </c>
      <c r="BB37" s="105"/>
      <c r="BC37" s="105"/>
      <c r="BD37" s="105"/>
      <c r="BE37" s="105"/>
      <c r="BF37" s="105"/>
      <c r="BG37" s="105"/>
      <c r="BH37" s="105"/>
      <c r="BI37" s="105"/>
    </row>
    <row r="38" spans="2:61" ht="10.5" customHeight="1">
      <c r="B38" s="142" t="s">
        <v>582</v>
      </c>
      <c r="C38" s="142"/>
      <c r="D38" s="142"/>
      <c r="E38" s="142"/>
      <c r="F38" s="142"/>
      <c r="G38" s="142"/>
      <c r="H38" s="142"/>
      <c r="I38" s="142"/>
      <c r="J38" s="142"/>
      <c r="K38" s="142"/>
      <c r="L38" s="142" t="s">
        <v>582</v>
      </c>
      <c r="M38" s="142"/>
      <c r="N38" s="142"/>
      <c r="O38" s="142"/>
      <c r="P38" s="142"/>
      <c r="Q38" s="142"/>
      <c r="R38" s="142"/>
      <c r="S38" s="142"/>
      <c r="T38" s="142"/>
      <c r="U38" s="142"/>
      <c r="V38" s="142" t="s">
        <v>582</v>
      </c>
      <c r="W38" s="142"/>
      <c r="X38" s="142"/>
      <c r="Y38" s="142"/>
      <c r="Z38" s="142"/>
      <c r="AA38" s="142"/>
      <c r="AB38" s="142"/>
      <c r="AC38" s="142"/>
      <c r="AD38" s="142"/>
      <c r="AE38" s="142"/>
      <c r="AF38" s="142" t="s">
        <v>582</v>
      </c>
      <c r="AG38" s="142"/>
      <c r="AH38" s="142"/>
      <c r="AI38" s="142"/>
      <c r="AJ38" s="142"/>
      <c r="AK38" s="142"/>
      <c r="AL38" s="142"/>
      <c r="AM38" s="142"/>
      <c r="AN38" s="142"/>
      <c r="AO38" s="142"/>
      <c r="AP38" s="142" t="s">
        <v>582</v>
      </c>
      <c r="AQ38" s="142"/>
      <c r="AR38" s="142"/>
      <c r="AS38" s="142"/>
      <c r="AT38" s="142"/>
      <c r="AU38" s="142"/>
      <c r="AV38" s="142"/>
      <c r="AW38" s="142"/>
      <c r="AX38" s="142"/>
      <c r="AY38" s="142"/>
      <c r="AZ38" s="48"/>
      <c r="BE38" s="77" t="s">
        <v>565</v>
      </c>
      <c r="BF38" s="77"/>
      <c r="BG38" s="77"/>
      <c r="BH38" s="77"/>
      <c r="BI38" s="77"/>
    </row>
    <row r="39" spans="2:61" ht="10.5" customHeight="1">
      <c r="B39" s="65">
        <v>123225</v>
      </c>
      <c r="C39" s="65"/>
      <c r="D39" s="65"/>
      <c r="E39" s="65"/>
      <c r="F39" s="65"/>
      <c r="G39" s="65"/>
      <c r="H39" s="65"/>
      <c r="I39" s="65"/>
      <c r="J39" s="65"/>
      <c r="K39" s="65"/>
      <c r="L39" s="65">
        <v>81887</v>
      </c>
      <c r="M39" s="65"/>
      <c r="N39" s="65"/>
      <c r="O39" s="65"/>
      <c r="P39" s="65"/>
      <c r="Q39" s="65"/>
      <c r="R39" s="65"/>
      <c r="S39" s="65"/>
      <c r="T39" s="65"/>
      <c r="U39" s="65"/>
      <c r="V39" s="65">
        <v>5900</v>
      </c>
      <c r="W39" s="65"/>
      <c r="X39" s="65"/>
      <c r="Y39" s="65"/>
      <c r="Z39" s="65"/>
      <c r="AA39" s="65"/>
      <c r="AB39" s="65"/>
      <c r="AC39" s="65"/>
      <c r="AD39" s="65"/>
      <c r="AE39" s="65"/>
      <c r="AF39" s="65">
        <v>35438</v>
      </c>
      <c r="AG39" s="65"/>
      <c r="AH39" s="65"/>
      <c r="AI39" s="65"/>
      <c r="AJ39" s="65"/>
      <c r="AK39" s="65"/>
      <c r="AL39" s="65"/>
      <c r="AM39" s="65"/>
      <c r="AN39" s="65"/>
      <c r="AO39" s="65"/>
      <c r="AP39" s="65">
        <v>54807</v>
      </c>
      <c r="AQ39" s="65"/>
      <c r="AR39" s="65"/>
      <c r="AS39" s="65"/>
      <c r="AT39" s="65"/>
      <c r="AU39" s="65"/>
      <c r="AV39" s="65"/>
      <c r="AW39" s="65"/>
      <c r="AX39" s="65"/>
      <c r="AY39" s="65"/>
      <c r="AZ39" s="48"/>
      <c r="BE39" s="77" t="s">
        <v>566</v>
      </c>
      <c r="BF39" s="77"/>
      <c r="BG39" s="77"/>
      <c r="BH39" s="77"/>
      <c r="BI39" s="77"/>
    </row>
    <row r="40" spans="2:61" ht="10.5" customHeight="1">
      <c r="B40" s="142" t="s">
        <v>582</v>
      </c>
      <c r="C40" s="142"/>
      <c r="D40" s="142"/>
      <c r="E40" s="142"/>
      <c r="F40" s="142"/>
      <c r="G40" s="142"/>
      <c r="H40" s="142"/>
      <c r="I40" s="142"/>
      <c r="J40" s="142"/>
      <c r="K40" s="142"/>
      <c r="L40" s="142" t="s">
        <v>582</v>
      </c>
      <c r="M40" s="142"/>
      <c r="N40" s="142"/>
      <c r="O40" s="142"/>
      <c r="P40" s="142"/>
      <c r="Q40" s="142"/>
      <c r="R40" s="142"/>
      <c r="S40" s="142"/>
      <c r="T40" s="142"/>
      <c r="U40" s="142"/>
      <c r="V40" s="142" t="s">
        <v>582</v>
      </c>
      <c r="W40" s="142"/>
      <c r="X40" s="142"/>
      <c r="Y40" s="142"/>
      <c r="Z40" s="142"/>
      <c r="AA40" s="142"/>
      <c r="AB40" s="142"/>
      <c r="AC40" s="142"/>
      <c r="AD40" s="142"/>
      <c r="AE40" s="142"/>
      <c r="AF40" s="142" t="s">
        <v>582</v>
      </c>
      <c r="AG40" s="142"/>
      <c r="AH40" s="142"/>
      <c r="AI40" s="142"/>
      <c r="AJ40" s="142"/>
      <c r="AK40" s="142"/>
      <c r="AL40" s="142"/>
      <c r="AM40" s="142"/>
      <c r="AN40" s="142"/>
      <c r="AO40" s="142"/>
      <c r="AP40" s="142" t="s">
        <v>582</v>
      </c>
      <c r="AQ40" s="142"/>
      <c r="AR40" s="142"/>
      <c r="AS40" s="142"/>
      <c r="AT40" s="142"/>
      <c r="AU40" s="142"/>
      <c r="AV40" s="142"/>
      <c r="AW40" s="142"/>
      <c r="AX40" s="142"/>
      <c r="AY40" s="142"/>
      <c r="AZ40" s="48"/>
      <c r="BE40" s="77" t="s">
        <v>567</v>
      </c>
      <c r="BF40" s="77"/>
      <c r="BG40" s="77"/>
      <c r="BH40" s="77"/>
      <c r="BI40" s="77"/>
    </row>
    <row r="41" spans="2:61" ht="10.5" customHeight="1">
      <c r="B41" s="142" t="s">
        <v>582</v>
      </c>
      <c r="C41" s="142"/>
      <c r="D41" s="142"/>
      <c r="E41" s="142"/>
      <c r="F41" s="142"/>
      <c r="G41" s="142"/>
      <c r="H41" s="142"/>
      <c r="I41" s="142"/>
      <c r="J41" s="142"/>
      <c r="K41" s="142"/>
      <c r="L41" s="142" t="s">
        <v>582</v>
      </c>
      <c r="M41" s="142"/>
      <c r="N41" s="142"/>
      <c r="O41" s="142"/>
      <c r="P41" s="142"/>
      <c r="Q41" s="142"/>
      <c r="R41" s="142"/>
      <c r="S41" s="142"/>
      <c r="T41" s="142"/>
      <c r="U41" s="142"/>
      <c r="V41" s="142" t="s">
        <v>582</v>
      </c>
      <c r="W41" s="142"/>
      <c r="X41" s="142"/>
      <c r="Y41" s="142"/>
      <c r="Z41" s="142"/>
      <c r="AA41" s="142"/>
      <c r="AB41" s="142"/>
      <c r="AC41" s="142"/>
      <c r="AD41" s="142"/>
      <c r="AE41" s="142"/>
      <c r="AF41" s="142" t="s">
        <v>582</v>
      </c>
      <c r="AG41" s="142"/>
      <c r="AH41" s="142"/>
      <c r="AI41" s="142"/>
      <c r="AJ41" s="142"/>
      <c r="AK41" s="142"/>
      <c r="AL41" s="142"/>
      <c r="AM41" s="142"/>
      <c r="AN41" s="142"/>
      <c r="AO41" s="142"/>
      <c r="AP41" s="142" t="s">
        <v>582</v>
      </c>
      <c r="AQ41" s="142"/>
      <c r="AR41" s="142"/>
      <c r="AS41" s="142"/>
      <c r="AT41" s="142"/>
      <c r="AU41" s="142"/>
      <c r="AV41" s="142"/>
      <c r="AW41" s="142"/>
      <c r="AX41" s="142"/>
      <c r="AY41" s="142"/>
      <c r="AZ41" s="48"/>
      <c r="BE41" s="77" t="s">
        <v>568</v>
      </c>
      <c r="BF41" s="77"/>
      <c r="BG41" s="77"/>
      <c r="BH41" s="77"/>
      <c r="BI41" s="77"/>
    </row>
    <row r="42" spans="2:61" ht="10.5" customHeight="1">
      <c r="B42" s="65">
        <v>0</v>
      </c>
      <c r="C42" s="65"/>
      <c r="D42" s="65"/>
      <c r="E42" s="65"/>
      <c r="F42" s="65"/>
      <c r="G42" s="65"/>
      <c r="H42" s="65"/>
      <c r="I42" s="65"/>
      <c r="J42" s="65"/>
      <c r="K42" s="65"/>
      <c r="L42" s="65">
        <v>0</v>
      </c>
      <c r="M42" s="65"/>
      <c r="N42" s="65"/>
      <c r="O42" s="65"/>
      <c r="P42" s="65"/>
      <c r="Q42" s="65"/>
      <c r="R42" s="65"/>
      <c r="S42" s="65"/>
      <c r="T42" s="65"/>
      <c r="U42" s="65"/>
      <c r="V42" s="65">
        <v>0</v>
      </c>
      <c r="W42" s="65"/>
      <c r="X42" s="65"/>
      <c r="Y42" s="65"/>
      <c r="Z42" s="65"/>
      <c r="AA42" s="65"/>
      <c r="AB42" s="65"/>
      <c r="AC42" s="65"/>
      <c r="AD42" s="65"/>
      <c r="AE42" s="65"/>
      <c r="AF42" s="65">
        <v>0</v>
      </c>
      <c r="AG42" s="65"/>
      <c r="AH42" s="65"/>
      <c r="AI42" s="65"/>
      <c r="AJ42" s="65"/>
      <c r="AK42" s="65"/>
      <c r="AL42" s="65"/>
      <c r="AM42" s="65"/>
      <c r="AN42" s="65"/>
      <c r="AO42" s="65"/>
      <c r="AP42" s="65">
        <v>0</v>
      </c>
      <c r="AQ42" s="65"/>
      <c r="AR42" s="65"/>
      <c r="AS42" s="65"/>
      <c r="AT42" s="65"/>
      <c r="AU42" s="65"/>
      <c r="AV42" s="65"/>
      <c r="AW42" s="65"/>
      <c r="AX42" s="65"/>
      <c r="AY42" s="65"/>
      <c r="AZ42" s="48"/>
      <c r="BE42" s="77" t="s">
        <v>569</v>
      </c>
      <c r="BF42" s="77"/>
      <c r="BG42" s="77"/>
      <c r="BH42" s="77"/>
      <c r="BI42" s="77"/>
    </row>
    <row r="43" spans="2:61" ht="10.5" customHeight="1">
      <c r="B43" s="65">
        <v>0</v>
      </c>
      <c r="C43" s="65"/>
      <c r="D43" s="65"/>
      <c r="E43" s="65"/>
      <c r="F43" s="65"/>
      <c r="G43" s="65"/>
      <c r="H43" s="65"/>
      <c r="I43" s="65"/>
      <c r="J43" s="65"/>
      <c r="K43" s="65"/>
      <c r="L43" s="65">
        <v>0</v>
      </c>
      <c r="M43" s="65"/>
      <c r="N43" s="65"/>
      <c r="O43" s="65"/>
      <c r="P43" s="65"/>
      <c r="Q43" s="65"/>
      <c r="R43" s="65"/>
      <c r="S43" s="65"/>
      <c r="T43" s="65"/>
      <c r="U43" s="65"/>
      <c r="V43" s="65">
        <v>0</v>
      </c>
      <c r="W43" s="65"/>
      <c r="X43" s="65"/>
      <c r="Y43" s="65"/>
      <c r="Z43" s="65"/>
      <c r="AA43" s="65"/>
      <c r="AB43" s="65"/>
      <c r="AC43" s="65"/>
      <c r="AD43" s="65"/>
      <c r="AE43" s="65"/>
      <c r="AF43" s="65">
        <v>0</v>
      </c>
      <c r="AG43" s="65"/>
      <c r="AH43" s="65"/>
      <c r="AI43" s="65"/>
      <c r="AJ43" s="65"/>
      <c r="AK43" s="65"/>
      <c r="AL43" s="65"/>
      <c r="AM43" s="65"/>
      <c r="AN43" s="65"/>
      <c r="AO43" s="65"/>
      <c r="AP43" s="65">
        <v>0</v>
      </c>
      <c r="AQ43" s="65"/>
      <c r="AR43" s="65"/>
      <c r="AS43" s="65"/>
      <c r="AT43" s="65"/>
      <c r="AU43" s="65"/>
      <c r="AV43" s="65"/>
      <c r="AW43" s="65"/>
      <c r="AX43" s="65"/>
      <c r="AY43" s="65"/>
      <c r="AZ43" s="48"/>
      <c r="BE43" s="77" t="s">
        <v>570</v>
      </c>
      <c r="BF43" s="77"/>
      <c r="BG43" s="77"/>
      <c r="BH43" s="77"/>
      <c r="BI43" s="77"/>
    </row>
    <row r="44" spans="2:61" ht="10.5" customHeight="1">
      <c r="B44" s="142" t="s">
        <v>582</v>
      </c>
      <c r="C44" s="142"/>
      <c r="D44" s="142"/>
      <c r="E44" s="142"/>
      <c r="F44" s="142"/>
      <c r="G44" s="142"/>
      <c r="H44" s="142"/>
      <c r="I44" s="142"/>
      <c r="J44" s="142"/>
      <c r="K44" s="142"/>
      <c r="L44" s="142" t="s">
        <v>582</v>
      </c>
      <c r="M44" s="142"/>
      <c r="N44" s="142"/>
      <c r="O44" s="142"/>
      <c r="P44" s="142"/>
      <c r="Q44" s="142"/>
      <c r="R44" s="142"/>
      <c r="S44" s="142"/>
      <c r="T44" s="142"/>
      <c r="U44" s="142"/>
      <c r="V44" s="142" t="s">
        <v>582</v>
      </c>
      <c r="W44" s="142"/>
      <c r="X44" s="142"/>
      <c r="Y44" s="142"/>
      <c r="Z44" s="142"/>
      <c r="AA44" s="142"/>
      <c r="AB44" s="142"/>
      <c r="AC44" s="142"/>
      <c r="AD44" s="142"/>
      <c r="AE44" s="142"/>
      <c r="AF44" s="142" t="s">
        <v>582</v>
      </c>
      <c r="AG44" s="142"/>
      <c r="AH44" s="142"/>
      <c r="AI44" s="142"/>
      <c r="AJ44" s="142"/>
      <c r="AK44" s="142"/>
      <c r="AL44" s="142"/>
      <c r="AM44" s="142"/>
      <c r="AN44" s="142"/>
      <c r="AO44" s="142"/>
      <c r="AP44" s="142" t="s">
        <v>582</v>
      </c>
      <c r="AQ44" s="142"/>
      <c r="AR44" s="142"/>
      <c r="AS44" s="142"/>
      <c r="AT44" s="142"/>
      <c r="AU44" s="142"/>
      <c r="AV44" s="142"/>
      <c r="AW44" s="142"/>
      <c r="AX44" s="142"/>
      <c r="AY44" s="142"/>
      <c r="AZ44" s="48"/>
      <c r="BE44" s="77" t="s">
        <v>576</v>
      </c>
      <c r="BF44" s="77"/>
      <c r="BG44" s="77"/>
      <c r="BH44" s="77"/>
      <c r="BI44" s="77"/>
    </row>
    <row r="45" ht="6.75" customHeight="1">
      <c r="AZ45" s="48"/>
    </row>
    <row r="46" spans="2:61" ht="10.5" customHeight="1">
      <c r="B46" s="68">
        <v>0</v>
      </c>
      <c r="C46" s="68"/>
      <c r="D46" s="68"/>
      <c r="E46" s="68"/>
      <c r="F46" s="68"/>
      <c r="G46" s="68"/>
      <c r="H46" s="68"/>
      <c r="I46" s="68"/>
      <c r="J46" s="68"/>
      <c r="K46" s="68"/>
      <c r="L46" s="68">
        <v>0</v>
      </c>
      <c r="M46" s="68"/>
      <c r="N46" s="68"/>
      <c r="O46" s="68"/>
      <c r="P46" s="68"/>
      <c r="Q46" s="68"/>
      <c r="R46" s="68"/>
      <c r="S46" s="68"/>
      <c r="T46" s="68"/>
      <c r="U46" s="68"/>
      <c r="V46" s="68">
        <v>0</v>
      </c>
      <c r="W46" s="68"/>
      <c r="X46" s="68"/>
      <c r="Y46" s="68"/>
      <c r="Z46" s="68"/>
      <c r="AA46" s="68"/>
      <c r="AB46" s="68"/>
      <c r="AC46" s="68"/>
      <c r="AD46" s="68"/>
      <c r="AE46" s="68"/>
      <c r="AF46" s="68">
        <v>0</v>
      </c>
      <c r="AG46" s="68"/>
      <c r="AH46" s="68"/>
      <c r="AI46" s="68"/>
      <c r="AJ46" s="68"/>
      <c r="AK46" s="68"/>
      <c r="AL46" s="68"/>
      <c r="AM46" s="68"/>
      <c r="AN46" s="68"/>
      <c r="AO46" s="68"/>
      <c r="AP46" s="68">
        <v>0</v>
      </c>
      <c r="AQ46" s="68"/>
      <c r="AR46" s="68"/>
      <c r="AS46" s="68"/>
      <c r="AT46" s="68"/>
      <c r="AU46" s="68"/>
      <c r="AV46" s="68"/>
      <c r="AW46" s="68"/>
      <c r="AX46" s="68"/>
      <c r="AY46" s="68"/>
      <c r="AZ46" s="48"/>
      <c r="BA46" s="105" t="s">
        <v>577</v>
      </c>
      <c r="BB46" s="105"/>
      <c r="BC46" s="105"/>
      <c r="BD46" s="105"/>
      <c r="BE46" s="105"/>
      <c r="BF46" s="105"/>
      <c r="BG46" s="105"/>
      <c r="BH46" s="105"/>
      <c r="BI46" s="105"/>
    </row>
    <row r="47" ht="6.75" customHeight="1">
      <c r="AZ47" s="48"/>
    </row>
    <row r="48" spans="2:61" ht="10.5" customHeight="1">
      <c r="B48" s="68">
        <v>92339</v>
      </c>
      <c r="C48" s="68"/>
      <c r="D48" s="68"/>
      <c r="E48" s="68"/>
      <c r="F48" s="68"/>
      <c r="G48" s="68"/>
      <c r="H48" s="68"/>
      <c r="I48" s="68"/>
      <c r="J48" s="68"/>
      <c r="K48" s="68"/>
      <c r="L48" s="68">
        <v>90921</v>
      </c>
      <c r="M48" s="68"/>
      <c r="N48" s="68"/>
      <c r="O48" s="68"/>
      <c r="P48" s="68"/>
      <c r="Q48" s="68"/>
      <c r="R48" s="68"/>
      <c r="S48" s="68"/>
      <c r="T48" s="68"/>
      <c r="U48" s="68"/>
      <c r="V48" s="68">
        <v>1418</v>
      </c>
      <c r="W48" s="68"/>
      <c r="X48" s="68"/>
      <c r="Y48" s="68"/>
      <c r="Z48" s="68"/>
      <c r="AA48" s="68"/>
      <c r="AB48" s="68"/>
      <c r="AC48" s="68"/>
      <c r="AD48" s="68"/>
      <c r="AE48" s="68"/>
      <c r="AF48" s="150" t="s">
        <v>582</v>
      </c>
      <c r="AG48" s="150"/>
      <c r="AH48" s="150"/>
      <c r="AI48" s="150"/>
      <c r="AJ48" s="150"/>
      <c r="AK48" s="150"/>
      <c r="AL48" s="150"/>
      <c r="AM48" s="150"/>
      <c r="AN48" s="150"/>
      <c r="AO48" s="150"/>
      <c r="AP48" s="68">
        <v>36059</v>
      </c>
      <c r="AQ48" s="68"/>
      <c r="AR48" s="68"/>
      <c r="AS48" s="68"/>
      <c r="AT48" s="68"/>
      <c r="AU48" s="68"/>
      <c r="AV48" s="68"/>
      <c r="AW48" s="68"/>
      <c r="AX48" s="68"/>
      <c r="AY48" s="68"/>
      <c r="AZ48" s="48"/>
      <c r="BA48" s="105" t="s">
        <v>578</v>
      </c>
      <c r="BB48" s="105"/>
      <c r="BC48" s="105"/>
      <c r="BD48" s="105"/>
      <c r="BE48" s="105"/>
      <c r="BF48" s="105"/>
      <c r="BG48" s="105"/>
      <c r="BH48" s="105"/>
      <c r="BI48" s="105"/>
    </row>
    <row r="49" spans="2:61" ht="10.5" customHeight="1">
      <c r="B49" s="65">
        <v>0</v>
      </c>
      <c r="C49" s="65"/>
      <c r="D49" s="65"/>
      <c r="E49" s="65"/>
      <c r="F49" s="65"/>
      <c r="G49" s="65"/>
      <c r="H49" s="65"/>
      <c r="I49" s="65"/>
      <c r="J49" s="65"/>
      <c r="K49" s="65"/>
      <c r="L49" s="65">
        <v>0</v>
      </c>
      <c r="M49" s="65"/>
      <c r="N49" s="65"/>
      <c r="O49" s="65"/>
      <c r="P49" s="65"/>
      <c r="Q49" s="65"/>
      <c r="R49" s="65"/>
      <c r="S49" s="65"/>
      <c r="T49" s="65"/>
      <c r="U49" s="65"/>
      <c r="V49" s="65">
        <v>0</v>
      </c>
      <c r="W49" s="65"/>
      <c r="X49" s="65"/>
      <c r="Y49" s="65"/>
      <c r="Z49" s="65"/>
      <c r="AA49" s="65"/>
      <c r="AB49" s="65"/>
      <c r="AC49" s="65"/>
      <c r="AD49" s="65"/>
      <c r="AE49" s="65"/>
      <c r="AF49" s="65">
        <v>0</v>
      </c>
      <c r="AG49" s="65"/>
      <c r="AH49" s="65"/>
      <c r="AI49" s="65"/>
      <c r="AJ49" s="65"/>
      <c r="AK49" s="65"/>
      <c r="AL49" s="65"/>
      <c r="AM49" s="65"/>
      <c r="AN49" s="65"/>
      <c r="AO49" s="65"/>
      <c r="AP49" s="65">
        <v>0</v>
      </c>
      <c r="AQ49" s="65"/>
      <c r="AR49" s="65"/>
      <c r="AS49" s="65"/>
      <c r="AT49" s="65"/>
      <c r="AU49" s="65"/>
      <c r="AV49" s="65"/>
      <c r="AW49" s="65"/>
      <c r="AX49" s="65"/>
      <c r="AY49" s="65"/>
      <c r="AZ49" s="48"/>
      <c r="BE49" s="77" t="s">
        <v>565</v>
      </c>
      <c r="BF49" s="77"/>
      <c r="BG49" s="77"/>
      <c r="BH49" s="77"/>
      <c r="BI49" s="77"/>
    </row>
    <row r="50" spans="2:61" ht="10.5" customHeight="1">
      <c r="B50" s="65">
        <v>0</v>
      </c>
      <c r="C50" s="65"/>
      <c r="D50" s="65"/>
      <c r="E50" s="65"/>
      <c r="F50" s="65"/>
      <c r="G50" s="65"/>
      <c r="H50" s="65"/>
      <c r="I50" s="65"/>
      <c r="J50" s="65"/>
      <c r="K50" s="65"/>
      <c r="L50" s="65">
        <v>0</v>
      </c>
      <c r="M50" s="65"/>
      <c r="N50" s="65"/>
      <c r="O50" s="65"/>
      <c r="P50" s="65"/>
      <c r="Q50" s="65"/>
      <c r="R50" s="65"/>
      <c r="S50" s="65"/>
      <c r="T50" s="65"/>
      <c r="U50" s="65"/>
      <c r="V50" s="65">
        <v>0</v>
      </c>
      <c r="W50" s="65"/>
      <c r="X50" s="65"/>
      <c r="Y50" s="65"/>
      <c r="Z50" s="65"/>
      <c r="AA50" s="65"/>
      <c r="AB50" s="65"/>
      <c r="AC50" s="65"/>
      <c r="AD50" s="65"/>
      <c r="AE50" s="65"/>
      <c r="AF50" s="65">
        <v>0</v>
      </c>
      <c r="AG50" s="65"/>
      <c r="AH50" s="65"/>
      <c r="AI50" s="65"/>
      <c r="AJ50" s="65"/>
      <c r="AK50" s="65"/>
      <c r="AL50" s="65"/>
      <c r="AM50" s="65"/>
      <c r="AN50" s="65"/>
      <c r="AO50" s="65"/>
      <c r="AP50" s="65">
        <v>0</v>
      </c>
      <c r="AQ50" s="65"/>
      <c r="AR50" s="65"/>
      <c r="AS50" s="65"/>
      <c r="AT50" s="65"/>
      <c r="AU50" s="65"/>
      <c r="AV50" s="65"/>
      <c r="AW50" s="65"/>
      <c r="AX50" s="65"/>
      <c r="AY50" s="65"/>
      <c r="AZ50" s="48"/>
      <c r="BE50" s="77" t="s">
        <v>566</v>
      </c>
      <c r="BF50" s="77"/>
      <c r="BG50" s="77"/>
      <c r="BH50" s="77"/>
      <c r="BI50" s="77"/>
    </row>
    <row r="51" spans="2:61" ht="10.5" customHeight="1">
      <c r="B51" s="65">
        <v>0</v>
      </c>
      <c r="C51" s="65"/>
      <c r="D51" s="65"/>
      <c r="E51" s="65"/>
      <c r="F51" s="65"/>
      <c r="G51" s="65"/>
      <c r="H51" s="65"/>
      <c r="I51" s="65"/>
      <c r="J51" s="65"/>
      <c r="K51" s="65"/>
      <c r="L51" s="65">
        <v>0</v>
      </c>
      <c r="M51" s="65"/>
      <c r="N51" s="65"/>
      <c r="O51" s="65"/>
      <c r="P51" s="65"/>
      <c r="Q51" s="65"/>
      <c r="R51" s="65"/>
      <c r="S51" s="65"/>
      <c r="T51" s="65"/>
      <c r="U51" s="65"/>
      <c r="V51" s="65">
        <v>0</v>
      </c>
      <c r="W51" s="65"/>
      <c r="X51" s="65"/>
      <c r="Y51" s="65"/>
      <c r="Z51" s="65"/>
      <c r="AA51" s="65"/>
      <c r="AB51" s="65"/>
      <c r="AC51" s="65"/>
      <c r="AD51" s="65"/>
      <c r="AE51" s="65"/>
      <c r="AF51" s="65">
        <v>0</v>
      </c>
      <c r="AG51" s="65"/>
      <c r="AH51" s="65"/>
      <c r="AI51" s="65"/>
      <c r="AJ51" s="65"/>
      <c r="AK51" s="65"/>
      <c r="AL51" s="65"/>
      <c r="AM51" s="65"/>
      <c r="AN51" s="65"/>
      <c r="AO51" s="65"/>
      <c r="AP51" s="65">
        <v>0</v>
      </c>
      <c r="AQ51" s="65"/>
      <c r="AR51" s="65"/>
      <c r="AS51" s="65"/>
      <c r="AT51" s="65"/>
      <c r="AU51" s="65"/>
      <c r="AV51" s="65"/>
      <c r="AW51" s="65"/>
      <c r="AX51" s="65"/>
      <c r="AY51" s="65"/>
      <c r="AZ51" s="48"/>
      <c r="BE51" s="77" t="s">
        <v>567</v>
      </c>
      <c r="BF51" s="77"/>
      <c r="BG51" s="77"/>
      <c r="BH51" s="77"/>
      <c r="BI51" s="77"/>
    </row>
    <row r="52" spans="2:61" ht="10.5" customHeight="1">
      <c r="B52" s="142" t="s">
        <v>582</v>
      </c>
      <c r="C52" s="142"/>
      <c r="D52" s="142"/>
      <c r="E52" s="142"/>
      <c r="F52" s="142"/>
      <c r="G52" s="142"/>
      <c r="H52" s="142"/>
      <c r="I52" s="142"/>
      <c r="J52" s="142"/>
      <c r="K52" s="142"/>
      <c r="L52" s="142" t="s">
        <v>582</v>
      </c>
      <c r="M52" s="142"/>
      <c r="N52" s="142"/>
      <c r="O52" s="142"/>
      <c r="P52" s="142"/>
      <c r="Q52" s="142"/>
      <c r="R52" s="142"/>
      <c r="S52" s="142"/>
      <c r="T52" s="142"/>
      <c r="U52" s="142"/>
      <c r="V52" s="142" t="s">
        <v>582</v>
      </c>
      <c r="W52" s="142"/>
      <c r="X52" s="142"/>
      <c r="Y52" s="142"/>
      <c r="Z52" s="142"/>
      <c r="AA52" s="142"/>
      <c r="AB52" s="142"/>
      <c r="AC52" s="142"/>
      <c r="AD52" s="142"/>
      <c r="AE52" s="142"/>
      <c r="AF52" s="142" t="s">
        <v>582</v>
      </c>
      <c r="AG52" s="142"/>
      <c r="AH52" s="142"/>
      <c r="AI52" s="142"/>
      <c r="AJ52" s="142"/>
      <c r="AK52" s="142"/>
      <c r="AL52" s="142"/>
      <c r="AM52" s="142"/>
      <c r="AN52" s="142"/>
      <c r="AO52" s="142"/>
      <c r="AP52" s="142" t="s">
        <v>582</v>
      </c>
      <c r="AQ52" s="142"/>
      <c r="AR52" s="142"/>
      <c r="AS52" s="142"/>
      <c r="AT52" s="142"/>
      <c r="AU52" s="142"/>
      <c r="AV52" s="142"/>
      <c r="AW52" s="142"/>
      <c r="AX52" s="142"/>
      <c r="AY52" s="142"/>
      <c r="AZ52" s="48"/>
      <c r="BE52" s="77" t="s">
        <v>568</v>
      </c>
      <c r="BF52" s="77"/>
      <c r="BG52" s="77"/>
      <c r="BH52" s="77"/>
      <c r="BI52" s="77"/>
    </row>
    <row r="53" spans="2:61" ht="10.5" customHeight="1">
      <c r="B53" s="142" t="s">
        <v>582</v>
      </c>
      <c r="C53" s="142"/>
      <c r="D53" s="142"/>
      <c r="E53" s="142"/>
      <c r="F53" s="142"/>
      <c r="G53" s="142"/>
      <c r="H53" s="142"/>
      <c r="I53" s="142"/>
      <c r="J53" s="142"/>
      <c r="K53" s="142"/>
      <c r="L53" s="142" t="s">
        <v>582</v>
      </c>
      <c r="M53" s="142"/>
      <c r="N53" s="142"/>
      <c r="O53" s="142"/>
      <c r="P53" s="142"/>
      <c r="Q53" s="142"/>
      <c r="R53" s="142"/>
      <c r="S53" s="142"/>
      <c r="T53" s="142"/>
      <c r="U53" s="142"/>
      <c r="V53" s="142" t="s">
        <v>582</v>
      </c>
      <c r="W53" s="142"/>
      <c r="X53" s="142"/>
      <c r="Y53" s="142"/>
      <c r="Z53" s="142"/>
      <c r="AA53" s="142"/>
      <c r="AB53" s="142"/>
      <c r="AC53" s="142"/>
      <c r="AD53" s="142"/>
      <c r="AE53" s="142"/>
      <c r="AF53" s="142" t="s">
        <v>582</v>
      </c>
      <c r="AG53" s="142"/>
      <c r="AH53" s="142"/>
      <c r="AI53" s="142"/>
      <c r="AJ53" s="142"/>
      <c r="AK53" s="142"/>
      <c r="AL53" s="142"/>
      <c r="AM53" s="142"/>
      <c r="AN53" s="142"/>
      <c r="AO53" s="142"/>
      <c r="AP53" s="142" t="s">
        <v>582</v>
      </c>
      <c r="AQ53" s="142"/>
      <c r="AR53" s="142"/>
      <c r="AS53" s="142"/>
      <c r="AT53" s="142"/>
      <c r="AU53" s="142"/>
      <c r="AV53" s="142"/>
      <c r="AW53" s="142"/>
      <c r="AX53" s="142"/>
      <c r="AY53" s="142"/>
      <c r="AZ53" s="48"/>
      <c r="BE53" s="77" t="s">
        <v>569</v>
      </c>
      <c r="BF53" s="77"/>
      <c r="BG53" s="77"/>
      <c r="BH53" s="77"/>
      <c r="BI53" s="77"/>
    </row>
    <row r="54" spans="2:61" ht="10.5" customHeight="1">
      <c r="B54" s="142" t="s">
        <v>582</v>
      </c>
      <c r="C54" s="142"/>
      <c r="D54" s="142"/>
      <c r="E54" s="142"/>
      <c r="F54" s="142"/>
      <c r="G54" s="142"/>
      <c r="H54" s="142"/>
      <c r="I54" s="142"/>
      <c r="J54" s="142"/>
      <c r="K54" s="142"/>
      <c r="L54" s="142" t="s">
        <v>582</v>
      </c>
      <c r="M54" s="142"/>
      <c r="N54" s="142"/>
      <c r="O54" s="142"/>
      <c r="P54" s="142"/>
      <c r="Q54" s="142"/>
      <c r="R54" s="142"/>
      <c r="S54" s="142"/>
      <c r="T54" s="142"/>
      <c r="U54" s="142"/>
      <c r="V54" s="142" t="s">
        <v>582</v>
      </c>
      <c r="W54" s="142"/>
      <c r="X54" s="142"/>
      <c r="Y54" s="142"/>
      <c r="Z54" s="142"/>
      <c r="AA54" s="142"/>
      <c r="AB54" s="142"/>
      <c r="AC54" s="142"/>
      <c r="AD54" s="142"/>
      <c r="AE54" s="142"/>
      <c r="AF54" s="142" t="s">
        <v>582</v>
      </c>
      <c r="AG54" s="142"/>
      <c r="AH54" s="142"/>
      <c r="AI54" s="142"/>
      <c r="AJ54" s="142"/>
      <c r="AK54" s="142"/>
      <c r="AL54" s="142"/>
      <c r="AM54" s="142"/>
      <c r="AN54" s="142"/>
      <c r="AO54" s="142"/>
      <c r="AP54" s="142" t="s">
        <v>582</v>
      </c>
      <c r="AQ54" s="142"/>
      <c r="AR54" s="142"/>
      <c r="AS54" s="142"/>
      <c r="AT54" s="142"/>
      <c r="AU54" s="142"/>
      <c r="AV54" s="142"/>
      <c r="AW54" s="142"/>
      <c r="AX54" s="142"/>
      <c r="AY54" s="142"/>
      <c r="AZ54" s="48"/>
      <c r="BE54" s="77" t="s">
        <v>570</v>
      </c>
      <c r="BF54" s="77"/>
      <c r="BG54" s="77"/>
      <c r="BH54" s="77"/>
      <c r="BI54" s="77"/>
    </row>
    <row r="55" ht="6.75" customHeight="1">
      <c r="AZ55" s="48"/>
    </row>
    <row r="56" spans="2:61" ht="10.5" customHeight="1">
      <c r="B56" s="68">
        <v>71923</v>
      </c>
      <c r="C56" s="68"/>
      <c r="D56" s="68"/>
      <c r="E56" s="68"/>
      <c r="F56" s="68"/>
      <c r="G56" s="68"/>
      <c r="H56" s="68"/>
      <c r="I56" s="68"/>
      <c r="J56" s="68"/>
      <c r="K56" s="68"/>
      <c r="L56" s="68">
        <v>66464</v>
      </c>
      <c r="M56" s="68"/>
      <c r="N56" s="68"/>
      <c r="O56" s="68"/>
      <c r="P56" s="68"/>
      <c r="Q56" s="68"/>
      <c r="R56" s="68"/>
      <c r="S56" s="68"/>
      <c r="T56" s="68"/>
      <c r="U56" s="68"/>
      <c r="V56" s="68">
        <v>5459</v>
      </c>
      <c r="W56" s="68"/>
      <c r="X56" s="68"/>
      <c r="Y56" s="68"/>
      <c r="Z56" s="68"/>
      <c r="AA56" s="68"/>
      <c r="AB56" s="68"/>
      <c r="AC56" s="68"/>
      <c r="AD56" s="68"/>
      <c r="AE56" s="68"/>
      <c r="AF56" s="150" t="s">
        <v>582</v>
      </c>
      <c r="AG56" s="150"/>
      <c r="AH56" s="150"/>
      <c r="AI56" s="150"/>
      <c r="AJ56" s="150"/>
      <c r="AK56" s="150"/>
      <c r="AL56" s="150"/>
      <c r="AM56" s="150"/>
      <c r="AN56" s="150"/>
      <c r="AO56" s="150"/>
      <c r="AP56" s="68">
        <v>38309</v>
      </c>
      <c r="AQ56" s="68"/>
      <c r="AR56" s="68"/>
      <c r="AS56" s="68"/>
      <c r="AT56" s="68"/>
      <c r="AU56" s="68"/>
      <c r="AV56" s="68"/>
      <c r="AW56" s="68"/>
      <c r="AX56" s="68"/>
      <c r="AY56" s="68"/>
      <c r="AZ56" s="48"/>
      <c r="BA56" s="105" t="s">
        <v>579</v>
      </c>
      <c r="BB56" s="105"/>
      <c r="BC56" s="105"/>
      <c r="BD56" s="105"/>
      <c r="BE56" s="105"/>
      <c r="BF56" s="105"/>
      <c r="BG56" s="105"/>
      <c r="BH56" s="105"/>
      <c r="BI56" s="105"/>
    </row>
    <row r="57" spans="2:61" ht="10.5" customHeight="1">
      <c r="B57" s="142" t="s">
        <v>582</v>
      </c>
      <c r="C57" s="142"/>
      <c r="D57" s="142"/>
      <c r="E57" s="142"/>
      <c r="F57" s="142"/>
      <c r="G57" s="142"/>
      <c r="H57" s="142"/>
      <c r="I57" s="142"/>
      <c r="J57" s="142"/>
      <c r="K57" s="142"/>
      <c r="L57" s="142" t="s">
        <v>582</v>
      </c>
      <c r="M57" s="142"/>
      <c r="N57" s="142"/>
      <c r="O57" s="142"/>
      <c r="P57" s="142"/>
      <c r="Q57" s="142"/>
      <c r="R57" s="142"/>
      <c r="S57" s="142"/>
      <c r="T57" s="142"/>
      <c r="U57" s="142"/>
      <c r="V57" s="142" t="s">
        <v>582</v>
      </c>
      <c r="W57" s="142"/>
      <c r="X57" s="142"/>
      <c r="Y57" s="142"/>
      <c r="Z57" s="142"/>
      <c r="AA57" s="142"/>
      <c r="AB57" s="142"/>
      <c r="AC57" s="142"/>
      <c r="AD57" s="142"/>
      <c r="AE57" s="142"/>
      <c r="AF57" s="142" t="s">
        <v>582</v>
      </c>
      <c r="AG57" s="142"/>
      <c r="AH57" s="142"/>
      <c r="AI57" s="142"/>
      <c r="AJ57" s="142"/>
      <c r="AK57" s="142"/>
      <c r="AL57" s="142"/>
      <c r="AM57" s="142"/>
      <c r="AN57" s="142"/>
      <c r="AO57" s="142"/>
      <c r="AP57" s="142" t="s">
        <v>582</v>
      </c>
      <c r="AQ57" s="142"/>
      <c r="AR57" s="142"/>
      <c r="AS57" s="142"/>
      <c r="AT57" s="142"/>
      <c r="AU57" s="142"/>
      <c r="AV57" s="142"/>
      <c r="AW57" s="142"/>
      <c r="AX57" s="142"/>
      <c r="AY57" s="142"/>
      <c r="AZ57" s="48"/>
      <c r="BE57" s="77" t="s">
        <v>565</v>
      </c>
      <c r="BF57" s="77"/>
      <c r="BG57" s="77"/>
      <c r="BH57" s="77"/>
      <c r="BI57" s="77"/>
    </row>
    <row r="58" spans="2:61" ht="10.5" customHeight="1">
      <c r="B58" s="65">
        <v>0</v>
      </c>
      <c r="C58" s="65"/>
      <c r="D58" s="65"/>
      <c r="E58" s="65"/>
      <c r="F58" s="65"/>
      <c r="G58" s="65"/>
      <c r="H58" s="65"/>
      <c r="I58" s="65"/>
      <c r="J58" s="65"/>
      <c r="K58" s="65"/>
      <c r="L58" s="65">
        <v>0</v>
      </c>
      <c r="M58" s="65"/>
      <c r="N58" s="65"/>
      <c r="O58" s="65"/>
      <c r="P58" s="65"/>
      <c r="Q58" s="65"/>
      <c r="R58" s="65"/>
      <c r="S58" s="65"/>
      <c r="T58" s="65"/>
      <c r="U58" s="65"/>
      <c r="V58" s="65">
        <v>0</v>
      </c>
      <c r="W58" s="65"/>
      <c r="X58" s="65"/>
      <c r="Y58" s="65"/>
      <c r="Z58" s="65"/>
      <c r="AA58" s="65"/>
      <c r="AB58" s="65"/>
      <c r="AC58" s="65"/>
      <c r="AD58" s="65"/>
      <c r="AE58" s="65"/>
      <c r="AF58" s="65">
        <v>0</v>
      </c>
      <c r="AG58" s="65"/>
      <c r="AH58" s="65"/>
      <c r="AI58" s="65"/>
      <c r="AJ58" s="65"/>
      <c r="AK58" s="65"/>
      <c r="AL58" s="65"/>
      <c r="AM58" s="65"/>
      <c r="AN58" s="65"/>
      <c r="AO58" s="65"/>
      <c r="AP58" s="65">
        <v>0</v>
      </c>
      <c r="AQ58" s="65"/>
      <c r="AR58" s="65"/>
      <c r="AS58" s="65"/>
      <c r="AT58" s="65"/>
      <c r="AU58" s="65"/>
      <c r="AV58" s="65"/>
      <c r="AW58" s="65"/>
      <c r="AX58" s="65"/>
      <c r="AY58" s="65"/>
      <c r="AZ58" s="48"/>
      <c r="BE58" s="77" t="s">
        <v>566</v>
      </c>
      <c r="BF58" s="77"/>
      <c r="BG58" s="77"/>
      <c r="BH58" s="77"/>
      <c r="BI58" s="77"/>
    </row>
    <row r="59" spans="2:61" ht="10.5" customHeight="1">
      <c r="B59" s="65">
        <v>0</v>
      </c>
      <c r="C59" s="65"/>
      <c r="D59" s="65"/>
      <c r="E59" s="65"/>
      <c r="F59" s="65"/>
      <c r="G59" s="65"/>
      <c r="H59" s="65"/>
      <c r="I59" s="65"/>
      <c r="J59" s="65"/>
      <c r="K59" s="65"/>
      <c r="L59" s="65">
        <v>0</v>
      </c>
      <c r="M59" s="65"/>
      <c r="N59" s="65"/>
      <c r="O59" s="65"/>
      <c r="P59" s="65"/>
      <c r="Q59" s="65"/>
      <c r="R59" s="65"/>
      <c r="S59" s="65"/>
      <c r="T59" s="65"/>
      <c r="U59" s="65"/>
      <c r="V59" s="65">
        <v>0</v>
      </c>
      <c r="W59" s="65"/>
      <c r="X59" s="65"/>
      <c r="Y59" s="65"/>
      <c r="Z59" s="65"/>
      <c r="AA59" s="65"/>
      <c r="AB59" s="65"/>
      <c r="AC59" s="65"/>
      <c r="AD59" s="65"/>
      <c r="AE59" s="65"/>
      <c r="AF59" s="65">
        <v>0</v>
      </c>
      <c r="AG59" s="65"/>
      <c r="AH59" s="65"/>
      <c r="AI59" s="65"/>
      <c r="AJ59" s="65"/>
      <c r="AK59" s="65"/>
      <c r="AL59" s="65"/>
      <c r="AM59" s="65"/>
      <c r="AN59" s="65"/>
      <c r="AO59" s="65"/>
      <c r="AP59" s="65">
        <v>0</v>
      </c>
      <c r="AQ59" s="65"/>
      <c r="AR59" s="65"/>
      <c r="AS59" s="65"/>
      <c r="AT59" s="65"/>
      <c r="AU59" s="65"/>
      <c r="AV59" s="65"/>
      <c r="AW59" s="65"/>
      <c r="AX59" s="65"/>
      <c r="AY59" s="65"/>
      <c r="AZ59" s="48"/>
      <c r="BE59" s="77" t="s">
        <v>567</v>
      </c>
      <c r="BF59" s="77"/>
      <c r="BG59" s="77"/>
      <c r="BH59" s="77"/>
      <c r="BI59" s="77"/>
    </row>
    <row r="60" spans="2:61" ht="10.5" customHeight="1">
      <c r="B60" s="142" t="s">
        <v>582</v>
      </c>
      <c r="C60" s="142"/>
      <c r="D60" s="142"/>
      <c r="E60" s="142"/>
      <c r="F60" s="142"/>
      <c r="G60" s="142"/>
      <c r="H60" s="142"/>
      <c r="I60" s="142"/>
      <c r="J60" s="142"/>
      <c r="K60" s="142"/>
      <c r="L60" s="142" t="s">
        <v>582</v>
      </c>
      <c r="M60" s="142"/>
      <c r="N60" s="142"/>
      <c r="O60" s="142"/>
      <c r="P60" s="142"/>
      <c r="Q60" s="142"/>
      <c r="R60" s="142"/>
      <c r="S60" s="142"/>
      <c r="T60" s="142"/>
      <c r="U60" s="142"/>
      <c r="V60" s="142" t="s">
        <v>582</v>
      </c>
      <c r="W60" s="142"/>
      <c r="X60" s="142"/>
      <c r="Y60" s="142"/>
      <c r="Z60" s="142"/>
      <c r="AA60" s="142"/>
      <c r="AB60" s="142"/>
      <c r="AC60" s="142"/>
      <c r="AD60" s="142"/>
      <c r="AE60" s="142"/>
      <c r="AF60" s="142" t="s">
        <v>582</v>
      </c>
      <c r="AG60" s="142"/>
      <c r="AH60" s="142"/>
      <c r="AI60" s="142"/>
      <c r="AJ60" s="142"/>
      <c r="AK60" s="142"/>
      <c r="AL60" s="142"/>
      <c r="AM60" s="142"/>
      <c r="AN60" s="142"/>
      <c r="AO60" s="142"/>
      <c r="AP60" s="142" t="s">
        <v>582</v>
      </c>
      <c r="AQ60" s="142"/>
      <c r="AR60" s="142"/>
      <c r="AS60" s="142"/>
      <c r="AT60" s="142"/>
      <c r="AU60" s="142"/>
      <c r="AV60" s="142"/>
      <c r="AW60" s="142"/>
      <c r="AX60" s="142"/>
      <c r="AY60" s="142"/>
      <c r="AZ60" s="48"/>
      <c r="BE60" s="77" t="s">
        <v>568</v>
      </c>
      <c r="BF60" s="77"/>
      <c r="BG60" s="77"/>
      <c r="BH60" s="77"/>
      <c r="BI60" s="77"/>
    </row>
    <row r="61" spans="2:61" ht="10.5" customHeight="1">
      <c r="B61" s="65">
        <v>0</v>
      </c>
      <c r="C61" s="65"/>
      <c r="D61" s="65"/>
      <c r="E61" s="65"/>
      <c r="F61" s="65"/>
      <c r="G61" s="65"/>
      <c r="H61" s="65"/>
      <c r="I61" s="65"/>
      <c r="J61" s="65"/>
      <c r="K61" s="65"/>
      <c r="L61" s="65">
        <v>0</v>
      </c>
      <c r="M61" s="65"/>
      <c r="N61" s="65"/>
      <c r="O61" s="65"/>
      <c r="P61" s="65"/>
      <c r="Q61" s="65"/>
      <c r="R61" s="65"/>
      <c r="S61" s="65"/>
      <c r="T61" s="65"/>
      <c r="U61" s="65"/>
      <c r="V61" s="65">
        <v>0</v>
      </c>
      <c r="W61" s="65"/>
      <c r="X61" s="65"/>
      <c r="Y61" s="65"/>
      <c r="Z61" s="65"/>
      <c r="AA61" s="65"/>
      <c r="AB61" s="65"/>
      <c r="AC61" s="65"/>
      <c r="AD61" s="65"/>
      <c r="AE61" s="65"/>
      <c r="AF61" s="65">
        <v>0</v>
      </c>
      <c r="AG61" s="65"/>
      <c r="AH61" s="65"/>
      <c r="AI61" s="65"/>
      <c r="AJ61" s="65"/>
      <c r="AK61" s="65"/>
      <c r="AL61" s="65"/>
      <c r="AM61" s="65"/>
      <c r="AN61" s="65"/>
      <c r="AO61" s="65"/>
      <c r="AP61" s="65">
        <v>0</v>
      </c>
      <c r="AQ61" s="65"/>
      <c r="AR61" s="65"/>
      <c r="AS61" s="65"/>
      <c r="AT61" s="65"/>
      <c r="AU61" s="65"/>
      <c r="AV61" s="65"/>
      <c r="AW61" s="65"/>
      <c r="AX61" s="65"/>
      <c r="AY61" s="65"/>
      <c r="AZ61" s="48"/>
      <c r="BE61" s="77" t="s">
        <v>569</v>
      </c>
      <c r="BF61" s="77"/>
      <c r="BG61" s="77"/>
      <c r="BH61" s="77"/>
      <c r="BI61" s="77"/>
    </row>
    <row r="62" spans="2:61" ht="10.5" customHeight="1">
      <c r="B62" s="65">
        <v>0</v>
      </c>
      <c r="C62" s="65"/>
      <c r="D62" s="65"/>
      <c r="E62" s="65"/>
      <c r="F62" s="65"/>
      <c r="G62" s="65"/>
      <c r="H62" s="65"/>
      <c r="I62" s="65"/>
      <c r="J62" s="65"/>
      <c r="K62" s="65"/>
      <c r="L62" s="65">
        <v>0</v>
      </c>
      <c r="M62" s="65"/>
      <c r="N62" s="65"/>
      <c r="O62" s="65"/>
      <c r="P62" s="65"/>
      <c r="Q62" s="65"/>
      <c r="R62" s="65"/>
      <c r="S62" s="65"/>
      <c r="T62" s="65"/>
      <c r="U62" s="65"/>
      <c r="V62" s="65">
        <v>0</v>
      </c>
      <c r="W62" s="65"/>
      <c r="X62" s="65"/>
      <c r="Y62" s="65"/>
      <c r="Z62" s="65"/>
      <c r="AA62" s="65"/>
      <c r="AB62" s="65"/>
      <c r="AC62" s="65"/>
      <c r="AD62" s="65"/>
      <c r="AE62" s="65"/>
      <c r="AF62" s="65">
        <v>0</v>
      </c>
      <c r="AG62" s="65"/>
      <c r="AH62" s="65"/>
      <c r="AI62" s="65"/>
      <c r="AJ62" s="65"/>
      <c r="AK62" s="65"/>
      <c r="AL62" s="65"/>
      <c r="AM62" s="65"/>
      <c r="AN62" s="65"/>
      <c r="AO62" s="65"/>
      <c r="AP62" s="65">
        <v>0</v>
      </c>
      <c r="AQ62" s="65"/>
      <c r="AR62" s="65"/>
      <c r="AS62" s="65"/>
      <c r="AT62" s="65"/>
      <c r="AU62" s="65"/>
      <c r="AV62" s="65"/>
      <c r="AW62" s="65"/>
      <c r="AX62" s="65"/>
      <c r="AY62" s="65"/>
      <c r="AZ62" s="48"/>
      <c r="BE62" s="77" t="s">
        <v>570</v>
      </c>
      <c r="BF62" s="77"/>
      <c r="BG62" s="77"/>
      <c r="BH62" s="77"/>
      <c r="BI62" s="77"/>
    </row>
    <row r="63" ht="6.75" customHeight="1">
      <c r="AZ63" s="48"/>
    </row>
    <row r="64" spans="2:61" ht="10.5" customHeight="1">
      <c r="B64" s="68">
        <v>56584</v>
      </c>
      <c r="C64" s="68"/>
      <c r="D64" s="68"/>
      <c r="E64" s="68"/>
      <c r="F64" s="68"/>
      <c r="G64" s="68"/>
      <c r="H64" s="68"/>
      <c r="I64" s="68"/>
      <c r="J64" s="68"/>
      <c r="K64" s="68"/>
      <c r="L64" s="68">
        <v>49467</v>
      </c>
      <c r="M64" s="68"/>
      <c r="N64" s="68"/>
      <c r="O64" s="68"/>
      <c r="P64" s="68"/>
      <c r="Q64" s="68"/>
      <c r="R64" s="68"/>
      <c r="S64" s="68"/>
      <c r="T64" s="68"/>
      <c r="U64" s="68"/>
      <c r="V64" s="68">
        <v>340</v>
      </c>
      <c r="W64" s="68"/>
      <c r="X64" s="68"/>
      <c r="Y64" s="68"/>
      <c r="Z64" s="68"/>
      <c r="AA64" s="68"/>
      <c r="AB64" s="68"/>
      <c r="AC64" s="68"/>
      <c r="AD64" s="68"/>
      <c r="AE64" s="68"/>
      <c r="AF64" s="68">
        <v>6777</v>
      </c>
      <c r="AG64" s="68"/>
      <c r="AH64" s="68"/>
      <c r="AI64" s="68"/>
      <c r="AJ64" s="68"/>
      <c r="AK64" s="68"/>
      <c r="AL64" s="68"/>
      <c r="AM64" s="68"/>
      <c r="AN64" s="68"/>
      <c r="AO64" s="68"/>
      <c r="AP64" s="68">
        <v>20399</v>
      </c>
      <c r="AQ64" s="68"/>
      <c r="AR64" s="68"/>
      <c r="AS64" s="68"/>
      <c r="AT64" s="68"/>
      <c r="AU64" s="68"/>
      <c r="AV64" s="68"/>
      <c r="AW64" s="68"/>
      <c r="AX64" s="68"/>
      <c r="AY64" s="68"/>
      <c r="AZ64" s="48"/>
      <c r="BA64" s="105" t="s">
        <v>580</v>
      </c>
      <c r="BB64" s="105"/>
      <c r="BC64" s="105"/>
      <c r="BD64" s="105"/>
      <c r="BE64" s="105"/>
      <c r="BF64" s="105"/>
      <c r="BG64" s="105"/>
      <c r="BH64" s="105"/>
      <c r="BI64" s="105"/>
    </row>
    <row r="65" spans="2:61" ht="10.5" customHeight="1">
      <c r="B65" s="142" t="s">
        <v>582</v>
      </c>
      <c r="C65" s="142"/>
      <c r="D65" s="142"/>
      <c r="E65" s="142"/>
      <c r="F65" s="142"/>
      <c r="G65" s="142"/>
      <c r="H65" s="142"/>
      <c r="I65" s="142"/>
      <c r="J65" s="142"/>
      <c r="K65" s="142"/>
      <c r="L65" s="142" t="s">
        <v>582</v>
      </c>
      <c r="M65" s="142"/>
      <c r="N65" s="142"/>
      <c r="O65" s="142"/>
      <c r="P65" s="142"/>
      <c r="Q65" s="142"/>
      <c r="R65" s="142"/>
      <c r="S65" s="142"/>
      <c r="T65" s="142"/>
      <c r="U65" s="142"/>
      <c r="V65" s="142" t="s">
        <v>582</v>
      </c>
      <c r="W65" s="142"/>
      <c r="X65" s="142"/>
      <c r="Y65" s="142"/>
      <c r="Z65" s="142"/>
      <c r="AA65" s="142"/>
      <c r="AB65" s="142"/>
      <c r="AC65" s="142"/>
      <c r="AD65" s="142"/>
      <c r="AE65" s="142"/>
      <c r="AF65" s="142" t="s">
        <v>582</v>
      </c>
      <c r="AG65" s="142"/>
      <c r="AH65" s="142"/>
      <c r="AI65" s="142"/>
      <c r="AJ65" s="142"/>
      <c r="AK65" s="142"/>
      <c r="AL65" s="142"/>
      <c r="AM65" s="142"/>
      <c r="AN65" s="142"/>
      <c r="AO65" s="142"/>
      <c r="AP65" s="142" t="s">
        <v>582</v>
      </c>
      <c r="AQ65" s="142"/>
      <c r="AR65" s="142"/>
      <c r="AS65" s="142"/>
      <c r="AT65" s="142"/>
      <c r="AU65" s="142"/>
      <c r="AV65" s="142"/>
      <c r="AW65" s="142"/>
      <c r="AX65" s="142"/>
      <c r="AY65" s="142"/>
      <c r="AZ65" s="48"/>
      <c r="BE65" s="77" t="s">
        <v>565</v>
      </c>
      <c r="BF65" s="77"/>
      <c r="BG65" s="77"/>
      <c r="BH65" s="77"/>
      <c r="BI65" s="77"/>
    </row>
    <row r="66" spans="2:61" ht="10.5" customHeight="1">
      <c r="B66" s="65">
        <v>15154</v>
      </c>
      <c r="C66" s="65"/>
      <c r="D66" s="65"/>
      <c r="E66" s="65"/>
      <c r="F66" s="65"/>
      <c r="G66" s="65"/>
      <c r="H66" s="65"/>
      <c r="I66" s="65"/>
      <c r="J66" s="65"/>
      <c r="K66" s="65"/>
      <c r="L66" s="65">
        <v>15154</v>
      </c>
      <c r="M66" s="65"/>
      <c r="N66" s="65"/>
      <c r="O66" s="65"/>
      <c r="P66" s="65"/>
      <c r="Q66" s="65"/>
      <c r="R66" s="65"/>
      <c r="S66" s="65"/>
      <c r="T66" s="65"/>
      <c r="U66" s="65"/>
      <c r="V66" s="65">
        <v>0</v>
      </c>
      <c r="W66" s="65"/>
      <c r="X66" s="65"/>
      <c r="Y66" s="65"/>
      <c r="Z66" s="65"/>
      <c r="AA66" s="65"/>
      <c r="AB66" s="65"/>
      <c r="AC66" s="65"/>
      <c r="AD66" s="65"/>
      <c r="AE66" s="65"/>
      <c r="AF66" s="65">
        <v>0</v>
      </c>
      <c r="AG66" s="65"/>
      <c r="AH66" s="65"/>
      <c r="AI66" s="65"/>
      <c r="AJ66" s="65"/>
      <c r="AK66" s="65"/>
      <c r="AL66" s="65"/>
      <c r="AM66" s="65"/>
      <c r="AN66" s="65"/>
      <c r="AO66" s="65"/>
      <c r="AP66" s="65">
        <v>7177</v>
      </c>
      <c r="AQ66" s="65"/>
      <c r="AR66" s="65"/>
      <c r="AS66" s="65"/>
      <c r="AT66" s="65"/>
      <c r="AU66" s="65"/>
      <c r="AV66" s="65"/>
      <c r="AW66" s="65"/>
      <c r="AX66" s="65"/>
      <c r="AY66" s="65"/>
      <c r="AZ66" s="48"/>
      <c r="BE66" s="77" t="s">
        <v>566</v>
      </c>
      <c r="BF66" s="77"/>
      <c r="BG66" s="77"/>
      <c r="BH66" s="77"/>
      <c r="BI66" s="77"/>
    </row>
    <row r="67" spans="2:61" ht="10.5" customHeight="1">
      <c r="B67" s="65">
        <v>22596</v>
      </c>
      <c r="C67" s="65"/>
      <c r="D67" s="65"/>
      <c r="E67" s="65"/>
      <c r="F67" s="65"/>
      <c r="G67" s="65"/>
      <c r="H67" s="65"/>
      <c r="I67" s="65"/>
      <c r="J67" s="65"/>
      <c r="K67" s="65"/>
      <c r="L67" s="65">
        <v>22256</v>
      </c>
      <c r="M67" s="65"/>
      <c r="N67" s="65"/>
      <c r="O67" s="65"/>
      <c r="P67" s="65"/>
      <c r="Q67" s="65"/>
      <c r="R67" s="65"/>
      <c r="S67" s="65"/>
      <c r="T67" s="65"/>
      <c r="U67" s="65"/>
      <c r="V67" s="65">
        <v>340</v>
      </c>
      <c r="W67" s="65"/>
      <c r="X67" s="65"/>
      <c r="Y67" s="65"/>
      <c r="Z67" s="65"/>
      <c r="AA67" s="65"/>
      <c r="AB67" s="65"/>
      <c r="AC67" s="65"/>
      <c r="AD67" s="65"/>
      <c r="AE67" s="65"/>
      <c r="AF67" s="65">
        <v>0</v>
      </c>
      <c r="AG67" s="65"/>
      <c r="AH67" s="65"/>
      <c r="AI67" s="65"/>
      <c r="AJ67" s="65"/>
      <c r="AK67" s="65"/>
      <c r="AL67" s="65"/>
      <c r="AM67" s="65"/>
      <c r="AN67" s="65"/>
      <c r="AO67" s="65"/>
      <c r="AP67" s="65">
        <v>4271</v>
      </c>
      <c r="AQ67" s="65"/>
      <c r="AR67" s="65"/>
      <c r="AS67" s="65"/>
      <c r="AT67" s="65"/>
      <c r="AU67" s="65"/>
      <c r="AV67" s="65"/>
      <c r="AW67" s="65"/>
      <c r="AX67" s="65"/>
      <c r="AY67" s="65"/>
      <c r="AZ67" s="48"/>
      <c r="BE67" s="77" t="s">
        <v>567</v>
      </c>
      <c r="BF67" s="77"/>
      <c r="BG67" s="77"/>
      <c r="BH67" s="77"/>
      <c r="BI67" s="77"/>
    </row>
    <row r="68" spans="2:61" ht="10.5" customHeight="1">
      <c r="B68" s="142" t="s">
        <v>582</v>
      </c>
      <c r="C68" s="142"/>
      <c r="D68" s="142"/>
      <c r="E68" s="142"/>
      <c r="F68" s="142"/>
      <c r="G68" s="142"/>
      <c r="H68" s="142"/>
      <c r="I68" s="142"/>
      <c r="J68" s="142"/>
      <c r="K68" s="142"/>
      <c r="L68" s="142" t="s">
        <v>582</v>
      </c>
      <c r="M68" s="142"/>
      <c r="N68" s="142"/>
      <c r="O68" s="142"/>
      <c r="P68" s="142"/>
      <c r="Q68" s="142"/>
      <c r="R68" s="142"/>
      <c r="S68" s="142"/>
      <c r="T68" s="142"/>
      <c r="U68" s="142"/>
      <c r="V68" s="142" t="s">
        <v>582</v>
      </c>
      <c r="W68" s="142"/>
      <c r="X68" s="142"/>
      <c r="Y68" s="142"/>
      <c r="Z68" s="142"/>
      <c r="AA68" s="142"/>
      <c r="AB68" s="142"/>
      <c r="AC68" s="142"/>
      <c r="AD68" s="142"/>
      <c r="AE68" s="142"/>
      <c r="AF68" s="142" t="s">
        <v>582</v>
      </c>
      <c r="AG68" s="142"/>
      <c r="AH68" s="142"/>
      <c r="AI68" s="142"/>
      <c r="AJ68" s="142"/>
      <c r="AK68" s="142"/>
      <c r="AL68" s="142"/>
      <c r="AM68" s="142"/>
      <c r="AN68" s="142"/>
      <c r="AO68" s="142"/>
      <c r="AP68" s="142" t="s">
        <v>582</v>
      </c>
      <c r="AQ68" s="142"/>
      <c r="AR68" s="142"/>
      <c r="AS68" s="142"/>
      <c r="AT68" s="142"/>
      <c r="AU68" s="142"/>
      <c r="AV68" s="142"/>
      <c r="AW68" s="142"/>
      <c r="AX68" s="142"/>
      <c r="AY68" s="142"/>
      <c r="AZ68" s="48"/>
      <c r="BE68" s="77" t="s">
        <v>568</v>
      </c>
      <c r="BF68" s="77"/>
      <c r="BG68" s="77"/>
      <c r="BH68" s="77"/>
      <c r="BI68" s="77"/>
    </row>
    <row r="69" spans="2:61" ht="10.5" customHeight="1">
      <c r="B69" s="65">
        <v>0</v>
      </c>
      <c r="C69" s="65"/>
      <c r="D69" s="65"/>
      <c r="E69" s="65"/>
      <c r="F69" s="65"/>
      <c r="G69" s="65"/>
      <c r="H69" s="65"/>
      <c r="I69" s="65"/>
      <c r="J69" s="65"/>
      <c r="K69" s="65"/>
      <c r="L69" s="65">
        <v>0</v>
      </c>
      <c r="M69" s="65"/>
      <c r="N69" s="65"/>
      <c r="O69" s="65"/>
      <c r="P69" s="65"/>
      <c r="Q69" s="65"/>
      <c r="R69" s="65"/>
      <c r="S69" s="65"/>
      <c r="T69" s="65"/>
      <c r="U69" s="65"/>
      <c r="V69" s="65">
        <v>0</v>
      </c>
      <c r="W69" s="65"/>
      <c r="X69" s="65"/>
      <c r="Y69" s="65"/>
      <c r="Z69" s="65"/>
      <c r="AA69" s="65"/>
      <c r="AB69" s="65"/>
      <c r="AC69" s="65"/>
      <c r="AD69" s="65"/>
      <c r="AE69" s="65"/>
      <c r="AF69" s="65">
        <v>0</v>
      </c>
      <c r="AG69" s="65"/>
      <c r="AH69" s="65"/>
      <c r="AI69" s="65"/>
      <c r="AJ69" s="65"/>
      <c r="AK69" s="65"/>
      <c r="AL69" s="65"/>
      <c r="AM69" s="65"/>
      <c r="AN69" s="65"/>
      <c r="AO69" s="65"/>
      <c r="AP69" s="65">
        <v>0</v>
      </c>
      <c r="AQ69" s="65"/>
      <c r="AR69" s="65"/>
      <c r="AS69" s="65"/>
      <c r="AT69" s="65"/>
      <c r="AU69" s="65"/>
      <c r="AV69" s="65"/>
      <c r="AW69" s="65"/>
      <c r="AX69" s="65"/>
      <c r="AY69" s="65"/>
      <c r="AZ69" s="48"/>
      <c r="BE69" s="77" t="s">
        <v>569</v>
      </c>
      <c r="BF69" s="77"/>
      <c r="BG69" s="77"/>
      <c r="BH69" s="77"/>
      <c r="BI69" s="77"/>
    </row>
    <row r="70" spans="2:61" ht="10.5" customHeight="1">
      <c r="B70" s="65">
        <v>0</v>
      </c>
      <c r="C70" s="65"/>
      <c r="D70" s="65"/>
      <c r="E70" s="65"/>
      <c r="F70" s="65"/>
      <c r="G70" s="65"/>
      <c r="H70" s="65"/>
      <c r="I70" s="65"/>
      <c r="J70" s="65"/>
      <c r="K70" s="65"/>
      <c r="L70" s="65">
        <v>0</v>
      </c>
      <c r="M70" s="65"/>
      <c r="N70" s="65"/>
      <c r="O70" s="65"/>
      <c r="P70" s="65"/>
      <c r="Q70" s="65"/>
      <c r="R70" s="65"/>
      <c r="S70" s="65"/>
      <c r="T70" s="65"/>
      <c r="U70" s="65"/>
      <c r="V70" s="65">
        <v>0</v>
      </c>
      <c r="W70" s="65"/>
      <c r="X70" s="65"/>
      <c r="Y70" s="65"/>
      <c r="Z70" s="65"/>
      <c r="AA70" s="65"/>
      <c r="AB70" s="65"/>
      <c r="AC70" s="65"/>
      <c r="AD70" s="65"/>
      <c r="AE70" s="65"/>
      <c r="AF70" s="65">
        <v>0</v>
      </c>
      <c r="AG70" s="65"/>
      <c r="AH70" s="65"/>
      <c r="AI70" s="65"/>
      <c r="AJ70" s="65"/>
      <c r="AK70" s="65"/>
      <c r="AL70" s="65"/>
      <c r="AM70" s="65"/>
      <c r="AN70" s="65"/>
      <c r="AO70" s="65"/>
      <c r="AP70" s="65">
        <v>0</v>
      </c>
      <c r="AQ70" s="65"/>
      <c r="AR70" s="65"/>
      <c r="AS70" s="65"/>
      <c r="AT70" s="65"/>
      <c r="AU70" s="65"/>
      <c r="AV70" s="65"/>
      <c r="AW70" s="65"/>
      <c r="AX70" s="65"/>
      <c r="AY70" s="65"/>
      <c r="AZ70" s="48"/>
      <c r="BE70" s="77" t="s">
        <v>570</v>
      </c>
      <c r="BF70" s="77"/>
      <c r="BG70" s="77"/>
      <c r="BH70" s="77"/>
      <c r="BI70" s="77"/>
    </row>
    <row r="71" ht="6.75" customHeight="1">
      <c r="AZ71" s="48"/>
    </row>
    <row r="72" spans="2:61" ht="10.5" customHeight="1">
      <c r="B72" s="68">
        <v>72579</v>
      </c>
      <c r="C72" s="68"/>
      <c r="D72" s="68"/>
      <c r="E72" s="68"/>
      <c r="F72" s="68"/>
      <c r="G72" s="68"/>
      <c r="H72" s="68"/>
      <c r="I72" s="68"/>
      <c r="J72" s="68"/>
      <c r="K72" s="68"/>
      <c r="L72" s="68">
        <v>58224</v>
      </c>
      <c r="M72" s="68"/>
      <c r="N72" s="68"/>
      <c r="O72" s="68"/>
      <c r="P72" s="68"/>
      <c r="Q72" s="68"/>
      <c r="R72" s="68"/>
      <c r="S72" s="68"/>
      <c r="T72" s="68"/>
      <c r="U72" s="68"/>
      <c r="V72" s="68">
        <v>1395</v>
      </c>
      <c r="W72" s="68"/>
      <c r="X72" s="68"/>
      <c r="Y72" s="68"/>
      <c r="Z72" s="68"/>
      <c r="AA72" s="68"/>
      <c r="AB72" s="68"/>
      <c r="AC72" s="68"/>
      <c r="AD72" s="68"/>
      <c r="AE72" s="68"/>
      <c r="AF72" s="68">
        <v>12960</v>
      </c>
      <c r="AG72" s="68"/>
      <c r="AH72" s="68"/>
      <c r="AI72" s="68"/>
      <c r="AJ72" s="68"/>
      <c r="AK72" s="68"/>
      <c r="AL72" s="68"/>
      <c r="AM72" s="68"/>
      <c r="AN72" s="68"/>
      <c r="AO72" s="68"/>
      <c r="AP72" s="68">
        <v>36955</v>
      </c>
      <c r="AQ72" s="68"/>
      <c r="AR72" s="68"/>
      <c r="AS72" s="68"/>
      <c r="AT72" s="68"/>
      <c r="AU72" s="68"/>
      <c r="AV72" s="68"/>
      <c r="AW72" s="68"/>
      <c r="AX72" s="68"/>
      <c r="AY72" s="68"/>
      <c r="AZ72" s="48"/>
      <c r="BA72" s="105" t="s">
        <v>581</v>
      </c>
      <c r="BB72" s="105"/>
      <c r="BC72" s="105"/>
      <c r="BD72" s="105"/>
      <c r="BE72" s="105"/>
      <c r="BF72" s="105"/>
      <c r="BG72" s="105"/>
      <c r="BH72" s="105"/>
      <c r="BI72" s="105"/>
    </row>
    <row r="73" spans="2:61" ht="10.5" customHeight="1">
      <c r="B73" s="65">
        <v>0</v>
      </c>
      <c r="C73" s="65"/>
      <c r="D73" s="65"/>
      <c r="E73" s="65"/>
      <c r="F73" s="65"/>
      <c r="G73" s="65"/>
      <c r="H73" s="65"/>
      <c r="I73" s="65"/>
      <c r="J73" s="65"/>
      <c r="K73" s="65"/>
      <c r="L73" s="65">
        <v>0</v>
      </c>
      <c r="M73" s="65"/>
      <c r="N73" s="65"/>
      <c r="O73" s="65"/>
      <c r="P73" s="65"/>
      <c r="Q73" s="65"/>
      <c r="R73" s="65"/>
      <c r="S73" s="65"/>
      <c r="T73" s="65"/>
      <c r="U73" s="65"/>
      <c r="V73" s="65">
        <v>0</v>
      </c>
      <c r="W73" s="65"/>
      <c r="X73" s="65"/>
      <c r="Y73" s="65"/>
      <c r="Z73" s="65"/>
      <c r="AA73" s="65"/>
      <c r="AB73" s="65"/>
      <c r="AC73" s="65"/>
      <c r="AD73" s="65"/>
      <c r="AE73" s="65"/>
      <c r="AF73" s="65">
        <v>0</v>
      </c>
      <c r="AG73" s="65"/>
      <c r="AH73" s="65"/>
      <c r="AI73" s="65"/>
      <c r="AJ73" s="65"/>
      <c r="AK73" s="65"/>
      <c r="AL73" s="65"/>
      <c r="AM73" s="65"/>
      <c r="AN73" s="65"/>
      <c r="AO73" s="65"/>
      <c r="AP73" s="65">
        <v>0</v>
      </c>
      <c r="AQ73" s="65"/>
      <c r="AR73" s="65"/>
      <c r="AS73" s="65"/>
      <c r="AT73" s="65"/>
      <c r="AU73" s="65"/>
      <c r="AV73" s="65"/>
      <c r="AW73" s="65"/>
      <c r="AX73" s="65"/>
      <c r="AY73" s="65"/>
      <c r="AZ73" s="48"/>
      <c r="BE73" s="77" t="s">
        <v>565</v>
      </c>
      <c r="BF73" s="77"/>
      <c r="BG73" s="77"/>
      <c r="BH73" s="77"/>
      <c r="BI73" s="77"/>
    </row>
    <row r="74" spans="2:61" ht="10.5" customHeight="1">
      <c r="B74" s="65">
        <v>0</v>
      </c>
      <c r="C74" s="65"/>
      <c r="D74" s="65"/>
      <c r="E74" s="65"/>
      <c r="F74" s="65"/>
      <c r="G74" s="65"/>
      <c r="H74" s="65"/>
      <c r="I74" s="65"/>
      <c r="J74" s="65"/>
      <c r="K74" s="65"/>
      <c r="L74" s="65">
        <v>0</v>
      </c>
      <c r="M74" s="65"/>
      <c r="N74" s="65"/>
      <c r="O74" s="65"/>
      <c r="P74" s="65"/>
      <c r="Q74" s="65"/>
      <c r="R74" s="65"/>
      <c r="S74" s="65"/>
      <c r="T74" s="65"/>
      <c r="U74" s="65"/>
      <c r="V74" s="65">
        <v>0</v>
      </c>
      <c r="W74" s="65"/>
      <c r="X74" s="65"/>
      <c r="Y74" s="65"/>
      <c r="Z74" s="65"/>
      <c r="AA74" s="65"/>
      <c r="AB74" s="65"/>
      <c r="AC74" s="65"/>
      <c r="AD74" s="65"/>
      <c r="AE74" s="65"/>
      <c r="AF74" s="65">
        <v>0</v>
      </c>
      <c r="AG74" s="65"/>
      <c r="AH74" s="65"/>
      <c r="AI74" s="65"/>
      <c r="AJ74" s="65"/>
      <c r="AK74" s="65"/>
      <c r="AL74" s="65"/>
      <c r="AM74" s="65"/>
      <c r="AN74" s="65"/>
      <c r="AO74" s="65"/>
      <c r="AP74" s="65">
        <v>0</v>
      </c>
      <c r="AQ74" s="65"/>
      <c r="AR74" s="65"/>
      <c r="AS74" s="65"/>
      <c r="AT74" s="65"/>
      <c r="AU74" s="65"/>
      <c r="AV74" s="65"/>
      <c r="AW74" s="65"/>
      <c r="AX74" s="65"/>
      <c r="AY74" s="65"/>
      <c r="AZ74" s="48"/>
      <c r="BE74" s="77" t="s">
        <v>566</v>
      </c>
      <c r="BF74" s="77"/>
      <c r="BG74" s="77"/>
      <c r="BH74" s="77"/>
      <c r="BI74" s="77"/>
    </row>
    <row r="75" spans="2:61" ht="10.5" customHeight="1">
      <c r="B75" s="65">
        <v>0</v>
      </c>
      <c r="C75" s="65"/>
      <c r="D75" s="65"/>
      <c r="E75" s="65"/>
      <c r="F75" s="65"/>
      <c r="G75" s="65"/>
      <c r="H75" s="65"/>
      <c r="I75" s="65"/>
      <c r="J75" s="65"/>
      <c r="K75" s="65"/>
      <c r="L75" s="65">
        <v>0</v>
      </c>
      <c r="M75" s="65"/>
      <c r="N75" s="65"/>
      <c r="O75" s="65"/>
      <c r="P75" s="65"/>
      <c r="Q75" s="65"/>
      <c r="R75" s="65"/>
      <c r="S75" s="65"/>
      <c r="T75" s="65"/>
      <c r="U75" s="65"/>
      <c r="V75" s="65">
        <v>0</v>
      </c>
      <c r="W75" s="65"/>
      <c r="X75" s="65"/>
      <c r="Y75" s="65"/>
      <c r="Z75" s="65"/>
      <c r="AA75" s="65"/>
      <c r="AB75" s="65"/>
      <c r="AC75" s="65"/>
      <c r="AD75" s="65"/>
      <c r="AE75" s="65"/>
      <c r="AF75" s="65">
        <v>0</v>
      </c>
      <c r="AG75" s="65"/>
      <c r="AH75" s="65"/>
      <c r="AI75" s="65"/>
      <c r="AJ75" s="65"/>
      <c r="AK75" s="65"/>
      <c r="AL75" s="65"/>
      <c r="AM75" s="65"/>
      <c r="AN75" s="65"/>
      <c r="AO75" s="65"/>
      <c r="AP75" s="65">
        <v>0</v>
      </c>
      <c r="AQ75" s="65"/>
      <c r="AR75" s="65"/>
      <c r="AS75" s="65"/>
      <c r="AT75" s="65"/>
      <c r="AU75" s="65"/>
      <c r="AV75" s="65"/>
      <c r="AW75" s="65"/>
      <c r="AX75" s="65"/>
      <c r="AY75" s="65"/>
      <c r="AZ75" s="48"/>
      <c r="BE75" s="77" t="s">
        <v>567</v>
      </c>
      <c r="BF75" s="77"/>
      <c r="BG75" s="77"/>
      <c r="BH75" s="77"/>
      <c r="BI75" s="77"/>
    </row>
    <row r="76" spans="2:61" ht="10.5" customHeight="1">
      <c r="B76" s="142" t="s">
        <v>582</v>
      </c>
      <c r="C76" s="142"/>
      <c r="D76" s="142"/>
      <c r="E76" s="142"/>
      <c r="F76" s="142"/>
      <c r="G76" s="142"/>
      <c r="H76" s="142"/>
      <c r="I76" s="142"/>
      <c r="J76" s="142"/>
      <c r="K76" s="142"/>
      <c r="L76" s="142" t="s">
        <v>582</v>
      </c>
      <c r="M76" s="142"/>
      <c r="N76" s="142"/>
      <c r="O76" s="142"/>
      <c r="P76" s="142"/>
      <c r="Q76" s="142"/>
      <c r="R76" s="142"/>
      <c r="S76" s="142"/>
      <c r="T76" s="142"/>
      <c r="U76" s="142"/>
      <c r="V76" s="142" t="s">
        <v>582</v>
      </c>
      <c r="W76" s="142"/>
      <c r="X76" s="142"/>
      <c r="Y76" s="142"/>
      <c r="Z76" s="142"/>
      <c r="AA76" s="142"/>
      <c r="AB76" s="142"/>
      <c r="AC76" s="142"/>
      <c r="AD76" s="142"/>
      <c r="AE76" s="142"/>
      <c r="AF76" s="142" t="s">
        <v>582</v>
      </c>
      <c r="AG76" s="142"/>
      <c r="AH76" s="142"/>
      <c r="AI76" s="142"/>
      <c r="AJ76" s="142"/>
      <c r="AK76" s="142"/>
      <c r="AL76" s="142"/>
      <c r="AM76" s="142"/>
      <c r="AN76" s="142"/>
      <c r="AO76" s="142"/>
      <c r="AP76" s="142" t="s">
        <v>582</v>
      </c>
      <c r="AQ76" s="142"/>
      <c r="AR76" s="142"/>
      <c r="AS76" s="142"/>
      <c r="AT76" s="142"/>
      <c r="AU76" s="142"/>
      <c r="AV76" s="142"/>
      <c r="AW76" s="142"/>
      <c r="AX76" s="142"/>
      <c r="AY76" s="142"/>
      <c r="AZ76" s="48"/>
      <c r="BE76" s="77" t="s">
        <v>568</v>
      </c>
      <c r="BF76" s="77"/>
      <c r="BG76" s="77"/>
      <c r="BH76" s="77"/>
      <c r="BI76" s="77"/>
    </row>
    <row r="77" spans="2:61" ht="10.5" customHeight="1">
      <c r="B77" s="65">
        <v>0</v>
      </c>
      <c r="C77" s="65"/>
      <c r="D77" s="65"/>
      <c r="E77" s="65"/>
      <c r="F77" s="65"/>
      <c r="G77" s="65"/>
      <c r="H77" s="65"/>
      <c r="I77" s="65"/>
      <c r="J77" s="65"/>
      <c r="K77" s="65"/>
      <c r="L77" s="65">
        <v>0</v>
      </c>
      <c r="M77" s="65"/>
      <c r="N77" s="65"/>
      <c r="O77" s="65"/>
      <c r="P77" s="65"/>
      <c r="Q77" s="65"/>
      <c r="R77" s="65"/>
      <c r="S77" s="65"/>
      <c r="T77" s="65"/>
      <c r="U77" s="65"/>
      <c r="V77" s="65">
        <v>0</v>
      </c>
      <c r="W77" s="65"/>
      <c r="X77" s="65"/>
      <c r="Y77" s="65"/>
      <c r="Z77" s="65"/>
      <c r="AA77" s="65"/>
      <c r="AB77" s="65"/>
      <c r="AC77" s="65"/>
      <c r="AD77" s="65"/>
      <c r="AE77" s="65"/>
      <c r="AF77" s="65">
        <v>0</v>
      </c>
      <c r="AG77" s="65"/>
      <c r="AH77" s="65"/>
      <c r="AI77" s="65"/>
      <c r="AJ77" s="65"/>
      <c r="AK77" s="65"/>
      <c r="AL77" s="65"/>
      <c r="AM77" s="65"/>
      <c r="AN77" s="65"/>
      <c r="AO77" s="65"/>
      <c r="AP77" s="65">
        <v>0</v>
      </c>
      <c r="AQ77" s="65"/>
      <c r="AR77" s="65"/>
      <c r="AS77" s="65"/>
      <c r="AT77" s="65"/>
      <c r="AU77" s="65"/>
      <c r="AV77" s="65"/>
      <c r="AW77" s="65"/>
      <c r="AX77" s="65"/>
      <c r="AY77" s="65"/>
      <c r="AZ77" s="48"/>
      <c r="BE77" s="77" t="s">
        <v>569</v>
      </c>
      <c r="BF77" s="77"/>
      <c r="BG77" s="77"/>
      <c r="BH77" s="77"/>
      <c r="BI77" s="77"/>
    </row>
    <row r="78" spans="2:61" ht="10.5" customHeight="1">
      <c r="B78" s="142" t="s">
        <v>582</v>
      </c>
      <c r="C78" s="142"/>
      <c r="D78" s="142"/>
      <c r="E78" s="142"/>
      <c r="F78" s="142"/>
      <c r="G78" s="142"/>
      <c r="H78" s="142"/>
      <c r="I78" s="142"/>
      <c r="J78" s="142"/>
      <c r="K78" s="142"/>
      <c r="L78" s="142" t="s">
        <v>582</v>
      </c>
      <c r="M78" s="142"/>
      <c r="N78" s="142"/>
      <c r="O78" s="142"/>
      <c r="P78" s="142"/>
      <c r="Q78" s="142"/>
      <c r="R78" s="142"/>
      <c r="S78" s="142"/>
      <c r="T78" s="142"/>
      <c r="U78" s="142"/>
      <c r="V78" s="142" t="s">
        <v>582</v>
      </c>
      <c r="W78" s="142"/>
      <c r="X78" s="142"/>
      <c r="Y78" s="142"/>
      <c r="Z78" s="142"/>
      <c r="AA78" s="142"/>
      <c r="AB78" s="142"/>
      <c r="AC78" s="142"/>
      <c r="AD78" s="142"/>
      <c r="AE78" s="142"/>
      <c r="AF78" s="142" t="s">
        <v>582</v>
      </c>
      <c r="AG78" s="142"/>
      <c r="AH78" s="142"/>
      <c r="AI78" s="142"/>
      <c r="AJ78" s="142"/>
      <c r="AK78" s="142"/>
      <c r="AL78" s="142"/>
      <c r="AM78" s="142"/>
      <c r="AN78" s="142"/>
      <c r="AO78" s="142"/>
      <c r="AP78" s="142" t="s">
        <v>582</v>
      </c>
      <c r="AQ78" s="142"/>
      <c r="AR78" s="142"/>
      <c r="AS78" s="142"/>
      <c r="AT78" s="142"/>
      <c r="AU78" s="142"/>
      <c r="AV78" s="142"/>
      <c r="AW78" s="142"/>
      <c r="AX78" s="142"/>
      <c r="AY78" s="142"/>
      <c r="AZ78" s="48"/>
      <c r="BE78" s="77" t="s">
        <v>570</v>
      </c>
      <c r="BF78" s="77"/>
      <c r="BG78" s="77"/>
      <c r="BH78" s="77"/>
      <c r="BI78" s="77"/>
    </row>
    <row r="79" spans="2:61" ht="10.5" customHeight="1">
      <c r="B79" s="142" t="s">
        <v>582</v>
      </c>
      <c r="C79" s="142"/>
      <c r="D79" s="142"/>
      <c r="E79" s="142"/>
      <c r="F79" s="142"/>
      <c r="G79" s="142"/>
      <c r="H79" s="142"/>
      <c r="I79" s="142"/>
      <c r="J79" s="142"/>
      <c r="K79" s="142"/>
      <c r="L79" s="142" t="s">
        <v>582</v>
      </c>
      <c r="M79" s="142"/>
      <c r="N79" s="142"/>
      <c r="O79" s="142"/>
      <c r="P79" s="142"/>
      <c r="Q79" s="142"/>
      <c r="R79" s="142"/>
      <c r="S79" s="142"/>
      <c r="T79" s="142"/>
      <c r="U79" s="142"/>
      <c r="V79" s="142" t="s">
        <v>582</v>
      </c>
      <c r="W79" s="142"/>
      <c r="X79" s="142"/>
      <c r="Y79" s="142"/>
      <c r="Z79" s="142"/>
      <c r="AA79" s="142"/>
      <c r="AB79" s="142"/>
      <c r="AC79" s="142"/>
      <c r="AD79" s="142"/>
      <c r="AE79" s="142"/>
      <c r="AF79" s="142" t="s">
        <v>582</v>
      </c>
      <c r="AG79" s="142"/>
      <c r="AH79" s="142"/>
      <c r="AI79" s="142"/>
      <c r="AJ79" s="142"/>
      <c r="AK79" s="142"/>
      <c r="AL79" s="142"/>
      <c r="AM79" s="142"/>
      <c r="AN79" s="142"/>
      <c r="AO79" s="142"/>
      <c r="AP79" s="142" t="s">
        <v>582</v>
      </c>
      <c r="AQ79" s="142"/>
      <c r="AR79" s="142"/>
      <c r="AS79" s="142"/>
      <c r="AT79" s="142"/>
      <c r="AU79" s="142"/>
      <c r="AV79" s="142"/>
      <c r="AW79" s="142"/>
      <c r="AX79" s="142"/>
      <c r="AY79" s="142"/>
      <c r="AZ79" s="48"/>
      <c r="BE79" s="77" t="s">
        <v>576</v>
      </c>
      <c r="BF79" s="77"/>
      <c r="BG79" s="77"/>
      <c r="BH79" s="77"/>
      <c r="BI79" s="77"/>
    </row>
    <row r="80" spans="2:62" ht="10.5" customHeight="1">
      <c r="B80" s="142" t="s">
        <v>582</v>
      </c>
      <c r="C80" s="142"/>
      <c r="D80" s="142"/>
      <c r="E80" s="142"/>
      <c r="F80" s="142"/>
      <c r="G80" s="142"/>
      <c r="H80" s="142"/>
      <c r="I80" s="142"/>
      <c r="J80" s="142"/>
      <c r="K80" s="142"/>
      <c r="L80" s="142" t="s">
        <v>582</v>
      </c>
      <c r="M80" s="142"/>
      <c r="N80" s="142"/>
      <c r="O80" s="142"/>
      <c r="P80" s="142"/>
      <c r="Q80" s="142"/>
      <c r="R80" s="142"/>
      <c r="S80" s="142"/>
      <c r="T80" s="142"/>
      <c r="U80" s="142"/>
      <c r="V80" s="142" t="s">
        <v>582</v>
      </c>
      <c r="W80" s="142"/>
      <c r="X80" s="142"/>
      <c r="Y80" s="142"/>
      <c r="Z80" s="142"/>
      <c r="AA80" s="142"/>
      <c r="AB80" s="142"/>
      <c r="AC80" s="142"/>
      <c r="AD80" s="142"/>
      <c r="AE80" s="142"/>
      <c r="AF80" s="142" t="s">
        <v>582</v>
      </c>
      <c r="AG80" s="142"/>
      <c r="AH80" s="142"/>
      <c r="AI80" s="142"/>
      <c r="AJ80" s="142"/>
      <c r="AK80" s="142"/>
      <c r="AL80" s="142"/>
      <c r="AM80" s="142"/>
      <c r="AN80" s="142"/>
      <c r="AO80" s="142"/>
      <c r="AP80" s="142" t="s">
        <v>582</v>
      </c>
      <c r="AQ80" s="142"/>
      <c r="AR80" s="142"/>
      <c r="AS80" s="142"/>
      <c r="AT80" s="142"/>
      <c r="AU80" s="142"/>
      <c r="AV80" s="142"/>
      <c r="AW80" s="142"/>
      <c r="AX80" s="142"/>
      <c r="AY80" s="142"/>
      <c r="AZ80" s="48"/>
      <c r="BE80" s="77" t="s">
        <v>583</v>
      </c>
      <c r="BF80" s="77"/>
      <c r="BG80" s="77"/>
      <c r="BH80" s="77"/>
      <c r="BI80" s="77"/>
      <c r="BJ80" s="30"/>
    </row>
    <row r="81" spans="2:61" ht="10.5" customHeight="1">
      <c r="B81" s="65">
        <v>0</v>
      </c>
      <c r="C81" s="65"/>
      <c r="D81" s="65"/>
      <c r="E81" s="65"/>
      <c r="F81" s="65"/>
      <c r="G81" s="65"/>
      <c r="H81" s="65"/>
      <c r="I81" s="65"/>
      <c r="J81" s="65"/>
      <c r="K81" s="65"/>
      <c r="L81" s="65">
        <v>0</v>
      </c>
      <c r="M81" s="65"/>
      <c r="N81" s="65"/>
      <c r="O81" s="65"/>
      <c r="P81" s="65"/>
      <c r="Q81" s="65"/>
      <c r="R81" s="65"/>
      <c r="S81" s="65"/>
      <c r="T81" s="65"/>
      <c r="U81" s="65"/>
      <c r="V81" s="65">
        <v>0</v>
      </c>
      <c r="W81" s="65"/>
      <c r="X81" s="65"/>
      <c r="Y81" s="65"/>
      <c r="Z81" s="65"/>
      <c r="AA81" s="65"/>
      <c r="AB81" s="65"/>
      <c r="AC81" s="65"/>
      <c r="AD81" s="65"/>
      <c r="AE81" s="65"/>
      <c r="AF81" s="65">
        <v>0</v>
      </c>
      <c r="AG81" s="65"/>
      <c r="AH81" s="65"/>
      <c r="AI81" s="65"/>
      <c r="AJ81" s="65"/>
      <c r="AK81" s="65"/>
      <c r="AL81" s="65"/>
      <c r="AM81" s="65"/>
      <c r="AN81" s="65"/>
      <c r="AO81" s="65"/>
      <c r="AP81" s="65">
        <v>0</v>
      </c>
      <c r="AQ81" s="65"/>
      <c r="AR81" s="65"/>
      <c r="AS81" s="65"/>
      <c r="AT81" s="65"/>
      <c r="AU81" s="65"/>
      <c r="AV81" s="65"/>
      <c r="AW81" s="65"/>
      <c r="AX81" s="65"/>
      <c r="AY81" s="65"/>
      <c r="AZ81" s="48"/>
      <c r="BE81" s="77" t="s">
        <v>584</v>
      </c>
      <c r="BF81" s="77"/>
      <c r="BG81" s="77"/>
      <c r="BH81" s="77"/>
      <c r="BI81" s="77"/>
    </row>
    <row r="82" spans="2:62" ht="6.75" customHeight="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50"/>
      <c r="BA82" s="6"/>
      <c r="BB82" s="6"/>
      <c r="BC82" s="6"/>
      <c r="BD82" s="6"/>
      <c r="BE82" s="6"/>
      <c r="BF82" s="6"/>
      <c r="BG82" s="6"/>
      <c r="BH82" s="6"/>
      <c r="BI82" s="6"/>
      <c r="BJ82" s="6"/>
    </row>
  </sheetData>
  <sheetProtection/>
  <mergeCells count="385">
    <mergeCell ref="B3:BJ3"/>
    <mergeCell ref="AZ5:BJ7"/>
    <mergeCell ref="AP5:AY7"/>
    <mergeCell ref="B5:AO5"/>
    <mergeCell ref="B6:K7"/>
    <mergeCell ref="L6:U7"/>
    <mergeCell ref="V6:AE7"/>
    <mergeCell ref="AF6:AO7"/>
    <mergeCell ref="I8:K8"/>
    <mergeCell ref="S8:U8"/>
    <mergeCell ref="AC8:AE8"/>
    <mergeCell ref="AM8:AO8"/>
    <mergeCell ref="AW8:AY8"/>
    <mergeCell ref="B10:K10"/>
    <mergeCell ref="L10:U10"/>
    <mergeCell ref="V10:AE10"/>
    <mergeCell ref="AF10:AO10"/>
    <mergeCell ref="AP10:AY10"/>
    <mergeCell ref="BA10:BI10"/>
    <mergeCell ref="BE11:BI11"/>
    <mergeCell ref="BE12:BI12"/>
    <mergeCell ref="BE13:BI13"/>
    <mergeCell ref="BE14:BI14"/>
    <mergeCell ref="BE15:BI15"/>
    <mergeCell ref="BE16:BI16"/>
    <mergeCell ref="B11:K11"/>
    <mergeCell ref="L11:U11"/>
    <mergeCell ref="V11:AE11"/>
    <mergeCell ref="AF11:AO11"/>
    <mergeCell ref="AP11:AY11"/>
    <mergeCell ref="B12:K12"/>
    <mergeCell ref="L12:U12"/>
    <mergeCell ref="V12:AE12"/>
    <mergeCell ref="AF12:AO12"/>
    <mergeCell ref="AP12:AY12"/>
    <mergeCell ref="B13:K13"/>
    <mergeCell ref="L13:U13"/>
    <mergeCell ref="V13:AE13"/>
    <mergeCell ref="AF13:AO13"/>
    <mergeCell ref="AP13:AY13"/>
    <mergeCell ref="B14:K14"/>
    <mergeCell ref="L14:U14"/>
    <mergeCell ref="V14:AE14"/>
    <mergeCell ref="AF14:AO14"/>
    <mergeCell ref="AP14:AY14"/>
    <mergeCell ref="B15:K15"/>
    <mergeCell ref="L15:U15"/>
    <mergeCell ref="V15:AE15"/>
    <mergeCell ref="AF15:AO15"/>
    <mergeCell ref="AP15:AY15"/>
    <mergeCell ref="B16:K16"/>
    <mergeCell ref="L16:U16"/>
    <mergeCell ref="V16:AE16"/>
    <mergeCell ref="AF16:AO16"/>
    <mergeCell ref="AP16:AY16"/>
    <mergeCell ref="B18:K18"/>
    <mergeCell ref="L18:U18"/>
    <mergeCell ref="V18:AE18"/>
    <mergeCell ref="AF18:AO18"/>
    <mergeCell ref="AP18:AY18"/>
    <mergeCell ref="BA18:BI18"/>
    <mergeCell ref="B20:K20"/>
    <mergeCell ref="L20:U20"/>
    <mergeCell ref="V20:AE20"/>
    <mergeCell ref="AF20:AO20"/>
    <mergeCell ref="AP20:AY20"/>
    <mergeCell ref="BA20:BI20"/>
    <mergeCell ref="B21:K21"/>
    <mergeCell ref="L21:U21"/>
    <mergeCell ref="V21:AE21"/>
    <mergeCell ref="AF21:AO21"/>
    <mergeCell ref="AP21:AY21"/>
    <mergeCell ref="BE21:BI21"/>
    <mergeCell ref="B22:K22"/>
    <mergeCell ref="L22:U22"/>
    <mergeCell ref="V22:AE22"/>
    <mergeCell ref="AF22:AO22"/>
    <mergeCell ref="AP22:AY22"/>
    <mergeCell ref="BE22:BI22"/>
    <mergeCell ref="B24:K24"/>
    <mergeCell ref="L24:U24"/>
    <mergeCell ref="V24:AE24"/>
    <mergeCell ref="AF24:AO24"/>
    <mergeCell ref="AP24:AY24"/>
    <mergeCell ref="BA24:BI24"/>
    <mergeCell ref="B25:K25"/>
    <mergeCell ref="L25:U25"/>
    <mergeCell ref="V25:AE25"/>
    <mergeCell ref="AF25:AO25"/>
    <mergeCell ref="AP25:AY25"/>
    <mergeCell ref="BE25:BI25"/>
    <mergeCell ref="B26:K26"/>
    <mergeCell ref="L26:U26"/>
    <mergeCell ref="V26:AE26"/>
    <mergeCell ref="AF26:AO26"/>
    <mergeCell ref="AP26:AY26"/>
    <mergeCell ref="BE26:BI26"/>
    <mergeCell ref="B27:K27"/>
    <mergeCell ref="L27:U27"/>
    <mergeCell ref="V27:AE27"/>
    <mergeCell ref="AF27:AO27"/>
    <mergeCell ref="AP27:AY27"/>
    <mergeCell ref="BE27:BI27"/>
    <mergeCell ref="B28:K28"/>
    <mergeCell ref="L28:U28"/>
    <mergeCell ref="V28:AE28"/>
    <mergeCell ref="AF28:AO28"/>
    <mergeCell ref="AP28:AY28"/>
    <mergeCell ref="BE28:BI28"/>
    <mergeCell ref="B30:K30"/>
    <mergeCell ref="L30:U30"/>
    <mergeCell ref="V30:AE30"/>
    <mergeCell ref="AF30:AO30"/>
    <mergeCell ref="AP30:AY30"/>
    <mergeCell ref="BA30:BI30"/>
    <mergeCell ref="B31:K31"/>
    <mergeCell ref="L31:U31"/>
    <mergeCell ref="V31:AE31"/>
    <mergeCell ref="AF31:AO31"/>
    <mergeCell ref="AP31:AY31"/>
    <mergeCell ref="BE31:BI31"/>
    <mergeCell ref="B32:K32"/>
    <mergeCell ref="L32:U32"/>
    <mergeCell ref="V32:AE32"/>
    <mergeCell ref="AF32:AO32"/>
    <mergeCell ref="AP32:AY32"/>
    <mergeCell ref="BE32:BI32"/>
    <mergeCell ref="B33:K33"/>
    <mergeCell ref="L33:U33"/>
    <mergeCell ref="V33:AE33"/>
    <mergeCell ref="AF33:AO33"/>
    <mergeCell ref="AP33:AY33"/>
    <mergeCell ref="BE33:BI33"/>
    <mergeCell ref="B34:K34"/>
    <mergeCell ref="L34:U34"/>
    <mergeCell ref="V34:AE34"/>
    <mergeCell ref="AF34:AO34"/>
    <mergeCell ref="AP34:AY34"/>
    <mergeCell ref="BE34:BI34"/>
    <mergeCell ref="B35:K35"/>
    <mergeCell ref="L35:U35"/>
    <mergeCell ref="V35:AE35"/>
    <mergeCell ref="AF35:AO35"/>
    <mergeCell ref="AP35:AY35"/>
    <mergeCell ref="BE35:BI35"/>
    <mergeCell ref="B37:K37"/>
    <mergeCell ref="L37:U37"/>
    <mergeCell ref="V37:AE37"/>
    <mergeCell ref="AF37:AO37"/>
    <mergeCell ref="AP37:AY37"/>
    <mergeCell ref="BA37:BI37"/>
    <mergeCell ref="B38:K38"/>
    <mergeCell ref="L38:U38"/>
    <mergeCell ref="V38:AE38"/>
    <mergeCell ref="AF38:AO38"/>
    <mergeCell ref="AP38:AY38"/>
    <mergeCell ref="BE38:BI38"/>
    <mergeCell ref="B39:K39"/>
    <mergeCell ref="L39:U39"/>
    <mergeCell ref="V39:AE39"/>
    <mergeCell ref="AF39:AO39"/>
    <mergeCell ref="AP39:AY39"/>
    <mergeCell ref="BE39:BI39"/>
    <mergeCell ref="B40:K40"/>
    <mergeCell ref="L40:U40"/>
    <mergeCell ref="V40:AE40"/>
    <mergeCell ref="AF40:AO40"/>
    <mergeCell ref="AP40:AY40"/>
    <mergeCell ref="BE40:BI40"/>
    <mergeCell ref="B41:K41"/>
    <mergeCell ref="L41:U41"/>
    <mergeCell ref="V41:AE41"/>
    <mergeCell ref="AF41:AO41"/>
    <mergeCell ref="AP41:AY41"/>
    <mergeCell ref="BE41:BI41"/>
    <mergeCell ref="B42:K42"/>
    <mergeCell ref="L42:U42"/>
    <mergeCell ref="V42:AE42"/>
    <mergeCell ref="AF42:AO42"/>
    <mergeCell ref="AP42:AY42"/>
    <mergeCell ref="BE42:BI42"/>
    <mergeCell ref="B43:K43"/>
    <mergeCell ref="L43:U43"/>
    <mergeCell ref="V43:AE43"/>
    <mergeCell ref="AF43:AO43"/>
    <mergeCell ref="AP43:AY43"/>
    <mergeCell ref="BE43:BI43"/>
    <mergeCell ref="B44:K44"/>
    <mergeCell ref="L44:U44"/>
    <mergeCell ref="V44:AE44"/>
    <mergeCell ref="AF44:AO44"/>
    <mergeCell ref="AP44:AY44"/>
    <mergeCell ref="BE44:BI44"/>
    <mergeCell ref="B46:K46"/>
    <mergeCell ref="L46:U46"/>
    <mergeCell ref="V46:AE46"/>
    <mergeCell ref="AF46:AO46"/>
    <mergeCell ref="AP46:AY46"/>
    <mergeCell ref="BA46:BI46"/>
    <mergeCell ref="B48:K48"/>
    <mergeCell ref="L48:U48"/>
    <mergeCell ref="V48:AE48"/>
    <mergeCell ref="AF48:AO48"/>
    <mergeCell ref="AP48:AY48"/>
    <mergeCell ref="BA48:BI48"/>
    <mergeCell ref="B49:K49"/>
    <mergeCell ref="L49:U49"/>
    <mergeCell ref="V49:AE49"/>
    <mergeCell ref="AF49:AO49"/>
    <mergeCell ref="AP49:AY49"/>
    <mergeCell ref="BE49:BI49"/>
    <mergeCell ref="B50:K50"/>
    <mergeCell ref="L50:U50"/>
    <mergeCell ref="V50:AE50"/>
    <mergeCell ref="AF50:AO50"/>
    <mergeCell ref="AP50:AY50"/>
    <mergeCell ref="BE50:BI50"/>
    <mergeCell ref="B51:K51"/>
    <mergeCell ref="L51:U51"/>
    <mergeCell ref="V51:AE51"/>
    <mergeCell ref="AF51:AO51"/>
    <mergeCell ref="AP51:AY51"/>
    <mergeCell ref="BE51:BI51"/>
    <mergeCell ref="B52:K52"/>
    <mergeCell ref="L52:U52"/>
    <mergeCell ref="V52:AE52"/>
    <mergeCell ref="AF52:AO52"/>
    <mergeCell ref="AP52:AY52"/>
    <mergeCell ref="BE52:BI52"/>
    <mergeCell ref="B53:K53"/>
    <mergeCell ref="L53:U53"/>
    <mergeCell ref="V53:AE53"/>
    <mergeCell ref="AF53:AO53"/>
    <mergeCell ref="AP53:AY53"/>
    <mergeCell ref="BE53:BI53"/>
    <mergeCell ref="B54:K54"/>
    <mergeCell ref="L54:U54"/>
    <mergeCell ref="V54:AE54"/>
    <mergeCell ref="AF54:AO54"/>
    <mergeCell ref="AP54:AY54"/>
    <mergeCell ref="BE54:BI54"/>
    <mergeCell ref="B56:K56"/>
    <mergeCell ref="L56:U56"/>
    <mergeCell ref="V56:AE56"/>
    <mergeCell ref="AF56:AO56"/>
    <mergeCell ref="AP56:AY56"/>
    <mergeCell ref="BA56:BI56"/>
    <mergeCell ref="B57:K57"/>
    <mergeCell ref="L57:U57"/>
    <mergeCell ref="V57:AE57"/>
    <mergeCell ref="AF57:AO57"/>
    <mergeCell ref="AP57:AY57"/>
    <mergeCell ref="BE57:BI57"/>
    <mergeCell ref="B58:K58"/>
    <mergeCell ref="L58:U58"/>
    <mergeCell ref="V58:AE58"/>
    <mergeCell ref="AF58:AO58"/>
    <mergeCell ref="AP58:AY58"/>
    <mergeCell ref="BE58:BI58"/>
    <mergeCell ref="B59:K59"/>
    <mergeCell ref="L59:U59"/>
    <mergeCell ref="V59:AE59"/>
    <mergeCell ref="AF59:AO59"/>
    <mergeCell ref="AP59:AY59"/>
    <mergeCell ref="BE59:BI59"/>
    <mergeCell ref="B60:K60"/>
    <mergeCell ref="L60:U60"/>
    <mergeCell ref="V60:AE60"/>
    <mergeCell ref="AF60:AO60"/>
    <mergeCell ref="AP60:AY60"/>
    <mergeCell ref="BE60:BI60"/>
    <mergeCell ref="B61:K61"/>
    <mergeCell ref="L61:U61"/>
    <mergeCell ref="V61:AE61"/>
    <mergeCell ref="AF61:AO61"/>
    <mergeCell ref="AP61:AY61"/>
    <mergeCell ref="BE61:BI61"/>
    <mergeCell ref="B62:K62"/>
    <mergeCell ref="L62:U62"/>
    <mergeCell ref="V62:AE62"/>
    <mergeCell ref="AF62:AO62"/>
    <mergeCell ref="AP62:AY62"/>
    <mergeCell ref="BE62:BI62"/>
    <mergeCell ref="B64:K64"/>
    <mergeCell ref="L64:U64"/>
    <mergeCell ref="V64:AE64"/>
    <mergeCell ref="AF64:AO64"/>
    <mergeCell ref="AP64:AY64"/>
    <mergeCell ref="BA64:BI64"/>
    <mergeCell ref="B65:K65"/>
    <mergeCell ref="L65:U65"/>
    <mergeCell ref="V65:AE65"/>
    <mergeCell ref="AF65:AO65"/>
    <mergeCell ref="AP65:AY65"/>
    <mergeCell ref="BE65:BI65"/>
    <mergeCell ref="B66:K66"/>
    <mergeCell ref="L66:U66"/>
    <mergeCell ref="V66:AE66"/>
    <mergeCell ref="AF66:AO66"/>
    <mergeCell ref="AP66:AY66"/>
    <mergeCell ref="BE66:BI66"/>
    <mergeCell ref="B67:K67"/>
    <mergeCell ref="L67:U67"/>
    <mergeCell ref="V67:AE67"/>
    <mergeCell ref="AF67:AO67"/>
    <mergeCell ref="AP67:AY67"/>
    <mergeCell ref="BE67:BI67"/>
    <mergeCell ref="B68:K68"/>
    <mergeCell ref="L68:U68"/>
    <mergeCell ref="V68:AE68"/>
    <mergeCell ref="AF68:AO68"/>
    <mergeCell ref="AP68:AY68"/>
    <mergeCell ref="BE68:BI68"/>
    <mergeCell ref="B69:K69"/>
    <mergeCell ref="L69:U69"/>
    <mergeCell ref="V69:AE69"/>
    <mergeCell ref="AF69:AO69"/>
    <mergeCell ref="AP69:AY69"/>
    <mergeCell ref="BE69:BI69"/>
    <mergeCell ref="B70:K70"/>
    <mergeCell ref="L70:U70"/>
    <mergeCell ref="V70:AE70"/>
    <mergeCell ref="AF70:AO70"/>
    <mergeCell ref="AP70:AY70"/>
    <mergeCell ref="BE70:BI70"/>
    <mergeCell ref="B72:K72"/>
    <mergeCell ref="L72:U72"/>
    <mergeCell ref="V72:AE72"/>
    <mergeCell ref="AF72:AO72"/>
    <mergeCell ref="AP72:AY72"/>
    <mergeCell ref="BA72:BI72"/>
    <mergeCell ref="B73:K73"/>
    <mergeCell ref="L73:U73"/>
    <mergeCell ref="V73:AE73"/>
    <mergeCell ref="AF73:AO73"/>
    <mergeCell ref="AP73:AY73"/>
    <mergeCell ref="BE73:BI73"/>
    <mergeCell ref="B74:K74"/>
    <mergeCell ref="L74:U74"/>
    <mergeCell ref="V74:AE74"/>
    <mergeCell ref="AF74:AO74"/>
    <mergeCell ref="AP74:AY74"/>
    <mergeCell ref="BE74:BI74"/>
    <mergeCell ref="B75:K75"/>
    <mergeCell ref="L75:U75"/>
    <mergeCell ref="V75:AE75"/>
    <mergeCell ref="AF75:AO75"/>
    <mergeCell ref="AP75:AY75"/>
    <mergeCell ref="BE75:BI75"/>
    <mergeCell ref="B76:K76"/>
    <mergeCell ref="L76:U76"/>
    <mergeCell ref="V76:AE76"/>
    <mergeCell ref="AF76:AO76"/>
    <mergeCell ref="AP76:AY76"/>
    <mergeCell ref="BE76:BI76"/>
    <mergeCell ref="B77:K77"/>
    <mergeCell ref="L77:U77"/>
    <mergeCell ref="V77:AE77"/>
    <mergeCell ref="AF77:AO77"/>
    <mergeCell ref="AP77:AY77"/>
    <mergeCell ref="BE77:BI77"/>
    <mergeCell ref="B78:K78"/>
    <mergeCell ref="L78:U78"/>
    <mergeCell ref="V78:AE78"/>
    <mergeCell ref="AF78:AO78"/>
    <mergeCell ref="AP78:AY78"/>
    <mergeCell ref="BE78:BI78"/>
    <mergeCell ref="B79:K79"/>
    <mergeCell ref="L79:U79"/>
    <mergeCell ref="V79:AE79"/>
    <mergeCell ref="AF79:AO79"/>
    <mergeCell ref="AP79:AY79"/>
    <mergeCell ref="BE79:BI79"/>
    <mergeCell ref="B80:K80"/>
    <mergeCell ref="L80:U80"/>
    <mergeCell ref="V80:AE80"/>
    <mergeCell ref="AF80:AO80"/>
    <mergeCell ref="AP80:AY80"/>
    <mergeCell ref="BE80:BI80"/>
    <mergeCell ref="B81:K81"/>
    <mergeCell ref="L81:U81"/>
    <mergeCell ref="V81:AE81"/>
    <mergeCell ref="AF81:AO81"/>
    <mergeCell ref="AP81:AY81"/>
    <mergeCell ref="BE81:BI81"/>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BJ39"/>
  <sheetViews>
    <sheetView zoomScalePageLayoutView="0" workbookViewId="0" topLeftCell="A4">
      <selection activeCell="B3" sqref="B3"/>
    </sheetView>
  </sheetViews>
  <sheetFormatPr defaultColWidth="9.140625" defaultRowHeight="15"/>
  <cols>
    <col min="1" max="63" width="1.57421875" style="0" customWidth="1"/>
  </cols>
  <sheetData>
    <row r="1" ht="10.5" customHeight="1">
      <c r="A1" s="14" t="s">
        <v>585</v>
      </c>
    </row>
    <row r="2" ht="10.5" customHeight="1"/>
    <row r="3" spans="2:62" ht="18" customHeight="1">
      <c r="B3" s="79" t="s">
        <v>620</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row>
    <row r="4" spans="2:62" ht="12.75" customHeight="1">
      <c r="B4" s="154" t="s">
        <v>621</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row>
    <row r="5" ht="12.75" customHeight="1"/>
    <row r="39" spans="2:62" ht="12.75" customHeight="1">
      <c r="B39" s="154" t="s">
        <v>622</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row>
    <row r="40" ht="12.75" customHeight="1"/>
  </sheetData>
  <sheetProtection/>
  <mergeCells count="3">
    <mergeCell ref="B3:BJ3"/>
    <mergeCell ref="B4:BJ4"/>
    <mergeCell ref="B39:BJ39"/>
  </mergeCells>
  <printOptions horizontalCentered="1"/>
  <pageMargins left="0.3937007874015748" right="0.4724409448818898" top="0.7086614173228347" bottom="0.3937007874015748"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1:K28"/>
  <sheetViews>
    <sheetView zoomScalePageLayoutView="0" workbookViewId="0" topLeftCell="A1">
      <selection activeCell="B3" sqref="B3"/>
    </sheetView>
  </sheetViews>
  <sheetFormatPr defaultColWidth="9.140625" defaultRowHeight="15"/>
  <cols>
    <col min="1" max="1" width="1.57421875" style="0" customWidth="1"/>
    <col min="2" max="2" width="3.57421875" style="0" customWidth="1"/>
    <col min="3" max="3" width="32.140625" style="0" bestFit="1" customWidth="1"/>
    <col min="4" max="6" width="8.57421875" style="0" customWidth="1"/>
    <col min="8" max="11" width="8.57421875" style="0" customWidth="1"/>
  </cols>
  <sheetData>
    <row r="1" spans="3:9" ht="13.5">
      <c r="C1" t="s">
        <v>611</v>
      </c>
      <c r="H1" s="156" t="s">
        <v>612</v>
      </c>
      <c r="I1" s="156"/>
    </row>
    <row r="3" spans="2:10" ht="13.5">
      <c r="B3" s="155" t="s">
        <v>49</v>
      </c>
      <c r="C3" s="155"/>
      <c r="E3">
        <f>SUM(E5:E28)</f>
        <v>242</v>
      </c>
      <c r="H3" s="23" t="s">
        <v>619</v>
      </c>
      <c r="J3" s="37">
        <f>SUM(J5:J10)</f>
        <v>242</v>
      </c>
    </row>
    <row r="4" spans="2:3" ht="13.5">
      <c r="B4" s="155" t="s">
        <v>586</v>
      </c>
      <c r="C4" s="155"/>
    </row>
    <row r="5" spans="2:11" ht="13.5">
      <c r="B5" s="31">
        <v>9</v>
      </c>
      <c r="C5" s="32" t="s">
        <v>592</v>
      </c>
      <c r="D5" s="40">
        <v>12.8099173553719</v>
      </c>
      <c r="E5" s="34">
        <v>31</v>
      </c>
      <c r="F5" s="38">
        <f>SUM(E5/$E$3)*100</f>
        <v>12.8099173553719</v>
      </c>
      <c r="H5" s="31" t="s">
        <v>613</v>
      </c>
      <c r="I5" s="38">
        <v>55.371900826446286</v>
      </c>
      <c r="J5" s="36">
        <v>134</v>
      </c>
      <c r="K5" s="38">
        <f aca="true" t="shared" si="0" ref="K5:K10">SUM(J5/$J$3)*100</f>
        <v>55.371900826446286</v>
      </c>
    </row>
    <row r="6" spans="2:11" ht="13.5">
      <c r="B6" s="31">
        <v>10</v>
      </c>
      <c r="C6" s="32" t="s">
        <v>593</v>
      </c>
      <c r="D6" s="40">
        <v>0.4132231404958678</v>
      </c>
      <c r="E6" s="34">
        <v>1</v>
      </c>
      <c r="F6" s="38">
        <f aca="true" t="shared" si="1" ref="F6:F28">SUM(E6/$E$3)*100</f>
        <v>0.4132231404958678</v>
      </c>
      <c r="H6" s="31" t="s">
        <v>614</v>
      </c>
      <c r="I6" s="38">
        <v>25.6198347107438</v>
      </c>
      <c r="J6" s="36">
        <v>62</v>
      </c>
      <c r="K6" s="38">
        <f t="shared" si="0"/>
        <v>25.6198347107438</v>
      </c>
    </row>
    <row r="7" spans="2:11" ht="13.5">
      <c r="B7" s="31">
        <v>11</v>
      </c>
      <c r="C7" s="32" t="s">
        <v>594</v>
      </c>
      <c r="D7" s="40">
        <v>10.330578512396695</v>
      </c>
      <c r="E7" s="34">
        <v>25</v>
      </c>
      <c r="F7" s="38">
        <f t="shared" si="1"/>
        <v>10.330578512396695</v>
      </c>
      <c r="H7" s="31" t="s">
        <v>615</v>
      </c>
      <c r="I7" s="38">
        <v>8.677685950413224</v>
      </c>
      <c r="J7" s="36">
        <v>21</v>
      </c>
      <c r="K7" s="38">
        <f t="shared" si="0"/>
        <v>8.677685950413224</v>
      </c>
    </row>
    <row r="8" spans="2:11" ht="13.5">
      <c r="B8" s="31">
        <v>12</v>
      </c>
      <c r="C8" s="32" t="s">
        <v>595</v>
      </c>
      <c r="D8" s="40">
        <v>1.2396694214876034</v>
      </c>
      <c r="E8" s="34">
        <v>3</v>
      </c>
      <c r="F8" s="38">
        <f t="shared" si="1"/>
        <v>1.2396694214876034</v>
      </c>
      <c r="H8" s="35" t="s">
        <v>616</v>
      </c>
      <c r="I8" s="38">
        <v>4.545454545454546</v>
      </c>
      <c r="J8" s="36">
        <v>11</v>
      </c>
      <c r="K8" s="38">
        <f t="shared" si="0"/>
        <v>4.545454545454546</v>
      </c>
    </row>
    <row r="9" spans="2:11" ht="13.5">
      <c r="B9" s="31">
        <v>13</v>
      </c>
      <c r="C9" s="32" t="s">
        <v>596</v>
      </c>
      <c r="D9" s="40">
        <v>4.958677685950414</v>
      </c>
      <c r="E9" s="34">
        <v>12</v>
      </c>
      <c r="F9" s="38">
        <f t="shared" si="1"/>
        <v>4.958677685950414</v>
      </c>
      <c r="H9" s="31" t="s">
        <v>617</v>
      </c>
      <c r="I9" s="38">
        <v>4.958677685950414</v>
      </c>
      <c r="J9" s="36">
        <v>12</v>
      </c>
      <c r="K9" s="38">
        <f t="shared" si="0"/>
        <v>4.958677685950414</v>
      </c>
    </row>
    <row r="10" spans="2:11" ht="13.5">
      <c r="B10" s="31">
        <v>14</v>
      </c>
      <c r="C10" s="32" t="s">
        <v>597</v>
      </c>
      <c r="D10" s="40">
        <v>7.43801652892562</v>
      </c>
      <c r="E10" s="34">
        <v>18</v>
      </c>
      <c r="F10" s="38">
        <f t="shared" si="1"/>
        <v>7.43801652892562</v>
      </c>
      <c r="H10" s="31" t="s">
        <v>618</v>
      </c>
      <c r="I10" s="38">
        <v>0.8264462809917356</v>
      </c>
      <c r="J10" s="36">
        <v>2</v>
      </c>
      <c r="K10" s="38">
        <f t="shared" si="0"/>
        <v>0.8264462809917356</v>
      </c>
    </row>
    <row r="11" spans="2:6" ht="13.5">
      <c r="B11" s="31">
        <v>15</v>
      </c>
      <c r="C11" s="32" t="s">
        <v>598</v>
      </c>
      <c r="D11" s="40">
        <v>13.223140495867769</v>
      </c>
      <c r="E11" s="34">
        <v>32</v>
      </c>
      <c r="F11" s="38">
        <f t="shared" si="1"/>
        <v>13.223140495867769</v>
      </c>
    </row>
    <row r="12" spans="2:11" ht="13.5">
      <c r="B12" s="31">
        <v>16</v>
      </c>
      <c r="C12" s="32" t="s">
        <v>599</v>
      </c>
      <c r="D12" s="40">
        <v>1.6528925619834711</v>
      </c>
      <c r="E12" s="34">
        <v>4</v>
      </c>
      <c r="F12" s="38">
        <f t="shared" si="1"/>
        <v>1.6528925619834711</v>
      </c>
      <c r="K12" s="39">
        <f>SUM(K5:K10)</f>
        <v>100</v>
      </c>
    </row>
    <row r="13" spans="2:6" ht="13.5">
      <c r="B13" s="31">
        <v>17</v>
      </c>
      <c r="C13" s="32" t="s">
        <v>600</v>
      </c>
      <c r="D13" s="40">
        <v>0</v>
      </c>
      <c r="E13" s="34">
        <v>0</v>
      </c>
      <c r="F13" s="38">
        <f t="shared" si="1"/>
        <v>0</v>
      </c>
    </row>
    <row r="14" spans="2:6" ht="13.5">
      <c r="B14" s="31">
        <v>18</v>
      </c>
      <c r="C14" s="32" t="s">
        <v>601</v>
      </c>
      <c r="D14" s="40">
        <v>8.264462809917356</v>
      </c>
      <c r="E14" s="34">
        <v>20</v>
      </c>
      <c r="F14" s="38">
        <f t="shared" si="1"/>
        <v>8.264462809917356</v>
      </c>
    </row>
    <row r="15" spans="2:6" ht="13.5">
      <c r="B15" s="31">
        <v>19</v>
      </c>
      <c r="C15" s="32" t="s">
        <v>602</v>
      </c>
      <c r="D15" s="40">
        <v>0.4132231404958678</v>
      </c>
      <c r="E15" s="34">
        <v>1</v>
      </c>
      <c r="F15" s="38">
        <f t="shared" si="1"/>
        <v>0.4132231404958678</v>
      </c>
    </row>
    <row r="16" spans="2:6" ht="13.5">
      <c r="B16" s="31">
        <v>20</v>
      </c>
      <c r="C16" s="33" t="s">
        <v>603</v>
      </c>
      <c r="D16" s="40">
        <v>0.8264462809917356</v>
      </c>
      <c r="E16" s="34">
        <v>2</v>
      </c>
      <c r="F16" s="38">
        <f t="shared" si="1"/>
        <v>0.8264462809917356</v>
      </c>
    </row>
    <row r="17" spans="2:6" ht="13.5">
      <c r="B17" s="31">
        <v>21</v>
      </c>
      <c r="C17" s="32" t="s">
        <v>604</v>
      </c>
      <c r="D17" s="40">
        <v>2.479338842975207</v>
      </c>
      <c r="E17" s="34">
        <v>6</v>
      </c>
      <c r="F17" s="38">
        <f t="shared" si="1"/>
        <v>2.479338842975207</v>
      </c>
    </row>
    <row r="18" spans="2:6" ht="13.5">
      <c r="B18" s="31">
        <v>22</v>
      </c>
      <c r="C18" s="32" t="s">
        <v>605</v>
      </c>
      <c r="D18" s="40">
        <v>0</v>
      </c>
      <c r="E18" s="34">
        <v>0</v>
      </c>
      <c r="F18" s="38">
        <f t="shared" si="1"/>
        <v>0</v>
      </c>
    </row>
    <row r="19" spans="2:6" ht="13.5">
      <c r="B19" s="31">
        <v>23</v>
      </c>
      <c r="C19" s="32" t="s">
        <v>606</v>
      </c>
      <c r="D19" s="40">
        <v>1.6528925619834711</v>
      </c>
      <c r="E19" s="34">
        <v>4</v>
      </c>
      <c r="F19" s="38">
        <f t="shared" si="1"/>
        <v>1.6528925619834711</v>
      </c>
    </row>
    <row r="20" spans="2:6" ht="13.5">
      <c r="B20" s="31">
        <v>24</v>
      </c>
      <c r="C20" s="32" t="s">
        <v>607</v>
      </c>
      <c r="D20" s="40">
        <v>3.3057851239669422</v>
      </c>
      <c r="E20" s="34">
        <v>8</v>
      </c>
      <c r="F20" s="38">
        <f t="shared" si="1"/>
        <v>3.3057851239669422</v>
      </c>
    </row>
    <row r="21" spans="2:6" ht="13.5">
      <c r="B21" s="31">
        <v>25</v>
      </c>
      <c r="C21" s="32" t="s">
        <v>587</v>
      </c>
      <c r="D21" s="40">
        <v>1.6528925619834711</v>
      </c>
      <c r="E21" s="34">
        <v>4</v>
      </c>
      <c r="F21" s="38">
        <f t="shared" si="1"/>
        <v>1.6528925619834711</v>
      </c>
    </row>
    <row r="22" spans="2:6" ht="13.5">
      <c r="B22" s="31">
        <v>26</v>
      </c>
      <c r="C22" s="32" t="s">
        <v>588</v>
      </c>
      <c r="D22" s="40">
        <v>5.785123966942149</v>
      </c>
      <c r="E22" s="34">
        <v>14</v>
      </c>
      <c r="F22" s="38">
        <f t="shared" si="1"/>
        <v>5.785123966942149</v>
      </c>
    </row>
    <row r="23" spans="2:6" ht="13.5">
      <c r="B23" s="31">
        <v>27</v>
      </c>
      <c r="C23" s="32" t="s">
        <v>589</v>
      </c>
      <c r="D23" s="40">
        <v>6.198347107438017</v>
      </c>
      <c r="E23" s="34">
        <v>15</v>
      </c>
      <c r="F23" s="38">
        <f t="shared" si="1"/>
        <v>6.198347107438017</v>
      </c>
    </row>
    <row r="24" spans="2:6" ht="13.5">
      <c r="B24" s="31">
        <v>28</v>
      </c>
      <c r="C24" s="32" t="s">
        <v>608</v>
      </c>
      <c r="D24" s="40">
        <v>1.6528925619834711</v>
      </c>
      <c r="E24" s="34">
        <v>4</v>
      </c>
      <c r="F24" s="38">
        <f t="shared" si="1"/>
        <v>1.6528925619834711</v>
      </c>
    </row>
    <row r="25" spans="2:6" ht="13.5">
      <c r="B25" s="31">
        <v>29</v>
      </c>
      <c r="C25" s="32" t="s">
        <v>590</v>
      </c>
      <c r="D25" s="40">
        <v>6.198347107438017</v>
      </c>
      <c r="E25" s="34">
        <v>15</v>
      </c>
      <c r="F25" s="38">
        <f t="shared" si="1"/>
        <v>6.198347107438017</v>
      </c>
    </row>
    <row r="26" spans="2:6" ht="13.5">
      <c r="B26" s="31">
        <v>30</v>
      </c>
      <c r="C26" s="32" t="s">
        <v>591</v>
      </c>
      <c r="D26" s="40">
        <v>1.6528925619834711</v>
      </c>
      <c r="E26" s="34">
        <v>4</v>
      </c>
      <c r="F26" s="38">
        <f t="shared" si="1"/>
        <v>1.6528925619834711</v>
      </c>
    </row>
    <row r="27" spans="2:6" ht="13.5">
      <c r="B27" s="31">
        <v>31</v>
      </c>
      <c r="C27" s="32" t="s">
        <v>609</v>
      </c>
      <c r="D27" s="40">
        <v>2.066115702479339</v>
      </c>
      <c r="E27" s="34">
        <v>5</v>
      </c>
      <c r="F27" s="38">
        <f t="shared" si="1"/>
        <v>2.066115702479339</v>
      </c>
    </row>
    <row r="28" spans="2:6" ht="13.5">
      <c r="B28" s="31">
        <v>32</v>
      </c>
      <c r="C28" s="32" t="s">
        <v>610</v>
      </c>
      <c r="D28" s="40">
        <v>5.785123966942149</v>
      </c>
      <c r="E28" s="34">
        <v>14</v>
      </c>
      <c r="F28" s="38">
        <f t="shared" si="1"/>
        <v>5.785123966942149</v>
      </c>
    </row>
  </sheetData>
  <sheetProtection/>
  <mergeCells count="3">
    <mergeCell ref="B3:C3"/>
    <mergeCell ref="B4:C4"/>
    <mergeCell ref="H1:I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P51"/>
  <sheetViews>
    <sheetView zoomScalePageLayoutView="0" workbookViewId="0" topLeftCell="A1">
      <selection activeCell="B3" sqref="B3"/>
    </sheetView>
  </sheetViews>
  <sheetFormatPr defaultColWidth="9.140625" defaultRowHeight="15"/>
  <cols>
    <col min="1" max="63" width="1.57421875" style="0" customWidth="1"/>
  </cols>
  <sheetData>
    <row r="1" ht="10.5" customHeight="1"/>
    <row r="2" ht="10.5" customHeight="1"/>
    <row r="3" ht="15" customHeight="1">
      <c r="B3" s="1" t="s">
        <v>0</v>
      </c>
    </row>
    <row r="4" ht="7.5" customHeight="1"/>
    <row r="5" ht="13.5">
      <c r="C5" s="2" t="s">
        <v>1</v>
      </c>
    </row>
    <row r="6" ht="13.5">
      <c r="B6" s="2" t="s">
        <v>2</v>
      </c>
    </row>
    <row r="9" ht="15" customHeight="1">
      <c r="B9" s="1" t="s">
        <v>3</v>
      </c>
    </row>
    <row r="10" ht="7.5" customHeight="1"/>
    <row r="11" ht="13.5">
      <c r="C11" s="2" t="s">
        <v>4</v>
      </c>
    </row>
    <row r="12" ht="13.5">
      <c r="B12" s="2" t="s">
        <v>5</v>
      </c>
    </row>
    <row r="13" ht="13.5">
      <c r="C13" s="2" t="s">
        <v>6</v>
      </c>
    </row>
    <row r="14" ht="13.5">
      <c r="B14" s="2" t="s">
        <v>7</v>
      </c>
    </row>
    <row r="15" ht="13.5">
      <c r="B15" s="2" t="s">
        <v>8</v>
      </c>
    </row>
    <row r="16" ht="13.5">
      <c r="C16" s="2" t="s">
        <v>9</v>
      </c>
    </row>
    <row r="17" ht="13.5">
      <c r="C17" s="2" t="s">
        <v>10</v>
      </c>
    </row>
    <row r="18" ht="13.5">
      <c r="C18" s="2" t="s">
        <v>624</v>
      </c>
    </row>
    <row r="21" ht="13.5">
      <c r="B21" s="1" t="s">
        <v>11</v>
      </c>
    </row>
    <row r="22" ht="7.5" customHeight="1"/>
    <row r="23" spans="2:15" ht="13.5">
      <c r="B23" s="62" t="s">
        <v>12</v>
      </c>
      <c r="C23" s="62"/>
      <c r="D23" s="62"/>
      <c r="E23" s="62"/>
      <c r="F23" s="62"/>
      <c r="G23" s="62"/>
      <c r="H23" s="62"/>
      <c r="I23" s="62"/>
      <c r="J23" s="62"/>
      <c r="K23" s="62"/>
      <c r="O23" s="2" t="s">
        <v>17</v>
      </c>
    </row>
    <row r="24" spans="2:15" ht="6.75" customHeight="1">
      <c r="B24" s="41"/>
      <c r="C24" s="41"/>
      <c r="D24" s="41"/>
      <c r="E24" s="41"/>
      <c r="F24" s="41"/>
      <c r="G24" s="41"/>
      <c r="H24" s="41"/>
      <c r="I24" s="41"/>
      <c r="J24" s="41"/>
      <c r="K24" s="41"/>
      <c r="O24" s="2"/>
    </row>
    <row r="25" spans="2:15" ht="13.5">
      <c r="B25" s="62" t="s">
        <v>13</v>
      </c>
      <c r="C25" s="62"/>
      <c r="D25" s="62"/>
      <c r="E25" s="62"/>
      <c r="F25" s="62"/>
      <c r="G25" s="62"/>
      <c r="H25" s="62"/>
      <c r="I25" s="62"/>
      <c r="J25" s="62"/>
      <c r="K25" s="62"/>
      <c r="O25" s="2" t="s">
        <v>18</v>
      </c>
    </row>
    <row r="26" spans="2:15" ht="6.75" customHeight="1">
      <c r="B26" s="41"/>
      <c r="C26" s="41"/>
      <c r="D26" s="41"/>
      <c r="E26" s="41"/>
      <c r="F26" s="41"/>
      <c r="G26" s="41"/>
      <c r="H26" s="41"/>
      <c r="I26" s="41"/>
      <c r="J26" s="41"/>
      <c r="K26" s="41"/>
      <c r="O26" s="2"/>
    </row>
    <row r="27" spans="2:15" ht="13.5">
      <c r="B27" s="62" t="s">
        <v>14</v>
      </c>
      <c r="C27" s="62"/>
      <c r="D27" s="62"/>
      <c r="E27" s="62"/>
      <c r="F27" s="62"/>
      <c r="G27" s="62"/>
      <c r="H27" s="62"/>
      <c r="I27" s="62"/>
      <c r="J27" s="62"/>
      <c r="K27" s="62"/>
      <c r="O27" s="2" t="s">
        <v>19</v>
      </c>
    </row>
    <row r="28" spans="2:15" ht="6.75" customHeight="1">
      <c r="B28" s="41"/>
      <c r="C28" s="41"/>
      <c r="D28" s="41"/>
      <c r="E28" s="41"/>
      <c r="F28" s="41"/>
      <c r="G28" s="41"/>
      <c r="H28" s="41"/>
      <c r="I28" s="41"/>
      <c r="J28" s="41"/>
      <c r="K28" s="41"/>
      <c r="O28" s="2"/>
    </row>
    <row r="29" spans="2:15" ht="13.5">
      <c r="B29" s="62" t="s">
        <v>15</v>
      </c>
      <c r="C29" s="62"/>
      <c r="D29" s="62"/>
      <c r="E29" s="62"/>
      <c r="F29" s="62"/>
      <c r="G29" s="62"/>
      <c r="H29" s="62"/>
      <c r="I29" s="62"/>
      <c r="J29" s="62"/>
      <c r="K29" s="62"/>
      <c r="O29" s="2" t="s">
        <v>20</v>
      </c>
    </row>
    <row r="30" spans="2:15" ht="6.75" customHeight="1">
      <c r="B30" s="41"/>
      <c r="C30" s="41"/>
      <c r="D30" s="41"/>
      <c r="E30" s="41"/>
      <c r="F30" s="41"/>
      <c r="G30" s="41"/>
      <c r="H30" s="41"/>
      <c r="I30" s="41"/>
      <c r="J30" s="41"/>
      <c r="K30" s="41"/>
      <c r="O30" s="2"/>
    </row>
    <row r="31" spans="2:15" ht="13.5">
      <c r="B31" s="62" t="s">
        <v>16</v>
      </c>
      <c r="C31" s="62"/>
      <c r="D31" s="62"/>
      <c r="E31" s="62"/>
      <c r="F31" s="62"/>
      <c r="G31" s="62"/>
      <c r="H31" s="62"/>
      <c r="I31" s="62"/>
      <c r="J31" s="62"/>
      <c r="K31" s="62"/>
      <c r="O31" s="2" t="s">
        <v>21</v>
      </c>
    </row>
    <row r="32" ht="13.5">
      <c r="O32" s="2" t="s">
        <v>22</v>
      </c>
    </row>
    <row r="33" ht="13.5">
      <c r="O33" s="2" t="s">
        <v>23</v>
      </c>
    </row>
    <row r="34" ht="13.5">
      <c r="O34" s="2" t="s">
        <v>24</v>
      </c>
    </row>
    <row r="35" ht="6.75" customHeight="1">
      <c r="O35" s="2"/>
    </row>
    <row r="36" spans="2:15" ht="13.5">
      <c r="B36" s="62" t="s">
        <v>25</v>
      </c>
      <c r="C36" s="62"/>
      <c r="D36" s="62"/>
      <c r="E36" s="62"/>
      <c r="F36" s="62"/>
      <c r="G36" s="62"/>
      <c r="H36" s="62"/>
      <c r="I36" s="62"/>
      <c r="J36" s="62"/>
      <c r="K36" s="62"/>
      <c r="O36" s="2" t="s">
        <v>29</v>
      </c>
    </row>
    <row r="37" spans="2:15" ht="6.75" customHeight="1">
      <c r="B37" s="41"/>
      <c r="C37" s="41"/>
      <c r="D37" s="41"/>
      <c r="E37" s="41"/>
      <c r="F37" s="41"/>
      <c r="G37" s="41"/>
      <c r="H37" s="41"/>
      <c r="I37" s="41"/>
      <c r="J37" s="41"/>
      <c r="K37" s="41"/>
      <c r="O37" s="2"/>
    </row>
    <row r="38" spans="2:15" ht="13.5">
      <c r="B38" s="62" t="s">
        <v>26</v>
      </c>
      <c r="C38" s="62"/>
      <c r="D38" s="62"/>
      <c r="E38" s="62"/>
      <c r="F38" s="62"/>
      <c r="G38" s="62"/>
      <c r="H38" s="62"/>
      <c r="I38" s="62"/>
      <c r="J38" s="62"/>
      <c r="K38" s="62"/>
      <c r="O38" s="2" t="s">
        <v>30</v>
      </c>
    </row>
    <row r="39" spans="2:15" ht="6.75" customHeight="1">
      <c r="B39" s="41"/>
      <c r="C39" s="41"/>
      <c r="D39" s="41"/>
      <c r="E39" s="41"/>
      <c r="F39" s="41"/>
      <c r="G39" s="41"/>
      <c r="H39" s="41"/>
      <c r="I39" s="41"/>
      <c r="J39" s="41"/>
      <c r="K39" s="41"/>
      <c r="O39" s="2"/>
    </row>
    <row r="40" spans="2:15" ht="13.5">
      <c r="B40" s="62" t="s">
        <v>27</v>
      </c>
      <c r="C40" s="62"/>
      <c r="D40" s="62"/>
      <c r="E40" s="62"/>
      <c r="F40" s="62"/>
      <c r="G40" s="62"/>
      <c r="H40" s="62"/>
      <c r="I40" s="62"/>
      <c r="J40" s="62"/>
      <c r="K40" s="62"/>
      <c r="O40" s="2" t="s">
        <v>31</v>
      </c>
    </row>
    <row r="41" spans="2:15" ht="6.75" customHeight="1">
      <c r="B41" s="41"/>
      <c r="C41" s="41"/>
      <c r="D41" s="41"/>
      <c r="E41" s="41"/>
      <c r="F41" s="41"/>
      <c r="G41" s="41"/>
      <c r="H41" s="41"/>
      <c r="I41" s="41"/>
      <c r="J41" s="41"/>
      <c r="K41" s="41"/>
      <c r="O41" s="2"/>
    </row>
    <row r="42" spans="2:15" ht="13.5">
      <c r="B42" s="62" t="s">
        <v>28</v>
      </c>
      <c r="C42" s="62"/>
      <c r="D42" s="62"/>
      <c r="E42" s="62"/>
      <c r="F42" s="62"/>
      <c r="G42" s="62"/>
      <c r="H42" s="62"/>
      <c r="I42" s="62"/>
      <c r="J42" s="62"/>
      <c r="K42" s="62"/>
      <c r="O42" s="2" t="s">
        <v>32</v>
      </c>
    </row>
    <row r="43" ht="13.5">
      <c r="P43" s="2" t="s">
        <v>33</v>
      </c>
    </row>
    <row r="44" ht="13.5">
      <c r="P44" s="2" t="s">
        <v>34</v>
      </c>
    </row>
    <row r="45" ht="6.75" customHeight="1">
      <c r="P45" s="2"/>
    </row>
    <row r="46" spans="2:15" ht="13.5">
      <c r="B46" s="62" t="s">
        <v>35</v>
      </c>
      <c r="C46" s="62"/>
      <c r="D46" s="62"/>
      <c r="E46" s="62"/>
      <c r="F46" s="62"/>
      <c r="G46" s="62"/>
      <c r="H46" s="62"/>
      <c r="I46" s="62"/>
      <c r="J46" s="62"/>
      <c r="K46" s="62"/>
      <c r="O46" s="2" t="s">
        <v>36</v>
      </c>
    </row>
    <row r="47" ht="13.5">
      <c r="O47" s="2" t="s">
        <v>37</v>
      </c>
    </row>
    <row r="48" ht="13.5">
      <c r="O48" s="2" t="s">
        <v>38</v>
      </c>
    </row>
    <row r="49" ht="6.75" customHeight="1">
      <c r="O49" s="2"/>
    </row>
    <row r="50" spans="2:15" ht="13.5">
      <c r="B50" s="62" t="s">
        <v>39</v>
      </c>
      <c r="C50" s="62"/>
      <c r="D50" s="62"/>
      <c r="E50" s="62"/>
      <c r="F50" s="62"/>
      <c r="G50" s="62"/>
      <c r="H50" s="62"/>
      <c r="I50" s="62"/>
      <c r="J50" s="62"/>
      <c r="K50" s="62"/>
      <c r="O50" s="2" t="s">
        <v>40</v>
      </c>
    </row>
    <row r="51" ht="13.5">
      <c r="O51" s="2" t="s">
        <v>41</v>
      </c>
    </row>
  </sheetData>
  <sheetProtection/>
  <mergeCells count="11">
    <mergeCell ref="B38:K38"/>
    <mergeCell ref="B40:K40"/>
    <mergeCell ref="B42:K42"/>
    <mergeCell ref="B46:K46"/>
    <mergeCell ref="B50:K50"/>
    <mergeCell ref="B23:K23"/>
    <mergeCell ref="B25:K25"/>
    <mergeCell ref="B27:K27"/>
    <mergeCell ref="B29:K29"/>
    <mergeCell ref="B31:K31"/>
    <mergeCell ref="B36:K3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72"/>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3" t="s">
        <v>43</v>
      </c>
    </row>
    <row r="2" ht="10.5" customHeight="1"/>
    <row r="3" spans="2:62" ht="18" customHeight="1">
      <c r="B3" s="79" t="s">
        <v>44</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row>
    <row r="4" ht="12.75" customHeight="1">
      <c r="BJ4" s="4" t="s">
        <v>45</v>
      </c>
    </row>
    <row r="5" spans="2:62" ht="18.75" customHeight="1">
      <c r="B5" s="80" t="s">
        <v>46</v>
      </c>
      <c r="C5" s="81"/>
      <c r="D5" s="81"/>
      <c r="E5" s="81"/>
      <c r="F5" s="81"/>
      <c r="G5" s="81"/>
      <c r="H5" s="81"/>
      <c r="I5" s="81"/>
      <c r="J5" s="81"/>
      <c r="K5" s="81"/>
      <c r="L5" s="81"/>
      <c r="M5" s="81"/>
      <c r="N5" s="81"/>
      <c r="O5" s="81" t="s">
        <v>47</v>
      </c>
      <c r="P5" s="81"/>
      <c r="Q5" s="81"/>
      <c r="R5" s="81"/>
      <c r="S5" s="81"/>
      <c r="T5" s="81"/>
      <c r="U5" s="81"/>
      <c r="V5" s="81"/>
      <c r="W5" s="81" t="s">
        <v>48</v>
      </c>
      <c r="X5" s="81"/>
      <c r="Y5" s="81"/>
      <c r="Z5" s="81"/>
      <c r="AA5" s="81"/>
      <c r="AB5" s="81"/>
      <c r="AC5" s="81"/>
      <c r="AD5" s="81"/>
      <c r="AE5" s="81"/>
      <c r="AF5" s="81"/>
      <c r="AG5" s="81"/>
      <c r="AH5" s="81"/>
      <c r="AI5" s="81"/>
      <c r="AJ5" s="81"/>
      <c r="AK5" s="81"/>
      <c r="AL5" s="81"/>
      <c r="AM5" s="81"/>
      <c r="AN5" s="81"/>
      <c r="AO5" s="81"/>
      <c r="AP5" s="81"/>
      <c r="AQ5" s="81"/>
      <c r="AR5" s="81"/>
      <c r="AS5" s="81"/>
      <c r="AT5" s="81"/>
      <c r="AU5" s="81" t="s">
        <v>14</v>
      </c>
      <c r="AV5" s="81"/>
      <c r="AW5" s="81"/>
      <c r="AX5" s="81"/>
      <c r="AY5" s="81"/>
      <c r="AZ5" s="81"/>
      <c r="BA5" s="81"/>
      <c r="BB5" s="81"/>
      <c r="BC5" s="81" t="s">
        <v>15</v>
      </c>
      <c r="BD5" s="81"/>
      <c r="BE5" s="81"/>
      <c r="BF5" s="81"/>
      <c r="BG5" s="81"/>
      <c r="BH5" s="81"/>
      <c r="BI5" s="81"/>
      <c r="BJ5" s="82"/>
    </row>
    <row r="6" spans="2:62" ht="13.5">
      <c r="B6" s="80"/>
      <c r="C6" s="81"/>
      <c r="D6" s="81"/>
      <c r="E6" s="81"/>
      <c r="F6" s="81"/>
      <c r="G6" s="81"/>
      <c r="H6" s="81"/>
      <c r="I6" s="81"/>
      <c r="J6" s="81"/>
      <c r="K6" s="81"/>
      <c r="L6" s="81"/>
      <c r="M6" s="81"/>
      <c r="N6" s="81"/>
      <c r="O6" s="81"/>
      <c r="P6" s="81"/>
      <c r="Q6" s="81"/>
      <c r="R6" s="81"/>
      <c r="S6" s="81"/>
      <c r="T6" s="81"/>
      <c r="U6" s="81"/>
      <c r="V6" s="81"/>
      <c r="W6" s="81" t="s">
        <v>49</v>
      </c>
      <c r="X6" s="81"/>
      <c r="Y6" s="81"/>
      <c r="Z6" s="81"/>
      <c r="AA6" s="81"/>
      <c r="AB6" s="81"/>
      <c r="AC6" s="81"/>
      <c r="AD6" s="81"/>
      <c r="AE6" s="81" t="s">
        <v>50</v>
      </c>
      <c r="AF6" s="81"/>
      <c r="AG6" s="81"/>
      <c r="AH6" s="81"/>
      <c r="AI6" s="81"/>
      <c r="AJ6" s="81"/>
      <c r="AK6" s="81"/>
      <c r="AL6" s="81"/>
      <c r="AM6" s="83" t="s">
        <v>51</v>
      </c>
      <c r="AN6" s="84"/>
      <c r="AO6" s="84"/>
      <c r="AP6" s="84"/>
      <c r="AQ6" s="84"/>
      <c r="AR6" s="84"/>
      <c r="AS6" s="84"/>
      <c r="AT6" s="84"/>
      <c r="AU6" s="81"/>
      <c r="AV6" s="81"/>
      <c r="AW6" s="81"/>
      <c r="AX6" s="81"/>
      <c r="AY6" s="81"/>
      <c r="AZ6" s="81"/>
      <c r="BA6" s="81"/>
      <c r="BB6" s="81"/>
      <c r="BC6" s="81"/>
      <c r="BD6" s="81"/>
      <c r="BE6" s="81"/>
      <c r="BF6" s="81"/>
      <c r="BG6" s="81"/>
      <c r="BH6" s="81"/>
      <c r="BI6" s="81"/>
      <c r="BJ6" s="82"/>
    </row>
    <row r="7" spans="2:62" ht="18.75" customHeight="1">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4"/>
      <c r="AN7" s="84"/>
      <c r="AO7" s="84"/>
      <c r="AP7" s="84"/>
      <c r="AQ7" s="84"/>
      <c r="AR7" s="84"/>
      <c r="AS7" s="84"/>
      <c r="AT7" s="84"/>
      <c r="AU7" s="81"/>
      <c r="AV7" s="81"/>
      <c r="AW7" s="81"/>
      <c r="AX7" s="81"/>
      <c r="AY7" s="81"/>
      <c r="AZ7" s="81"/>
      <c r="BA7" s="81"/>
      <c r="BB7" s="81"/>
      <c r="BC7" s="81"/>
      <c r="BD7" s="81"/>
      <c r="BE7" s="81"/>
      <c r="BF7" s="81"/>
      <c r="BG7" s="81"/>
      <c r="BH7" s="81"/>
      <c r="BI7" s="81"/>
      <c r="BJ7" s="82"/>
    </row>
    <row r="8" spans="14:62" ht="13.5">
      <c r="N8" s="42"/>
      <c r="AY8" s="78" t="s">
        <v>52</v>
      </c>
      <c r="AZ8" s="78"/>
      <c r="BA8" s="78"/>
      <c r="BB8" s="78"/>
      <c r="BG8" s="78" t="s">
        <v>52</v>
      </c>
      <c r="BH8" s="78"/>
      <c r="BI8" s="78"/>
      <c r="BJ8" s="78"/>
    </row>
    <row r="9" ht="7.5" customHeight="1">
      <c r="N9" s="43"/>
    </row>
    <row r="10" spans="3:62" ht="13.5">
      <c r="C10" s="77" t="s">
        <v>53</v>
      </c>
      <c r="D10" s="77"/>
      <c r="E10" s="77"/>
      <c r="F10" s="77"/>
      <c r="G10" s="70">
        <v>40</v>
      </c>
      <c r="H10" s="70"/>
      <c r="I10" s="70"/>
      <c r="J10" s="70" t="s">
        <v>54</v>
      </c>
      <c r="K10" s="70"/>
      <c r="L10" s="70"/>
      <c r="M10" s="70"/>
      <c r="N10" s="43"/>
      <c r="O10" s="65">
        <v>402</v>
      </c>
      <c r="P10" s="65"/>
      <c r="Q10" s="65"/>
      <c r="R10" s="65"/>
      <c r="S10" s="71"/>
      <c r="T10" s="71"/>
      <c r="U10" s="71"/>
      <c r="V10" s="71"/>
      <c r="W10" s="65">
        <v>11224</v>
      </c>
      <c r="X10" s="65"/>
      <c r="Y10" s="65"/>
      <c r="Z10" s="65"/>
      <c r="AA10" s="65"/>
      <c r="AB10" s="71"/>
      <c r="AC10" s="71"/>
      <c r="AD10" s="71"/>
      <c r="AE10" s="65">
        <v>11039</v>
      </c>
      <c r="AF10" s="65"/>
      <c r="AG10" s="65"/>
      <c r="AH10" s="65"/>
      <c r="AI10" s="65"/>
      <c r="AJ10" s="65"/>
      <c r="AK10" s="65"/>
      <c r="AL10" s="65"/>
      <c r="AM10" s="65">
        <v>185</v>
      </c>
      <c r="AN10" s="65"/>
      <c r="AO10" s="65"/>
      <c r="AP10" s="65"/>
      <c r="AQ10" s="65"/>
      <c r="AR10" s="65"/>
      <c r="AS10" s="65"/>
      <c r="AT10" s="65"/>
      <c r="AU10" s="65">
        <v>4716</v>
      </c>
      <c r="AV10" s="65"/>
      <c r="AW10" s="65"/>
      <c r="AX10" s="65"/>
      <c r="AY10" s="65"/>
      <c r="AZ10" s="65"/>
      <c r="BA10" s="65"/>
      <c r="BB10" s="65"/>
      <c r="BC10" s="65">
        <v>16678</v>
      </c>
      <c r="BD10" s="65"/>
      <c r="BE10" s="65"/>
      <c r="BF10" s="65"/>
      <c r="BG10" s="65"/>
      <c r="BH10" s="65"/>
      <c r="BI10" s="65"/>
      <c r="BJ10" s="65"/>
    </row>
    <row r="11" spans="7:62" ht="13.5">
      <c r="G11" s="70">
        <v>41</v>
      </c>
      <c r="H11" s="70"/>
      <c r="I11" s="70"/>
      <c r="N11" s="43"/>
      <c r="O11" s="65">
        <v>841</v>
      </c>
      <c r="P11" s="65"/>
      <c r="Q11" s="65"/>
      <c r="R11" s="65"/>
      <c r="S11" s="71"/>
      <c r="T11" s="71"/>
      <c r="U11" s="71"/>
      <c r="V11" s="71"/>
      <c r="W11" s="65">
        <v>15606</v>
      </c>
      <c r="X11" s="65"/>
      <c r="Y11" s="65"/>
      <c r="Z11" s="65"/>
      <c r="AA11" s="65"/>
      <c r="AB11" s="71"/>
      <c r="AC11" s="71"/>
      <c r="AD11" s="71"/>
      <c r="AE11" s="65">
        <v>15125</v>
      </c>
      <c r="AF11" s="65"/>
      <c r="AG11" s="65"/>
      <c r="AH11" s="65"/>
      <c r="AI11" s="65"/>
      <c r="AJ11" s="65"/>
      <c r="AK11" s="65"/>
      <c r="AL11" s="65"/>
      <c r="AM11" s="65">
        <v>481</v>
      </c>
      <c r="AN11" s="65"/>
      <c r="AO11" s="65"/>
      <c r="AP11" s="65"/>
      <c r="AQ11" s="65"/>
      <c r="AR11" s="65"/>
      <c r="AS11" s="65"/>
      <c r="AT11" s="65"/>
      <c r="AU11" s="65">
        <v>7085</v>
      </c>
      <c r="AV11" s="65"/>
      <c r="AW11" s="65"/>
      <c r="AX11" s="65"/>
      <c r="AY11" s="65"/>
      <c r="AZ11" s="65"/>
      <c r="BA11" s="65"/>
      <c r="BB11" s="65"/>
      <c r="BC11" s="65">
        <v>24115</v>
      </c>
      <c r="BD11" s="65"/>
      <c r="BE11" s="65"/>
      <c r="BF11" s="65"/>
      <c r="BG11" s="65"/>
      <c r="BH11" s="65"/>
      <c r="BI11" s="65"/>
      <c r="BJ11" s="65"/>
    </row>
    <row r="12" spans="7:62" ht="13.5">
      <c r="G12" s="70">
        <v>42</v>
      </c>
      <c r="H12" s="70"/>
      <c r="I12" s="70"/>
      <c r="N12" s="43"/>
      <c r="O12" s="65">
        <v>946</v>
      </c>
      <c r="P12" s="65"/>
      <c r="Q12" s="65"/>
      <c r="R12" s="65"/>
      <c r="S12" s="71"/>
      <c r="T12" s="71"/>
      <c r="U12" s="71"/>
      <c r="V12" s="71"/>
      <c r="W12" s="65">
        <v>16169</v>
      </c>
      <c r="X12" s="65"/>
      <c r="Y12" s="65"/>
      <c r="Z12" s="65"/>
      <c r="AA12" s="65"/>
      <c r="AB12" s="71"/>
      <c r="AC12" s="71"/>
      <c r="AD12" s="71"/>
      <c r="AE12" s="65">
        <v>15590</v>
      </c>
      <c r="AF12" s="65"/>
      <c r="AG12" s="65"/>
      <c r="AH12" s="65"/>
      <c r="AI12" s="65"/>
      <c r="AJ12" s="65"/>
      <c r="AK12" s="65"/>
      <c r="AL12" s="65"/>
      <c r="AM12" s="65">
        <v>579</v>
      </c>
      <c r="AN12" s="65"/>
      <c r="AO12" s="65"/>
      <c r="AP12" s="65"/>
      <c r="AQ12" s="65"/>
      <c r="AR12" s="65"/>
      <c r="AS12" s="65"/>
      <c r="AT12" s="65"/>
      <c r="AU12" s="65">
        <v>8242</v>
      </c>
      <c r="AV12" s="65"/>
      <c r="AW12" s="65"/>
      <c r="AX12" s="65"/>
      <c r="AY12" s="65"/>
      <c r="AZ12" s="65"/>
      <c r="BA12" s="65"/>
      <c r="BB12" s="65"/>
      <c r="BC12" s="65">
        <v>27499</v>
      </c>
      <c r="BD12" s="65"/>
      <c r="BE12" s="65"/>
      <c r="BF12" s="65"/>
      <c r="BG12" s="65"/>
      <c r="BH12" s="65"/>
      <c r="BI12" s="65"/>
      <c r="BJ12" s="65"/>
    </row>
    <row r="13" spans="7:62" ht="13.5">
      <c r="G13" s="70">
        <v>43</v>
      </c>
      <c r="H13" s="70"/>
      <c r="I13" s="70"/>
      <c r="N13" s="43"/>
      <c r="O13" s="65">
        <v>1040</v>
      </c>
      <c r="P13" s="65"/>
      <c r="Q13" s="65"/>
      <c r="R13" s="65"/>
      <c r="S13" s="71"/>
      <c r="T13" s="71"/>
      <c r="U13" s="71"/>
      <c r="V13" s="71"/>
      <c r="W13" s="65">
        <v>17863</v>
      </c>
      <c r="X13" s="65"/>
      <c r="Y13" s="65"/>
      <c r="Z13" s="65"/>
      <c r="AA13" s="65"/>
      <c r="AB13" s="71"/>
      <c r="AC13" s="71"/>
      <c r="AD13" s="71"/>
      <c r="AE13" s="65">
        <v>17253</v>
      </c>
      <c r="AF13" s="65"/>
      <c r="AG13" s="65"/>
      <c r="AH13" s="65"/>
      <c r="AI13" s="65"/>
      <c r="AJ13" s="65"/>
      <c r="AK13" s="65"/>
      <c r="AL13" s="65"/>
      <c r="AM13" s="65">
        <v>610</v>
      </c>
      <c r="AN13" s="65"/>
      <c r="AO13" s="65"/>
      <c r="AP13" s="65"/>
      <c r="AQ13" s="65"/>
      <c r="AR13" s="65"/>
      <c r="AS13" s="65"/>
      <c r="AT13" s="65"/>
      <c r="AU13" s="65">
        <v>10084</v>
      </c>
      <c r="AV13" s="65"/>
      <c r="AW13" s="65"/>
      <c r="AX13" s="65"/>
      <c r="AY13" s="65"/>
      <c r="AZ13" s="65"/>
      <c r="BA13" s="65"/>
      <c r="BB13" s="65"/>
      <c r="BC13" s="65">
        <v>32885</v>
      </c>
      <c r="BD13" s="65"/>
      <c r="BE13" s="65"/>
      <c r="BF13" s="65"/>
      <c r="BG13" s="65"/>
      <c r="BH13" s="65"/>
      <c r="BI13" s="65"/>
      <c r="BJ13" s="65"/>
    </row>
    <row r="14" spans="7:62" ht="13.5">
      <c r="G14" s="70">
        <v>44</v>
      </c>
      <c r="H14" s="70"/>
      <c r="I14" s="70"/>
      <c r="N14" s="43"/>
      <c r="O14" s="65">
        <v>1396</v>
      </c>
      <c r="P14" s="65"/>
      <c r="Q14" s="65"/>
      <c r="R14" s="65"/>
      <c r="S14" s="71"/>
      <c r="T14" s="71"/>
      <c r="U14" s="71"/>
      <c r="V14" s="71"/>
      <c r="W14" s="65">
        <v>19376</v>
      </c>
      <c r="X14" s="65"/>
      <c r="Y14" s="65"/>
      <c r="Z14" s="65"/>
      <c r="AA14" s="65"/>
      <c r="AB14" s="71"/>
      <c r="AC14" s="71"/>
      <c r="AD14" s="71"/>
      <c r="AE14" s="65">
        <v>18429</v>
      </c>
      <c r="AF14" s="65"/>
      <c r="AG14" s="65"/>
      <c r="AH14" s="65"/>
      <c r="AI14" s="65"/>
      <c r="AJ14" s="65"/>
      <c r="AK14" s="65"/>
      <c r="AL14" s="65"/>
      <c r="AM14" s="65">
        <v>947</v>
      </c>
      <c r="AN14" s="65"/>
      <c r="AO14" s="65"/>
      <c r="AP14" s="65"/>
      <c r="AQ14" s="65"/>
      <c r="AR14" s="65"/>
      <c r="AS14" s="65"/>
      <c r="AT14" s="65"/>
      <c r="AU14" s="65">
        <v>12463</v>
      </c>
      <c r="AV14" s="65"/>
      <c r="AW14" s="65"/>
      <c r="AX14" s="65"/>
      <c r="AY14" s="65"/>
      <c r="AZ14" s="65"/>
      <c r="BA14" s="65"/>
      <c r="BB14" s="65"/>
      <c r="BC14" s="65">
        <v>39382</v>
      </c>
      <c r="BD14" s="65"/>
      <c r="BE14" s="65"/>
      <c r="BF14" s="65"/>
      <c r="BG14" s="65"/>
      <c r="BH14" s="65"/>
      <c r="BI14" s="65"/>
      <c r="BJ14" s="65"/>
    </row>
    <row r="15" ht="7.5" customHeight="1">
      <c r="N15" s="43"/>
    </row>
    <row r="16" spans="7:62" ht="13.5">
      <c r="G16" s="70">
        <v>45</v>
      </c>
      <c r="H16" s="70"/>
      <c r="I16" s="70"/>
      <c r="N16" s="43"/>
      <c r="O16" s="65">
        <v>1358</v>
      </c>
      <c r="P16" s="65"/>
      <c r="Q16" s="65"/>
      <c r="R16" s="65"/>
      <c r="S16" s="71"/>
      <c r="T16" s="71"/>
      <c r="U16" s="71"/>
      <c r="V16" s="71"/>
      <c r="W16" s="65">
        <v>18519</v>
      </c>
      <c r="X16" s="65"/>
      <c r="Y16" s="65"/>
      <c r="Z16" s="65"/>
      <c r="AA16" s="65"/>
      <c r="AB16" s="71"/>
      <c r="AC16" s="71"/>
      <c r="AD16" s="71"/>
      <c r="AE16" s="65">
        <v>17685</v>
      </c>
      <c r="AF16" s="65"/>
      <c r="AG16" s="65"/>
      <c r="AH16" s="65"/>
      <c r="AI16" s="65"/>
      <c r="AJ16" s="65"/>
      <c r="AK16" s="65"/>
      <c r="AL16" s="65"/>
      <c r="AM16" s="65">
        <v>834</v>
      </c>
      <c r="AN16" s="65"/>
      <c r="AO16" s="65"/>
      <c r="AP16" s="65"/>
      <c r="AQ16" s="65"/>
      <c r="AR16" s="65"/>
      <c r="AS16" s="65"/>
      <c r="AT16" s="65"/>
      <c r="AU16" s="65">
        <v>14012</v>
      </c>
      <c r="AV16" s="65"/>
      <c r="AW16" s="65"/>
      <c r="AX16" s="65"/>
      <c r="AY16" s="65"/>
      <c r="AZ16" s="65"/>
      <c r="BA16" s="65"/>
      <c r="BB16" s="65"/>
      <c r="BC16" s="65">
        <v>43278</v>
      </c>
      <c r="BD16" s="65"/>
      <c r="BE16" s="65"/>
      <c r="BF16" s="65"/>
      <c r="BG16" s="65"/>
      <c r="BH16" s="65"/>
      <c r="BI16" s="65"/>
      <c r="BJ16" s="65"/>
    </row>
    <row r="17" spans="7:62" ht="13.5">
      <c r="G17" s="70">
        <v>46</v>
      </c>
      <c r="H17" s="70"/>
      <c r="I17" s="70"/>
      <c r="N17" s="43"/>
      <c r="O17" s="65">
        <v>1281</v>
      </c>
      <c r="P17" s="65"/>
      <c r="Q17" s="65"/>
      <c r="R17" s="65"/>
      <c r="S17" s="71"/>
      <c r="T17" s="71"/>
      <c r="U17" s="71"/>
      <c r="V17" s="71"/>
      <c r="W17" s="65">
        <v>17901</v>
      </c>
      <c r="X17" s="65"/>
      <c r="Y17" s="65"/>
      <c r="Z17" s="65"/>
      <c r="AA17" s="65"/>
      <c r="AB17" s="71"/>
      <c r="AC17" s="71"/>
      <c r="AD17" s="71"/>
      <c r="AE17" s="65">
        <v>17082</v>
      </c>
      <c r="AF17" s="65"/>
      <c r="AG17" s="65"/>
      <c r="AH17" s="65"/>
      <c r="AI17" s="65"/>
      <c r="AJ17" s="65"/>
      <c r="AK17" s="65"/>
      <c r="AL17" s="65"/>
      <c r="AM17" s="65">
        <v>819</v>
      </c>
      <c r="AN17" s="65"/>
      <c r="AO17" s="65"/>
      <c r="AP17" s="65"/>
      <c r="AQ17" s="65"/>
      <c r="AR17" s="65"/>
      <c r="AS17" s="65"/>
      <c r="AT17" s="65"/>
      <c r="AU17" s="65">
        <v>15663</v>
      </c>
      <c r="AV17" s="65"/>
      <c r="AW17" s="65"/>
      <c r="AX17" s="65"/>
      <c r="AY17" s="65"/>
      <c r="AZ17" s="65"/>
      <c r="BA17" s="65"/>
      <c r="BB17" s="65"/>
      <c r="BC17" s="65">
        <v>47014</v>
      </c>
      <c r="BD17" s="65"/>
      <c r="BE17" s="65"/>
      <c r="BF17" s="65"/>
      <c r="BG17" s="65"/>
      <c r="BH17" s="65"/>
      <c r="BI17" s="65"/>
      <c r="BJ17" s="65"/>
    </row>
    <row r="18" spans="7:62" ht="13.5">
      <c r="G18" s="70">
        <v>47</v>
      </c>
      <c r="H18" s="70"/>
      <c r="I18" s="70"/>
      <c r="N18" s="43"/>
      <c r="O18" s="65">
        <v>1332</v>
      </c>
      <c r="P18" s="65"/>
      <c r="Q18" s="65"/>
      <c r="R18" s="65"/>
      <c r="S18" s="71"/>
      <c r="T18" s="71"/>
      <c r="U18" s="71"/>
      <c r="V18" s="71"/>
      <c r="W18" s="65">
        <v>16817</v>
      </c>
      <c r="X18" s="65"/>
      <c r="Y18" s="65"/>
      <c r="Z18" s="65"/>
      <c r="AA18" s="65"/>
      <c r="AB18" s="71"/>
      <c r="AC18" s="71"/>
      <c r="AD18" s="71"/>
      <c r="AE18" s="65">
        <v>15965</v>
      </c>
      <c r="AF18" s="65"/>
      <c r="AG18" s="65"/>
      <c r="AH18" s="65"/>
      <c r="AI18" s="65"/>
      <c r="AJ18" s="65"/>
      <c r="AK18" s="65"/>
      <c r="AL18" s="65"/>
      <c r="AM18" s="65">
        <v>852</v>
      </c>
      <c r="AN18" s="65"/>
      <c r="AO18" s="65"/>
      <c r="AP18" s="65"/>
      <c r="AQ18" s="65"/>
      <c r="AR18" s="65"/>
      <c r="AS18" s="65"/>
      <c r="AT18" s="65"/>
      <c r="AU18" s="65">
        <v>16366</v>
      </c>
      <c r="AV18" s="65"/>
      <c r="AW18" s="65"/>
      <c r="AX18" s="65"/>
      <c r="AY18" s="65"/>
      <c r="AZ18" s="65"/>
      <c r="BA18" s="65"/>
      <c r="BB18" s="65"/>
      <c r="BC18" s="65">
        <v>47199</v>
      </c>
      <c r="BD18" s="65"/>
      <c r="BE18" s="65"/>
      <c r="BF18" s="65"/>
      <c r="BG18" s="65"/>
      <c r="BH18" s="65"/>
      <c r="BI18" s="65"/>
      <c r="BJ18" s="65"/>
    </row>
    <row r="19" spans="7:62" ht="13.5">
      <c r="G19" s="70">
        <v>48</v>
      </c>
      <c r="H19" s="70"/>
      <c r="I19" s="70"/>
      <c r="N19" s="43"/>
      <c r="O19" s="65">
        <v>1718</v>
      </c>
      <c r="P19" s="65"/>
      <c r="Q19" s="65"/>
      <c r="R19" s="65"/>
      <c r="S19" s="71"/>
      <c r="T19" s="71"/>
      <c r="U19" s="71"/>
      <c r="V19" s="71"/>
      <c r="W19" s="65">
        <v>18171</v>
      </c>
      <c r="X19" s="65"/>
      <c r="Y19" s="65"/>
      <c r="Z19" s="65"/>
      <c r="AA19" s="65"/>
      <c r="AB19" s="71"/>
      <c r="AC19" s="71"/>
      <c r="AD19" s="71"/>
      <c r="AE19" s="65">
        <v>17026</v>
      </c>
      <c r="AF19" s="65"/>
      <c r="AG19" s="65"/>
      <c r="AH19" s="65"/>
      <c r="AI19" s="65"/>
      <c r="AJ19" s="65"/>
      <c r="AK19" s="65"/>
      <c r="AL19" s="65"/>
      <c r="AM19" s="65">
        <v>1145</v>
      </c>
      <c r="AN19" s="65"/>
      <c r="AO19" s="65"/>
      <c r="AP19" s="65"/>
      <c r="AQ19" s="65"/>
      <c r="AR19" s="65"/>
      <c r="AS19" s="65"/>
      <c r="AT19" s="65"/>
      <c r="AU19" s="65">
        <v>21214</v>
      </c>
      <c r="AV19" s="65"/>
      <c r="AW19" s="65"/>
      <c r="AX19" s="65"/>
      <c r="AY19" s="65"/>
      <c r="AZ19" s="65"/>
      <c r="BA19" s="65"/>
      <c r="BB19" s="65"/>
      <c r="BC19" s="65">
        <v>57536</v>
      </c>
      <c r="BD19" s="65"/>
      <c r="BE19" s="65"/>
      <c r="BF19" s="65"/>
      <c r="BG19" s="65"/>
      <c r="BH19" s="65"/>
      <c r="BI19" s="65"/>
      <c r="BJ19" s="65"/>
    </row>
    <row r="20" spans="7:62" ht="13.5">
      <c r="G20" s="70">
        <v>49</v>
      </c>
      <c r="H20" s="70"/>
      <c r="I20" s="70"/>
      <c r="N20" s="43"/>
      <c r="O20" s="65">
        <v>1563</v>
      </c>
      <c r="P20" s="65"/>
      <c r="Q20" s="65"/>
      <c r="R20" s="65"/>
      <c r="S20" s="71"/>
      <c r="T20" s="71"/>
      <c r="U20" s="71"/>
      <c r="V20" s="71"/>
      <c r="W20" s="65">
        <v>15617</v>
      </c>
      <c r="X20" s="65"/>
      <c r="Y20" s="65"/>
      <c r="Z20" s="65"/>
      <c r="AA20" s="65"/>
      <c r="AB20" s="71"/>
      <c r="AC20" s="71"/>
      <c r="AD20" s="71"/>
      <c r="AE20" s="65">
        <v>14605</v>
      </c>
      <c r="AF20" s="65"/>
      <c r="AG20" s="65"/>
      <c r="AH20" s="65"/>
      <c r="AI20" s="65"/>
      <c r="AJ20" s="65"/>
      <c r="AK20" s="65"/>
      <c r="AL20" s="65"/>
      <c r="AM20" s="65">
        <v>1012</v>
      </c>
      <c r="AN20" s="65"/>
      <c r="AO20" s="65"/>
      <c r="AP20" s="65"/>
      <c r="AQ20" s="65"/>
      <c r="AR20" s="65"/>
      <c r="AS20" s="65"/>
      <c r="AT20" s="65"/>
      <c r="AU20" s="65">
        <v>22651</v>
      </c>
      <c r="AV20" s="65"/>
      <c r="AW20" s="65"/>
      <c r="AX20" s="65"/>
      <c r="AY20" s="65"/>
      <c r="AZ20" s="65"/>
      <c r="BA20" s="65"/>
      <c r="BB20" s="65"/>
      <c r="BC20" s="65">
        <v>57561</v>
      </c>
      <c r="BD20" s="65"/>
      <c r="BE20" s="65"/>
      <c r="BF20" s="65"/>
      <c r="BG20" s="65"/>
      <c r="BH20" s="65"/>
      <c r="BI20" s="65"/>
      <c r="BJ20" s="65"/>
    </row>
    <row r="21" ht="7.5" customHeight="1">
      <c r="N21" s="43"/>
    </row>
    <row r="22" spans="7:62" ht="13.5">
      <c r="G22" s="70">
        <v>50</v>
      </c>
      <c r="H22" s="70"/>
      <c r="I22" s="70"/>
      <c r="N22" s="43"/>
      <c r="O22" s="65">
        <v>1927</v>
      </c>
      <c r="P22" s="65"/>
      <c r="Q22" s="65"/>
      <c r="R22" s="65"/>
      <c r="S22" s="71"/>
      <c r="T22" s="71"/>
      <c r="U22" s="71"/>
      <c r="V22" s="71"/>
      <c r="W22" s="65">
        <v>16771</v>
      </c>
      <c r="X22" s="65"/>
      <c r="Y22" s="65"/>
      <c r="Z22" s="65"/>
      <c r="AA22" s="65"/>
      <c r="AB22" s="71"/>
      <c r="AC22" s="71"/>
      <c r="AD22" s="71"/>
      <c r="AE22" s="65">
        <v>15411</v>
      </c>
      <c r="AF22" s="65"/>
      <c r="AG22" s="65"/>
      <c r="AH22" s="65"/>
      <c r="AI22" s="65"/>
      <c r="AJ22" s="65"/>
      <c r="AK22" s="65"/>
      <c r="AL22" s="65"/>
      <c r="AM22" s="65">
        <v>1360</v>
      </c>
      <c r="AN22" s="65"/>
      <c r="AO22" s="65"/>
      <c r="AP22" s="65"/>
      <c r="AQ22" s="65"/>
      <c r="AR22" s="65"/>
      <c r="AS22" s="65"/>
      <c r="AT22" s="65"/>
      <c r="AU22" s="65">
        <v>26427</v>
      </c>
      <c r="AV22" s="65"/>
      <c r="AW22" s="65"/>
      <c r="AX22" s="65"/>
      <c r="AY22" s="65"/>
      <c r="AZ22" s="65"/>
      <c r="BA22" s="65"/>
      <c r="BB22" s="65"/>
      <c r="BC22" s="65">
        <v>57945</v>
      </c>
      <c r="BD22" s="65"/>
      <c r="BE22" s="65"/>
      <c r="BF22" s="65"/>
      <c r="BG22" s="65"/>
      <c r="BH22" s="65"/>
      <c r="BI22" s="65"/>
      <c r="BJ22" s="65"/>
    </row>
    <row r="23" spans="7:62" ht="13.5">
      <c r="G23" s="70">
        <v>51</v>
      </c>
      <c r="H23" s="70"/>
      <c r="I23" s="70"/>
      <c r="N23" s="43"/>
      <c r="O23" s="65">
        <v>1934</v>
      </c>
      <c r="P23" s="65"/>
      <c r="Q23" s="65"/>
      <c r="R23" s="65"/>
      <c r="S23" s="71"/>
      <c r="T23" s="71"/>
      <c r="U23" s="71"/>
      <c r="V23" s="71"/>
      <c r="W23" s="65">
        <v>17224</v>
      </c>
      <c r="X23" s="65"/>
      <c r="Y23" s="65"/>
      <c r="Z23" s="65"/>
      <c r="AA23" s="65"/>
      <c r="AB23" s="71"/>
      <c r="AC23" s="71"/>
      <c r="AD23" s="71"/>
      <c r="AE23" s="65">
        <v>15884</v>
      </c>
      <c r="AF23" s="65"/>
      <c r="AG23" s="65"/>
      <c r="AH23" s="65"/>
      <c r="AI23" s="65"/>
      <c r="AJ23" s="65"/>
      <c r="AK23" s="65"/>
      <c r="AL23" s="65"/>
      <c r="AM23" s="65">
        <v>1340</v>
      </c>
      <c r="AN23" s="65"/>
      <c r="AO23" s="65"/>
      <c r="AP23" s="65"/>
      <c r="AQ23" s="65"/>
      <c r="AR23" s="65"/>
      <c r="AS23" s="65"/>
      <c r="AT23" s="65"/>
      <c r="AU23" s="65">
        <v>29427</v>
      </c>
      <c r="AV23" s="65"/>
      <c r="AW23" s="65"/>
      <c r="AX23" s="65"/>
      <c r="AY23" s="65"/>
      <c r="AZ23" s="65"/>
      <c r="BA23" s="65"/>
      <c r="BB23" s="65"/>
      <c r="BC23" s="65">
        <v>68644</v>
      </c>
      <c r="BD23" s="65"/>
      <c r="BE23" s="65"/>
      <c r="BF23" s="65"/>
      <c r="BG23" s="65"/>
      <c r="BH23" s="65"/>
      <c r="BI23" s="65"/>
      <c r="BJ23" s="65"/>
    </row>
    <row r="24" spans="7:62" ht="13.5">
      <c r="G24" s="70">
        <v>52</v>
      </c>
      <c r="H24" s="70"/>
      <c r="I24" s="70"/>
      <c r="N24" s="43"/>
      <c r="O24" s="65">
        <v>1880</v>
      </c>
      <c r="P24" s="65"/>
      <c r="Q24" s="65"/>
      <c r="R24" s="65"/>
      <c r="S24" s="71"/>
      <c r="T24" s="71"/>
      <c r="U24" s="71"/>
      <c r="V24" s="71"/>
      <c r="W24" s="65">
        <v>16180</v>
      </c>
      <c r="X24" s="65"/>
      <c r="Y24" s="65"/>
      <c r="Z24" s="65"/>
      <c r="AA24" s="65"/>
      <c r="AB24" s="71"/>
      <c r="AC24" s="71"/>
      <c r="AD24" s="71"/>
      <c r="AE24" s="65">
        <v>14878</v>
      </c>
      <c r="AF24" s="65"/>
      <c r="AG24" s="65"/>
      <c r="AH24" s="65"/>
      <c r="AI24" s="65"/>
      <c r="AJ24" s="65"/>
      <c r="AK24" s="65"/>
      <c r="AL24" s="65"/>
      <c r="AM24" s="65">
        <v>1302</v>
      </c>
      <c r="AN24" s="65"/>
      <c r="AO24" s="65"/>
      <c r="AP24" s="65"/>
      <c r="AQ24" s="65"/>
      <c r="AR24" s="65"/>
      <c r="AS24" s="65"/>
      <c r="AT24" s="65"/>
      <c r="AU24" s="65">
        <v>30136</v>
      </c>
      <c r="AV24" s="65"/>
      <c r="AW24" s="65"/>
      <c r="AX24" s="65"/>
      <c r="AY24" s="65"/>
      <c r="AZ24" s="65"/>
      <c r="BA24" s="65"/>
      <c r="BB24" s="65"/>
      <c r="BC24" s="65">
        <v>70265</v>
      </c>
      <c r="BD24" s="65"/>
      <c r="BE24" s="65"/>
      <c r="BF24" s="65"/>
      <c r="BG24" s="65"/>
      <c r="BH24" s="65"/>
      <c r="BI24" s="65"/>
      <c r="BJ24" s="65"/>
    </row>
    <row r="25" spans="7:62" ht="13.5">
      <c r="G25" s="70">
        <v>53</v>
      </c>
      <c r="H25" s="70"/>
      <c r="I25" s="70"/>
      <c r="N25" s="43"/>
      <c r="O25" s="65">
        <v>2194</v>
      </c>
      <c r="P25" s="65"/>
      <c r="Q25" s="65"/>
      <c r="R25" s="65"/>
      <c r="S25" s="71"/>
      <c r="T25" s="71"/>
      <c r="U25" s="71"/>
      <c r="V25" s="71"/>
      <c r="W25" s="65">
        <v>17350</v>
      </c>
      <c r="X25" s="65"/>
      <c r="Y25" s="65"/>
      <c r="Z25" s="65"/>
      <c r="AA25" s="65"/>
      <c r="AB25" s="71"/>
      <c r="AC25" s="71"/>
      <c r="AD25" s="71"/>
      <c r="AE25" s="65">
        <v>15727</v>
      </c>
      <c r="AF25" s="65"/>
      <c r="AG25" s="65"/>
      <c r="AH25" s="65"/>
      <c r="AI25" s="65"/>
      <c r="AJ25" s="65"/>
      <c r="AK25" s="65"/>
      <c r="AL25" s="65"/>
      <c r="AM25" s="65">
        <v>1623</v>
      </c>
      <c r="AN25" s="65"/>
      <c r="AO25" s="65"/>
      <c r="AP25" s="65"/>
      <c r="AQ25" s="65"/>
      <c r="AR25" s="65"/>
      <c r="AS25" s="65"/>
      <c r="AT25" s="65"/>
      <c r="AU25" s="65">
        <v>34117</v>
      </c>
      <c r="AV25" s="65"/>
      <c r="AW25" s="65"/>
      <c r="AX25" s="65"/>
      <c r="AY25" s="65"/>
      <c r="AZ25" s="65"/>
      <c r="BA25" s="65"/>
      <c r="BB25" s="65"/>
      <c r="BC25" s="65">
        <v>80397</v>
      </c>
      <c r="BD25" s="65"/>
      <c r="BE25" s="65"/>
      <c r="BF25" s="65"/>
      <c r="BG25" s="65"/>
      <c r="BH25" s="65"/>
      <c r="BI25" s="65"/>
      <c r="BJ25" s="65"/>
    </row>
    <row r="26" spans="7:62" ht="13.5">
      <c r="G26" s="70">
        <v>54</v>
      </c>
      <c r="H26" s="70"/>
      <c r="I26" s="70"/>
      <c r="N26" s="43"/>
      <c r="O26" s="65">
        <v>2069</v>
      </c>
      <c r="P26" s="65"/>
      <c r="Q26" s="65"/>
      <c r="R26" s="65"/>
      <c r="S26" s="71"/>
      <c r="T26" s="71"/>
      <c r="U26" s="71"/>
      <c r="V26" s="71"/>
      <c r="W26" s="65">
        <v>16734</v>
      </c>
      <c r="X26" s="65"/>
      <c r="Y26" s="65"/>
      <c r="Z26" s="65"/>
      <c r="AA26" s="65"/>
      <c r="AB26" s="71"/>
      <c r="AC26" s="71"/>
      <c r="AD26" s="71"/>
      <c r="AE26" s="65">
        <v>15263</v>
      </c>
      <c r="AF26" s="65"/>
      <c r="AG26" s="65"/>
      <c r="AH26" s="65"/>
      <c r="AI26" s="65"/>
      <c r="AJ26" s="65"/>
      <c r="AK26" s="65"/>
      <c r="AL26" s="65"/>
      <c r="AM26" s="65">
        <v>1471</v>
      </c>
      <c r="AN26" s="65"/>
      <c r="AO26" s="65"/>
      <c r="AP26" s="65"/>
      <c r="AQ26" s="65"/>
      <c r="AR26" s="65"/>
      <c r="AS26" s="65"/>
      <c r="AT26" s="65"/>
      <c r="AU26" s="65">
        <v>34949</v>
      </c>
      <c r="AV26" s="65"/>
      <c r="AW26" s="65"/>
      <c r="AX26" s="65"/>
      <c r="AY26" s="65"/>
      <c r="AZ26" s="65"/>
      <c r="BA26" s="65"/>
      <c r="BB26" s="65"/>
      <c r="BC26" s="65">
        <v>84889</v>
      </c>
      <c r="BD26" s="65"/>
      <c r="BE26" s="65"/>
      <c r="BF26" s="65"/>
      <c r="BG26" s="65"/>
      <c r="BH26" s="65"/>
      <c r="BI26" s="65"/>
      <c r="BJ26" s="65"/>
    </row>
    <row r="27" ht="7.5" customHeight="1">
      <c r="N27" s="43"/>
    </row>
    <row r="28" spans="7:62" ht="13.5">
      <c r="G28" s="70">
        <v>55</v>
      </c>
      <c r="H28" s="70"/>
      <c r="I28" s="70"/>
      <c r="N28" s="43"/>
      <c r="O28" s="65">
        <v>1970</v>
      </c>
      <c r="P28" s="65"/>
      <c r="Q28" s="65"/>
      <c r="R28" s="65"/>
      <c r="S28" s="74"/>
      <c r="T28" s="74"/>
      <c r="U28" s="74"/>
      <c r="V28" s="74"/>
      <c r="W28" s="65">
        <v>15849</v>
      </c>
      <c r="X28" s="65"/>
      <c r="Y28" s="65"/>
      <c r="Z28" s="65"/>
      <c r="AA28" s="65"/>
      <c r="AB28" s="71"/>
      <c r="AC28" s="71"/>
      <c r="AD28" s="71"/>
      <c r="AE28" s="65">
        <v>14501</v>
      </c>
      <c r="AF28" s="65"/>
      <c r="AG28" s="65"/>
      <c r="AH28" s="65"/>
      <c r="AI28" s="65"/>
      <c r="AJ28" s="65"/>
      <c r="AK28" s="65"/>
      <c r="AL28" s="65"/>
      <c r="AM28" s="65">
        <v>1348</v>
      </c>
      <c r="AN28" s="65"/>
      <c r="AO28" s="65"/>
      <c r="AP28" s="65"/>
      <c r="AQ28" s="65"/>
      <c r="AR28" s="65"/>
      <c r="AS28" s="65"/>
      <c r="AT28" s="65"/>
      <c r="AU28" s="65">
        <v>35802</v>
      </c>
      <c r="AV28" s="65"/>
      <c r="AW28" s="65"/>
      <c r="AX28" s="65"/>
      <c r="AY28" s="65"/>
      <c r="AZ28" s="65"/>
      <c r="BA28" s="65"/>
      <c r="BB28" s="65"/>
      <c r="BC28" s="65">
        <v>94468</v>
      </c>
      <c r="BD28" s="65"/>
      <c r="BE28" s="65"/>
      <c r="BF28" s="65"/>
      <c r="BG28" s="65"/>
      <c r="BH28" s="65"/>
      <c r="BI28" s="65"/>
      <c r="BJ28" s="65"/>
    </row>
    <row r="29" spans="6:62" ht="13.5">
      <c r="F29" s="5" t="s">
        <v>55</v>
      </c>
      <c r="G29" s="70">
        <v>56</v>
      </c>
      <c r="H29" s="70"/>
      <c r="I29" s="70"/>
      <c r="N29" s="43"/>
      <c r="O29" s="65">
        <v>1134</v>
      </c>
      <c r="P29" s="65"/>
      <c r="Q29" s="65"/>
      <c r="R29" s="65"/>
      <c r="S29" s="74" t="s">
        <v>634</v>
      </c>
      <c r="T29" s="74"/>
      <c r="U29" s="74"/>
      <c r="V29" s="74"/>
      <c r="W29" s="65">
        <v>14390</v>
      </c>
      <c r="X29" s="65"/>
      <c r="Y29" s="65"/>
      <c r="Z29" s="65"/>
      <c r="AA29" s="65"/>
      <c r="AB29" s="74" t="s">
        <v>647</v>
      </c>
      <c r="AC29" s="74"/>
      <c r="AD29" s="74"/>
      <c r="AE29" s="65">
        <v>13994</v>
      </c>
      <c r="AF29" s="65"/>
      <c r="AG29" s="65"/>
      <c r="AH29" s="65"/>
      <c r="AI29" s="65"/>
      <c r="AJ29" s="65"/>
      <c r="AK29" s="65"/>
      <c r="AL29" s="65"/>
      <c r="AM29" s="65">
        <v>396</v>
      </c>
      <c r="AN29" s="65"/>
      <c r="AO29" s="65"/>
      <c r="AP29" s="65"/>
      <c r="AQ29" s="65"/>
      <c r="AR29" s="65"/>
      <c r="AS29" s="65"/>
      <c r="AT29" s="65"/>
      <c r="AU29" s="65">
        <v>36676</v>
      </c>
      <c r="AV29" s="65"/>
      <c r="AW29" s="65"/>
      <c r="AX29" s="65"/>
      <c r="AY29" s="65"/>
      <c r="AZ29" s="65"/>
      <c r="BA29" s="65"/>
      <c r="BB29" s="65"/>
      <c r="BC29" s="65">
        <v>99472</v>
      </c>
      <c r="BD29" s="65"/>
      <c r="BE29" s="65"/>
      <c r="BF29" s="65"/>
      <c r="BG29" s="65"/>
      <c r="BH29" s="65"/>
      <c r="BI29" s="65"/>
      <c r="BJ29" s="65"/>
    </row>
    <row r="30" spans="6:62" ht="13.5">
      <c r="F30" s="5" t="s">
        <v>55</v>
      </c>
      <c r="G30" s="70">
        <v>57</v>
      </c>
      <c r="H30" s="70"/>
      <c r="I30" s="70"/>
      <c r="N30" s="43"/>
      <c r="O30" s="65">
        <v>1014</v>
      </c>
      <c r="P30" s="65"/>
      <c r="Q30" s="65"/>
      <c r="R30" s="65"/>
      <c r="S30" s="74" t="s">
        <v>635</v>
      </c>
      <c r="T30" s="74"/>
      <c r="U30" s="74"/>
      <c r="V30" s="74"/>
      <c r="W30" s="65">
        <v>12966</v>
      </c>
      <c r="X30" s="65"/>
      <c r="Y30" s="65"/>
      <c r="Z30" s="65"/>
      <c r="AA30" s="65"/>
      <c r="AB30" s="74" t="s">
        <v>648</v>
      </c>
      <c r="AC30" s="74"/>
      <c r="AD30" s="74"/>
      <c r="AE30" s="65">
        <v>12646</v>
      </c>
      <c r="AF30" s="65"/>
      <c r="AG30" s="65"/>
      <c r="AH30" s="65"/>
      <c r="AI30" s="65"/>
      <c r="AJ30" s="65"/>
      <c r="AK30" s="65"/>
      <c r="AL30" s="65"/>
      <c r="AM30" s="65">
        <v>320</v>
      </c>
      <c r="AN30" s="65"/>
      <c r="AO30" s="65"/>
      <c r="AP30" s="65"/>
      <c r="AQ30" s="65"/>
      <c r="AR30" s="65"/>
      <c r="AS30" s="65"/>
      <c r="AT30" s="65"/>
      <c r="AU30" s="65">
        <v>36190</v>
      </c>
      <c r="AV30" s="65"/>
      <c r="AW30" s="65"/>
      <c r="AX30" s="65"/>
      <c r="AY30" s="65"/>
      <c r="AZ30" s="65"/>
      <c r="BA30" s="65"/>
      <c r="BB30" s="65"/>
      <c r="BC30" s="65">
        <v>91137</v>
      </c>
      <c r="BD30" s="65"/>
      <c r="BE30" s="65"/>
      <c r="BF30" s="65"/>
      <c r="BG30" s="65"/>
      <c r="BH30" s="65"/>
      <c r="BI30" s="65"/>
      <c r="BJ30" s="65"/>
    </row>
    <row r="31" spans="7:62" ht="13.5">
      <c r="G31" s="70">
        <v>58</v>
      </c>
      <c r="H31" s="70"/>
      <c r="I31" s="70"/>
      <c r="N31" s="43"/>
      <c r="O31" s="65">
        <v>2146</v>
      </c>
      <c r="P31" s="65"/>
      <c r="Q31" s="65"/>
      <c r="R31" s="65"/>
      <c r="S31" s="74"/>
      <c r="T31" s="74"/>
      <c r="U31" s="74"/>
      <c r="V31" s="74"/>
      <c r="W31" s="65">
        <v>15495</v>
      </c>
      <c r="X31" s="65"/>
      <c r="Y31" s="65"/>
      <c r="Z31" s="65"/>
      <c r="AA31" s="65"/>
      <c r="AB31" s="74"/>
      <c r="AC31" s="74"/>
      <c r="AD31" s="74"/>
      <c r="AE31" s="65">
        <v>13950</v>
      </c>
      <c r="AF31" s="65"/>
      <c r="AG31" s="65"/>
      <c r="AH31" s="65"/>
      <c r="AI31" s="65"/>
      <c r="AJ31" s="65"/>
      <c r="AK31" s="65"/>
      <c r="AL31" s="65"/>
      <c r="AM31" s="65">
        <v>1545</v>
      </c>
      <c r="AN31" s="65"/>
      <c r="AO31" s="65"/>
      <c r="AP31" s="65"/>
      <c r="AQ31" s="65"/>
      <c r="AR31" s="65"/>
      <c r="AS31" s="65"/>
      <c r="AT31" s="65"/>
      <c r="AU31" s="65">
        <v>39712</v>
      </c>
      <c r="AV31" s="65"/>
      <c r="AW31" s="65"/>
      <c r="AX31" s="65"/>
      <c r="AY31" s="65"/>
      <c r="AZ31" s="65"/>
      <c r="BA31" s="65"/>
      <c r="BB31" s="65"/>
      <c r="BC31" s="65">
        <v>98245</v>
      </c>
      <c r="BD31" s="65"/>
      <c r="BE31" s="65"/>
      <c r="BF31" s="65"/>
      <c r="BG31" s="65"/>
      <c r="BH31" s="65"/>
      <c r="BI31" s="65"/>
      <c r="BJ31" s="65"/>
    </row>
    <row r="32" spans="6:62" ht="13.5">
      <c r="F32" s="5" t="s">
        <v>55</v>
      </c>
      <c r="G32" s="70">
        <v>59</v>
      </c>
      <c r="H32" s="70"/>
      <c r="I32" s="70"/>
      <c r="N32" s="43"/>
      <c r="O32" s="65">
        <v>1007</v>
      </c>
      <c r="P32" s="65"/>
      <c r="Q32" s="65"/>
      <c r="R32" s="65"/>
      <c r="S32" s="74" t="s">
        <v>636</v>
      </c>
      <c r="T32" s="74"/>
      <c r="U32" s="74"/>
      <c r="V32" s="74"/>
      <c r="W32" s="65">
        <v>12634</v>
      </c>
      <c r="X32" s="65"/>
      <c r="Y32" s="65"/>
      <c r="Z32" s="65"/>
      <c r="AA32" s="65"/>
      <c r="AB32" s="74" t="s">
        <v>649</v>
      </c>
      <c r="AC32" s="74"/>
      <c r="AD32" s="74"/>
      <c r="AE32" s="65">
        <v>12280</v>
      </c>
      <c r="AF32" s="65"/>
      <c r="AG32" s="65"/>
      <c r="AH32" s="65"/>
      <c r="AI32" s="65"/>
      <c r="AJ32" s="65"/>
      <c r="AK32" s="65"/>
      <c r="AL32" s="65"/>
      <c r="AM32" s="65">
        <v>354</v>
      </c>
      <c r="AN32" s="65"/>
      <c r="AO32" s="65"/>
      <c r="AP32" s="65"/>
      <c r="AQ32" s="65"/>
      <c r="AR32" s="65"/>
      <c r="AS32" s="65"/>
      <c r="AT32" s="65"/>
      <c r="AU32" s="65">
        <v>35777</v>
      </c>
      <c r="AV32" s="65"/>
      <c r="AW32" s="65"/>
      <c r="AX32" s="65"/>
      <c r="AY32" s="65"/>
      <c r="AZ32" s="65"/>
      <c r="BA32" s="65"/>
      <c r="BB32" s="65"/>
      <c r="BC32" s="65">
        <v>98333</v>
      </c>
      <c r="BD32" s="65"/>
      <c r="BE32" s="65"/>
      <c r="BF32" s="65"/>
      <c r="BG32" s="65"/>
      <c r="BH32" s="65"/>
      <c r="BI32" s="65"/>
      <c r="BJ32" s="65"/>
    </row>
    <row r="33" spans="14:30" ht="7.5" customHeight="1">
      <c r="N33" s="43"/>
      <c r="S33" s="56"/>
      <c r="T33" s="56"/>
      <c r="U33" s="56"/>
      <c r="V33" s="56"/>
      <c r="AB33" s="56"/>
      <c r="AC33" s="56"/>
      <c r="AD33" s="56"/>
    </row>
    <row r="34" spans="7:62" ht="13.5">
      <c r="G34" s="70">
        <v>60</v>
      </c>
      <c r="H34" s="70"/>
      <c r="I34" s="70"/>
      <c r="N34" s="43"/>
      <c r="O34" s="65">
        <v>1915</v>
      </c>
      <c r="P34" s="65"/>
      <c r="Q34" s="65"/>
      <c r="R34" s="65"/>
      <c r="S34" s="74"/>
      <c r="T34" s="74"/>
      <c r="U34" s="74"/>
      <c r="V34" s="74"/>
      <c r="W34" s="65">
        <v>14474</v>
      </c>
      <c r="X34" s="65"/>
      <c r="Y34" s="65"/>
      <c r="Z34" s="65"/>
      <c r="AA34" s="65"/>
      <c r="AB34" s="74"/>
      <c r="AC34" s="74"/>
      <c r="AD34" s="74"/>
      <c r="AE34" s="65">
        <v>13112</v>
      </c>
      <c r="AF34" s="65"/>
      <c r="AG34" s="65"/>
      <c r="AH34" s="65"/>
      <c r="AI34" s="65"/>
      <c r="AJ34" s="65"/>
      <c r="AK34" s="65"/>
      <c r="AL34" s="65"/>
      <c r="AM34" s="65">
        <v>1362</v>
      </c>
      <c r="AN34" s="65"/>
      <c r="AO34" s="65"/>
      <c r="AP34" s="65"/>
      <c r="AQ34" s="65"/>
      <c r="AR34" s="65"/>
      <c r="AS34" s="65"/>
      <c r="AT34" s="65"/>
      <c r="AU34" s="65">
        <v>39826</v>
      </c>
      <c r="AV34" s="65"/>
      <c r="AW34" s="65"/>
      <c r="AX34" s="65"/>
      <c r="AY34" s="65"/>
      <c r="AZ34" s="65"/>
      <c r="BA34" s="65"/>
      <c r="BB34" s="65"/>
      <c r="BC34" s="65">
        <v>107292</v>
      </c>
      <c r="BD34" s="65"/>
      <c r="BE34" s="65"/>
      <c r="BF34" s="65"/>
      <c r="BG34" s="65"/>
      <c r="BH34" s="65"/>
      <c r="BI34" s="65"/>
      <c r="BJ34" s="65"/>
    </row>
    <row r="35" spans="6:62" ht="13.5">
      <c r="F35" s="5" t="s">
        <v>55</v>
      </c>
      <c r="G35" s="70">
        <v>61</v>
      </c>
      <c r="H35" s="70"/>
      <c r="I35" s="70"/>
      <c r="N35" s="43"/>
      <c r="O35" s="65">
        <v>944</v>
      </c>
      <c r="P35" s="65"/>
      <c r="Q35" s="65"/>
      <c r="R35" s="65"/>
      <c r="S35" s="74" t="s">
        <v>637</v>
      </c>
      <c r="T35" s="74"/>
      <c r="U35" s="74"/>
      <c r="V35" s="74"/>
      <c r="W35" s="65">
        <v>12179</v>
      </c>
      <c r="X35" s="65"/>
      <c r="Y35" s="65"/>
      <c r="Z35" s="65"/>
      <c r="AA35" s="65"/>
      <c r="AB35" s="74" t="s">
        <v>650</v>
      </c>
      <c r="AC35" s="74"/>
      <c r="AD35" s="74"/>
      <c r="AE35" s="65">
        <v>11871</v>
      </c>
      <c r="AF35" s="65"/>
      <c r="AG35" s="65"/>
      <c r="AH35" s="65"/>
      <c r="AI35" s="65"/>
      <c r="AJ35" s="65"/>
      <c r="AK35" s="65"/>
      <c r="AL35" s="65"/>
      <c r="AM35" s="65">
        <v>308</v>
      </c>
      <c r="AN35" s="65"/>
      <c r="AO35" s="65"/>
      <c r="AP35" s="65"/>
      <c r="AQ35" s="65"/>
      <c r="AR35" s="65"/>
      <c r="AS35" s="65"/>
      <c r="AT35" s="65"/>
      <c r="AU35" s="65">
        <v>35871</v>
      </c>
      <c r="AV35" s="65"/>
      <c r="AW35" s="65"/>
      <c r="AX35" s="65"/>
      <c r="AY35" s="65"/>
      <c r="AZ35" s="65"/>
      <c r="BA35" s="65"/>
      <c r="BB35" s="65"/>
      <c r="BC35" s="65">
        <v>90993</v>
      </c>
      <c r="BD35" s="65"/>
      <c r="BE35" s="65"/>
      <c r="BF35" s="65"/>
      <c r="BG35" s="65"/>
      <c r="BH35" s="65"/>
      <c r="BI35" s="65"/>
      <c r="BJ35" s="65"/>
    </row>
    <row r="36" spans="6:62" ht="13.5">
      <c r="F36" s="5" t="s">
        <v>55</v>
      </c>
      <c r="G36" s="70">
        <v>62</v>
      </c>
      <c r="H36" s="70"/>
      <c r="I36" s="70"/>
      <c r="N36" s="43"/>
      <c r="O36" s="65">
        <v>833</v>
      </c>
      <c r="P36" s="65"/>
      <c r="Q36" s="65"/>
      <c r="R36" s="65"/>
      <c r="S36" s="74" t="s">
        <v>638</v>
      </c>
      <c r="T36" s="74"/>
      <c r="U36" s="74"/>
      <c r="V36" s="74"/>
      <c r="W36" s="65">
        <v>10686</v>
      </c>
      <c r="X36" s="65"/>
      <c r="Y36" s="65"/>
      <c r="Z36" s="65"/>
      <c r="AA36" s="65"/>
      <c r="AB36" s="74" t="s">
        <v>651</v>
      </c>
      <c r="AC36" s="74"/>
      <c r="AD36" s="74"/>
      <c r="AE36" s="65">
        <v>10450</v>
      </c>
      <c r="AF36" s="65"/>
      <c r="AG36" s="65"/>
      <c r="AH36" s="65"/>
      <c r="AI36" s="65"/>
      <c r="AJ36" s="65"/>
      <c r="AK36" s="65"/>
      <c r="AL36" s="65"/>
      <c r="AM36" s="65">
        <v>236</v>
      </c>
      <c r="AN36" s="65"/>
      <c r="AO36" s="65"/>
      <c r="AP36" s="65"/>
      <c r="AQ36" s="65"/>
      <c r="AR36" s="65"/>
      <c r="AS36" s="65"/>
      <c r="AT36" s="65"/>
      <c r="AU36" s="65">
        <v>34300</v>
      </c>
      <c r="AV36" s="65"/>
      <c r="AW36" s="65"/>
      <c r="AX36" s="65"/>
      <c r="AY36" s="65"/>
      <c r="AZ36" s="65"/>
      <c r="BA36" s="65"/>
      <c r="BB36" s="65"/>
      <c r="BC36" s="65">
        <v>91391</v>
      </c>
      <c r="BD36" s="65"/>
      <c r="BE36" s="65"/>
      <c r="BF36" s="65"/>
      <c r="BG36" s="65"/>
      <c r="BH36" s="65"/>
      <c r="BI36" s="65"/>
      <c r="BJ36" s="65"/>
    </row>
    <row r="37" spans="7:62" ht="13.5">
      <c r="G37" s="70">
        <v>63</v>
      </c>
      <c r="H37" s="70"/>
      <c r="I37" s="70"/>
      <c r="N37" s="43"/>
      <c r="O37" s="65">
        <v>1636</v>
      </c>
      <c r="P37" s="65"/>
      <c r="Q37" s="65"/>
      <c r="R37" s="65"/>
      <c r="S37" s="74"/>
      <c r="T37" s="74"/>
      <c r="U37" s="74"/>
      <c r="V37" s="74"/>
      <c r="W37" s="65">
        <v>12050</v>
      </c>
      <c r="X37" s="65"/>
      <c r="Y37" s="65"/>
      <c r="Z37" s="65"/>
      <c r="AA37" s="65"/>
      <c r="AB37" s="74"/>
      <c r="AC37" s="74"/>
      <c r="AD37" s="74"/>
      <c r="AE37" s="65">
        <v>11010</v>
      </c>
      <c r="AF37" s="65"/>
      <c r="AG37" s="65"/>
      <c r="AH37" s="65"/>
      <c r="AI37" s="65"/>
      <c r="AJ37" s="65"/>
      <c r="AK37" s="65"/>
      <c r="AL37" s="65"/>
      <c r="AM37" s="65">
        <v>1040</v>
      </c>
      <c r="AN37" s="65"/>
      <c r="AO37" s="65"/>
      <c r="AP37" s="65"/>
      <c r="AQ37" s="65"/>
      <c r="AR37" s="65"/>
      <c r="AS37" s="65"/>
      <c r="AT37" s="65"/>
      <c r="AU37" s="65">
        <v>38963</v>
      </c>
      <c r="AV37" s="65"/>
      <c r="AW37" s="65"/>
      <c r="AX37" s="65"/>
      <c r="AY37" s="65"/>
      <c r="AZ37" s="65"/>
      <c r="BA37" s="65"/>
      <c r="BB37" s="65"/>
      <c r="BC37" s="65">
        <v>90797</v>
      </c>
      <c r="BD37" s="65"/>
      <c r="BE37" s="65"/>
      <c r="BF37" s="65"/>
      <c r="BG37" s="65"/>
      <c r="BH37" s="65"/>
      <c r="BI37" s="65"/>
      <c r="BJ37" s="65"/>
    </row>
    <row r="38" spans="2:62" ht="13.5">
      <c r="B38" s="5" t="s">
        <v>55</v>
      </c>
      <c r="C38" s="77" t="s">
        <v>56</v>
      </c>
      <c r="D38" s="77"/>
      <c r="E38" s="77"/>
      <c r="F38" s="77"/>
      <c r="G38" s="76" t="s">
        <v>627</v>
      </c>
      <c r="H38" s="76"/>
      <c r="I38" s="76"/>
      <c r="J38" s="70" t="s">
        <v>54</v>
      </c>
      <c r="K38" s="70"/>
      <c r="L38" s="70"/>
      <c r="M38" s="70"/>
      <c r="N38" s="43"/>
      <c r="O38" s="65">
        <v>742</v>
      </c>
      <c r="P38" s="65"/>
      <c r="Q38" s="65"/>
      <c r="R38" s="65"/>
      <c r="S38" s="74" t="s">
        <v>639</v>
      </c>
      <c r="T38" s="74"/>
      <c r="U38" s="74"/>
      <c r="V38" s="74"/>
      <c r="W38" s="65">
        <v>9796</v>
      </c>
      <c r="X38" s="65"/>
      <c r="Y38" s="65"/>
      <c r="Z38" s="65"/>
      <c r="AA38" s="65"/>
      <c r="AB38" s="74" t="s">
        <v>652</v>
      </c>
      <c r="AC38" s="74"/>
      <c r="AD38" s="74"/>
      <c r="AE38" s="65">
        <v>9623</v>
      </c>
      <c r="AF38" s="65"/>
      <c r="AG38" s="65"/>
      <c r="AH38" s="65"/>
      <c r="AI38" s="65"/>
      <c r="AJ38" s="65"/>
      <c r="AK38" s="65"/>
      <c r="AL38" s="65"/>
      <c r="AM38" s="65">
        <v>173</v>
      </c>
      <c r="AN38" s="65"/>
      <c r="AO38" s="65"/>
      <c r="AP38" s="65"/>
      <c r="AQ38" s="65"/>
      <c r="AR38" s="65"/>
      <c r="AS38" s="65"/>
      <c r="AT38" s="65"/>
      <c r="AU38" s="65">
        <v>35505</v>
      </c>
      <c r="AV38" s="65"/>
      <c r="AW38" s="65"/>
      <c r="AX38" s="65"/>
      <c r="AY38" s="65"/>
      <c r="AZ38" s="65"/>
      <c r="BA38" s="65"/>
      <c r="BB38" s="65"/>
      <c r="BC38" s="65">
        <v>90498</v>
      </c>
      <c r="BD38" s="65"/>
      <c r="BE38" s="65"/>
      <c r="BF38" s="65"/>
      <c r="BG38" s="65"/>
      <c r="BH38" s="65"/>
      <c r="BI38" s="65"/>
      <c r="BJ38" s="65"/>
    </row>
    <row r="39" spans="14:30" ht="7.5" customHeight="1">
      <c r="N39" s="43"/>
      <c r="S39" s="56"/>
      <c r="T39" s="56"/>
      <c r="U39" s="56"/>
      <c r="V39" s="56"/>
      <c r="AB39" s="56"/>
      <c r="AC39" s="56"/>
      <c r="AD39" s="56"/>
    </row>
    <row r="40" spans="7:62" ht="13.5">
      <c r="G40" s="76" t="s">
        <v>57</v>
      </c>
      <c r="H40" s="76"/>
      <c r="I40" s="76"/>
      <c r="N40" s="43"/>
      <c r="O40" s="65">
        <v>1466</v>
      </c>
      <c r="P40" s="65"/>
      <c r="Q40" s="65"/>
      <c r="R40" s="65"/>
      <c r="S40" s="74"/>
      <c r="T40" s="74"/>
      <c r="U40" s="74"/>
      <c r="V40" s="74"/>
      <c r="W40" s="65">
        <v>11708</v>
      </c>
      <c r="X40" s="65"/>
      <c r="Y40" s="65"/>
      <c r="Z40" s="65"/>
      <c r="AA40" s="65"/>
      <c r="AB40" s="74"/>
      <c r="AC40" s="74"/>
      <c r="AD40" s="74"/>
      <c r="AE40" s="65">
        <v>10738</v>
      </c>
      <c r="AF40" s="65"/>
      <c r="AG40" s="65"/>
      <c r="AH40" s="65"/>
      <c r="AI40" s="65"/>
      <c r="AJ40" s="65"/>
      <c r="AK40" s="65"/>
      <c r="AL40" s="65"/>
      <c r="AM40" s="65">
        <v>970</v>
      </c>
      <c r="AN40" s="65"/>
      <c r="AO40" s="65"/>
      <c r="AP40" s="65"/>
      <c r="AQ40" s="65"/>
      <c r="AR40" s="65"/>
      <c r="AS40" s="65"/>
      <c r="AT40" s="65"/>
      <c r="AU40" s="65">
        <v>40990</v>
      </c>
      <c r="AV40" s="65"/>
      <c r="AW40" s="65"/>
      <c r="AX40" s="65"/>
      <c r="AY40" s="65"/>
      <c r="AZ40" s="65"/>
      <c r="BA40" s="65"/>
      <c r="BB40" s="65"/>
      <c r="BC40" s="65">
        <v>100560</v>
      </c>
      <c r="BD40" s="65"/>
      <c r="BE40" s="65"/>
      <c r="BF40" s="65"/>
      <c r="BG40" s="65"/>
      <c r="BH40" s="65"/>
      <c r="BI40" s="65"/>
      <c r="BJ40" s="65"/>
    </row>
    <row r="41" spans="6:62" ht="13.5">
      <c r="F41" s="5" t="s">
        <v>55</v>
      </c>
      <c r="G41" s="76" t="s">
        <v>58</v>
      </c>
      <c r="H41" s="76"/>
      <c r="I41" s="76"/>
      <c r="N41" s="43"/>
      <c r="O41" s="65">
        <v>708</v>
      </c>
      <c r="P41" s="65"/>
      <c r="Q41" s="65"/>
      <c r="R41" s="65"/>
      <c r="S41" s="74" t="s">
        <v>640</v>
      </c>
      <c r="T41" s="74"/>
      <c r="U41" s="74"/>
      <c r="V41" s="74"/>
      <c r="W41" s="65">
        <v>9623</v>
      </c>
      <c r="X41" s="65"/>
      <c r="Y41" s="65"/>
      <c r="Z41" s="65"/>
      <c r="AA41" s="65"/>
      <c r="AB41" s="74" t="s">
        <v>653</v>
      </c>
      <c r="AC41" s="74"/>
      <c r="AD41" s="74"/>
      <c r="AE41" s="65">
        <v>9445</v>
      </c>
      <c r="AF41" s="65"/>
      <c r="AG41" s="65"/>
      <c r="AH41" s="65"/>
      <c r="AI41" s="65"/>
      <c r="AJ41" s="65"/>
      <c r="AK41" s="65"/>
      <c r="AL41" s="65"/>
      <c r="AM41" s="65">
        <v>178</v>
      </c>
      <c r="AN41" s="65"/>
      <c r="AO41" s="65"/>
      <c r="AP41" s="65"/>
      <c r="AQ41" s="65"/>
      <c r="AR41" s="65"/>
      <c r="AS41" s="65"/>
      <c r="AT41" s="65"/>
      <c r="AU41" s="65">
        <v>38240</v>
      </c>
      <c r="AV41" s="65"/>
      <c r="AW41" s="65"/>
      <c r="AX41" s="65"/>
      <c r="AY41" s="65"/>
      <c r="AZ41" s="65"/>
      <c r="BA41" s="65"/>
      <c r="BB41" s="65"/>
      <c r="BC41" s="65">
        <v>91967</v>
      </c>
      <c r="BD41" s="65"/>
      <c r="BE41" s="65"/>
      <c r="BF41" s="65"/>
      <c r="BG41" s="65"/>
      <c r="BH41" s="65"/>
      <c r="BI41" s="65"/>
      <c r="BJ41" s="65"/>
    </row>
    <row r="42" spans="6:62" ht="13.5">
      <c r="F42" s="5" t="s">
        <v>55</v>
      </c>
      <c r="G42" s="76" t="s">
        <v>628</v>
      </c>
      <c r="H42" s="76"/>
      <c r="I42" s="76"/>
      <c r="N42" s="43"/>
      <c r="O42" s="65">
        <v>638</v>
      </c>
      <c r="P42" s="65"/>
      <c r="Q42" s="65"/>
      <c r="R42" s="65"/>
      <c r="S42" s="74" t="s">
        <v>641</v>
      </c>
      <c r="T42" s="74"/>
      <c r="U42" s="74"/>
      <c r="V42" s="74"/>
      <c r="W42" s="65">
        <v>9152</v>
      </c>
      <c r="X42" s="65"/>
      <c r="Y42" s="65"/>
      <c r="Z42" s="65"/>
      <c r="AA42" s="65"/>
      <c r="AB42" s="74" t="s">
        <v>654</v>
      </c>
      <c r="AC42" s="74"/>
      <c r="AD42" s="74"/>
      <c r="AE42" s="65">
        <v>9008</v>
      </c>
      <c r="AF42" s="65"/>
      <c r="AG42" s="65"/>
      <c r="AH42" s="65"/>
      <c r="AI42" s="65"/>
      <c r="AJ42" s="65"/>
      <c r="AK42" s="65"/>
      <c r="AL42" s="65"/>
      <c r="AM42" s="65">
        <v>144</v>
      </c>
      <c r="AN42" s="65"/>
      <c r="AO42" s="65"/>
      <c r="AP42" s="65"/>
      <c r="AQ42" s="65"/>
      <c r="AR42" s="65"/>
      <c r="AS42" s="65"/>
      <c r="AT42" s="65"/>
      <c r="AU42" s="65">
        <v>37519</v>
      </c>
      <c r="AV42" s="65"/>
      <c r="AW42" s="65"/>
      <c r="AX42" s="65"/>
      <c r="AY42" s="65"/>
      <c r="AZ42" s="65"/>
      <c r="BA42" s="65"/>
      <c r="BB42" s="65"/>
      <c r="BC42" s="65">
        <v>81508</v>
      </c>
      <c r="BD42" s="65"/>
      <c r="BE42" s="65"/>
      <c r="BF42" s="65"/>
      <c r="BG42" s="65"/>
      <c r="BH42" s="65"/>
      <c r="BI42" s="65"/>
      <c r="BJ42" s="65"/>
    </row>
    <row r="43" spans="7:62" ht="13.5">
      <c r="G43" s="76" t="s">
        <v>629</v>
      </c>
      <c r="H43" s="76"/>
      <c r="I43" s="76"/>
      <c r="N43" s="43"/>
      <c r="O43" s="65">
        <v>1296</v>
      </c>
      <c r="P43" s="65"/>
      <c r="Q43" s="65"/>
      <c r="R43" s="65"/>
      <c r="S43" s="74"/>
      <c r="T43" s="74"/>
      <c r="U43" s="74"/>
      <c r="V43" s="74"/>
      <c r="W43" s="65">
        <v>9961</v>
      </c>
      <c r="X43" s="65"/>
      <c r="Y43" s="65"/>
      <c r="Z43" s="65"/>
      <c r="AA43" s="65"/>
      <c r="AB43" s="74"/>
      <c r="AC43" s="74"/>
      <c r="AD43" s="74"/>
      <c r="AE43" s="65">
        <v>9180</v>
      </c>
      <c r="AF43" s="65"/>
      <c r="AG43" s="65"/>
      <c r="AH43" s="65"/>
      <c r="AI43" s="65"/>
      <c r="AJ43" s="65"/>
      <c r="AK43" s="65"/>
      <c r="AL43" s="65"/>
      <c r="AM43" s="65">
        <v>781</v>
      </c>
      <c r="AN43" s="65"/>
      <c r="AO43" s="65"/>
      <c r="AP43" s="65"/>
      <c r="AQ43" s="65"/>
      <c r="AR43" s="65"/>
      <c r="AS43" s="65"/>
      <c r="AT43" s="65"/>
      <c r="AU43" s="65">
        <v>37925</v>
      </c>
      <c r="AV43" s="65"/>
      <c r="AW43" s="65"/>
      <c r="AX43" s="65"/>
      <c r="AY43" s="65"/>
      <c r="AZ43" s="65"/>
      <c r="BA43" s="65"/>
      <c r="BB43" s="65"/>
      <c r="BC43" s="65">
        <v>74845</v>
      </c>
      <c r="BD43" s="65"/>
      <c r="BE43" s="65"/>
      <c r="BF43" s="65"/>
      <c r="BG43" s="65"/>
      <c r="BH43" s="65"/>
      <c r="BI43" s="65"/>
      <c r="BJ43" s="65"/>
    </row>
    <row r="44" spans="6:62" ht="13.5">
      <c r="F44" s="5" t="s">
        <v>55</v>
      </c>
      <c r="G44" s="76" t="s">
        <v>630</v>
      </c>
      <c r="H44" s="76"/>
      <c r="I44" s="76"/>
      <c r="N44" s="43"/>
      <c r="O44" s="65">
        <v>572</v>
      </c>
      <c r="P44" s="65"/>
      <c r="Q44" s="65"/>
      <c r="R44" s="65"/>
      <c r="S44" s="74" t="s">
        <v>642</v>
      </c>
      <c r="T44" s="74"/>
      <c r="U44" s="74"/>
      <c r="V44" s="74"/>
      <c r="W44" s="65">
        <v>8137</v>
      </c>
      <c r="X44" s="65"/>
      <c r="Y44" s="65"/>
      <c r="Z44" s="65"/>
      <c r="AA44" s="65"/>
      <c r="AB44" s="74" t="s">
        <v>655</v>
      </c>
      <c r="AC44" s="74"/>
      <c r="AD44" s="74"/>
      <c r="AE44" s="65">
        <v>8034</v>
      </c>
      <c r="AF44" s="65"/>
      <c r="AG44" s="65"/>
      <c r="AH44" s="65"/>
      <c r="AI44" s="65"/>
      <c r="AJ44" s="65"/>
      <c r="AK44" s="65"/>
      <c r="AL44" s="65"/>
      <c r="AM44" s="65">
        <v>103</v>
      </c>
      <c r="AN44" s="65"/>
      <c r="AO44" s="65"/>
      <c r="AP44" s="65"/>
      <c r="AQ44" s="65"/>
      <c r="AR44" s="65"/>
      <c r="AS44" s="65"/>
      <c r="AT44" s="65"/>
      <c r="AU44" s="65">
        <v>34351</v>
      </c>
      <c r="AV44" s="65"/>
      <c r="AW44" s="65"/>
      <c r="AX44" s="65"/>
      <c r="AY44" s="65"/>
      <c r="AZ44" s="65"/>
      <c r="BA44" s="65"/>
      <c r="BB44" s="65"/>
      <c r="BC44" s="65">
        <v>66451</v>
      </c>
      <c r="BD44" s="65"/>
      <c r="BE44" s="65"/>
      <c r="BF44" s="65"/>
      <c r="BG44" s="65"/>
      <c r="BH44" s="65"/>
      <c r="BI44" s="65"/>
      <c r="BJ44" s="65"/>
    </row>
    <row r="45" spans="14:30" ht="7.5" customHeight="1">
      <c r="N45" s="43"/>
      <c r="S45" s="56"/>
      <c r="T45" s="56"/>
      <c r="U45" s="56"/>
      <c r="V45" s="56"/>
      <c r="AB45" s="56"/>
      <c r="AC45" s="56"/>
      <c r="AD45" s="56"/>
    </row>
    <row r="46" spans="7:62" ht="13.5">
      <c r="G46" s="76" t="s">
        <v>631</v>
      </c>
      <c r="H46" s="76"/>
      <c r="I46" s="76"/>
      <c r="N46" s="43"/>
      <c r="O46" s="65">
        <v>1187</v>
      </c>
      <c r="P46" s="65"/>
      <c r="Q46" s="65"/>
      <c r="R46" s="65"/>
      <c r="S46" s="74"/>
      <c r="T46" s="74"/>
      <c r="U46" s="74"/>
      <c r="V46" s="74"/>
      <c r="W46" s="65">
        <v>9067</v>
      </c>
      <c r="X46" s="65"/>
      <c r="Y46" s="65"/>
      <c r="Z46" s="65"/>
      <c r="AA46" s="65"/>
      <c r="AB46" s="74"/>
      <c r="AC46" s="74"/>
      <c r="AD46" s="74"/>
      <c r="AE46" s="65">
        <v>8378</v>
      </c>
      <c r="AF46" s="65"/>
      <c r="AG46" s="65"/>
      <c r="AH46" s="65"/>
      <c r="AI46" s="65"/>
      <c r="AJ46" s="65"/>
      <c r="AK46" s="65"/>
      <c r="AL46" s="65"/>
      <c r="AM46" s="65">
        <v>689</v>
      </c>
      <c r="AN46" s="65"/>
      <c r="AO46" s="65"/>
      <c r="AP46" s="65"/>
      <c r="AQ46" s="65"/>
      <c r="AR46" s="65"/>
      <c r="AS46" s="65"/>
      <c r="AT46" s="65"/>
      <c r="AU46" s="65">
        <v>35327</v>
      </c>
      <c r="AV46" s="65"/>
      <c r="AW46" s="65"/>
      <c r="AX46" s="65"/>
      <c r="AY46" s="65"/>
      <c r="AZ46" s="65"/>
      <c r="BA46" s="65"/>
      <c r="BB46" s="65"/>
      <c r="BC46" s="65">
        <v>72499</v>
      </c>
      <c r="BD46" s="65"/>
      <c r="BE46" s="65"/>
      <c r="BF46" s="65"/>
      <c r="BG46" s="65"/>
      <c r="BH46" s="65"/>
      <c r="BI46" s="65"/>
      <c r="BJ46" s="65"/>
    </row>
    <row r="47" spans="6:62" ht="13.5">
      <c r="F47" s="5" t="s">
        <v>55</v>
      </c>
      <c r="G47" s="76" t="s">
        <v>59</v>
      </c>
      <c r="H47" s="76"/>
      <c r="I47" s="76"/>
      <c r="N47" s="43"/>
      <c r="O47" s="65">
        <v>511</v>
      </c>
      <c r="P47" s="65"/>
      <c r="Q47" s="65"/>
      <c r="R47" s="65"/>
      <c r="S47" s="74" t="s">
        <v>643</v>
      </c>
      <c r="T47" s="74"/>
      <c r="U47" s="74"/>
      <c r="V47" s="74"/>
      <c r="W47" s="65">
        <v>7148</v>
      </c>
      <c r="X47" s="65"/>
      <c r="Y47" s="65"/>
      <c r="Z47" s="65"/>
      <c r="AA47" s="65"/>
      <c r="AB47" s="74" t="s">
        <v>656</v>
      </c>
      <c r="AC47" s="74"/>
      <c r="AD47" s="74"/>
      <c r="AE47" s="65">
        <v>7065</v>
      </c>
      <c r="AF47" s="65"/>
      <c r="AG47" s="65"/>
      <c r="AH47" s="65"/>
      <c r="AI47" s="65"/>
      <c r="AJ47" s="65"/>
      <c r="AK47" s="65"/>
      <c r="AL47" s="65"/>
      <c r="AM47" s="65">
        <v>83</v>
      </c>
      <c r="AN47" s="65"/>
      <c r="AO47" s="65"/>
      <c r="AP47" s="65"/>
      <c r="AQ47" s="65"/>
      <c r="AR47" s="65"/>
      <c r="AS47" s="65"/>
      <c r="AT47" s="65"/>
      <c r="AU47" s="65">
        <v>31754</v>
      </c>
      <c r="AV47" s="65"/>
      <c r="AW47" s="65"/>
      <c r="AX47" s="65"/>
      <c r="AY47" s="65"/>
      <c r="AZ47" s="65"/>
      <c r="BA47" s="65"/>
      <c r="BB47" s="65"/>
      <c r="BC47" s="65">
        <v>62198</v>
      </c>
      <c r="BD47" s="65"/>
      <c r="BE47" s="65"/>
      <c r="BF47" s="65"/>
      <c r="BG47" s="65"/>
      <c r="BH47" s="65"/>
      <c r="BI47" s="65"/>
      <c r="BJ47" s="65"/>
    </row>
    <row r="48" spans="6:62" ht="13.5">
      <c r="F48" s="5" t="s">
        <v>55</v>
      </c>
      <c r="G48" s="76" t="s">
        <v>632</v>
      </c>
      <c r="H48" s="76"/>
      <c r="I48" s="76"/>
      <c r="N48" s="43"/>
      <c r="O48" s="65">
        <v>476</v>
      </c>
      <c r="P48" s="65"/>
      <c r="Q48" s="65"/>
      <c r="R48" s="65"/>
      <c r="S48" s="74" t="s">
        <v>644</v>
      </c>
      <c r="T48" s="74"/>
      <c r="U48" s="74"/>
      <c r="V48" s="74"/>
      <c r="W48" s="65">
        <v>6999</v>
      </c>
      <c r="X48" s="65"/>
      <c r="Y48" s="65"/>
      <c r="Z48" s="65"/>
      <c r="AA48" s="65"/>
      <c r="AB48" s="74" t="s">
        <v>657</v>
      </c>
      <c r="AC48" s="74"/>
      <c r="AD48" s="74"/>
      <c r="AE48" s="65">
        <v>6928</v>
      </c>
      <c r="AF48" s="65"/>
      <c r="AG48" s="65"/>
      <c r="AH48" s="65"/>
      <c r="AI48" s="65"/>
      <c r="AJ48" s="65"/>
      <c r="AK48" s="65"/>
      <c r="AL48" s="65"/>
      <c r="AM48" s="65">
        <v>71</v>
      </c>
      <c r="AN48" s="65"/>
      <c r="AO48" s="65"/>
      <c r="AP48" s="65"/>
      <c r="AQ48" s="65"/>
      <c r="AR48" s="65"/>
      <c r="AS48" s="65"/>
      <c r="AT48" s="65"/>
      <c r="AU48" s="65">
        <v>30120</v>
      </c>
      <c r="AV48" s="65"/>
      <c r="AW48" s="65"/>
      <c r="AX48" s="65"/>
      <c r="AY48" s="65"/>
      <c r="AZ48" s="65"/>
      <c r="BA48" s="65"/>
      <c r="BB48" s="65"/>
      <c r="BC48" s="65">
        <v>59831</v>
      </c>
      <c r="BD48" s="65"/>
      <c r="BE48" s="65"/>
      <c r="BF48" s="65"/>
      <c r="BG48" s="65"/>
      <c r="BH48" s="65"/>
      <c r="BI48" s="65"/>
      <c r="BJ48" s="65"/>
    </row>
    <row r="49" spans="7:62" ht="13.5">
      <c r="G49" s="75">
        <v>10</v>
      </c>
      <c r="H49" s="75"/>
      <c r="I49" s="75"/>
      <c r="N49" s="43"/>
      <c r="O49" s="65">
        <v>1301</v>
      </c>
      <c r="P49" s="65"/>
      <c r="Q49" s="65"/>
      <c r="R49" s="65"/>
      <c r="S49" s="74"/>
      <c r="T49" s="74"/>
      <c r="U49" s="74"/>
      <c r="V49" s="74"/>
      <c r="W49" s="65">
        <v>9947</v>
      </c>
      <c r="X49" s="65"/>
      <c r="Y49" s="65"/>
      <c r="Z49" s="65"/>
      <c r="AA49" s="65"/>
      <c r="AB49" s="74"/>
      <c r="AC49" s="74"/>
      <c r="AD49" s="74"/>
      <c r="AE49" s="65">
        <v>9177</v>
      </c>
      <c r="AF49" s="65"/>
      <c r="AG49" s="65"/>
      <c r="AH49" s="65"/>
      <c r="AI49" s="65"/>
      <c r="AJ49" s="65"/>
      <c r="AK49" s="65"/>
      <c r="AL49" s="65"/>
      <c r="AM49" s="65">
        <v>770</v>
      </c>
      <c r="AN49" s="65"/>
      <c r="AO49" s="65"/>
      <c r="AP49" s="65"/>
      <c r="AQ49" s="65"/>
      <c r="AR49" s="65"/>
      <c r="AS49" s="65"/>
      <c r="AT49" s="65"/>
      <c r="AU49" s="65">
        <v>37639</v>
      </c>
      <c r="AV49" s="65"/>
      <c r="AW49" s="65"/>
      <c r="AX49" s="65"/>
      <c r="AY49" s="65"/>
      <c r="AZ49" s="65"/>
      <c r="BA49" s="65"/>
      <c r="BB49" s="65"/>
      <c r="BC49" s="65">
        <v>77249</v>
      </c>
      <c r="BD49" s="65"/>
      <c r="BE49" s="65"/>
      <c r="BF49" s="65"/>
      <c r="BG49" s="65"/>
      <c r="BH49" s="65"/>
      <c r="BI49" s="65"/>
      <c r="BJ49" s="65"/>
    </row>
    <row r="50" spans="6:62" ht="13.5">
      <c r="F50" s="5" t="s">
        <v>55</v>
      </c>
      <c r="G50" s="75">
        <v>11</v>
      </c>
      <c r="H50" s="75"/>
      <c r="I50" s="75"/>
      <c r="N50" s="43"/>
      <c r="O50" s="65">
        <v>542</v>
      </c>
      <c r="P50" s="65"/>
      <c r="Q50" s="65"/>
      <c r="R50" s="65"/>
      <c r="S50" s="74" t="s">
        <v>645</v>
      </c>
      <c r="T50" s="74"/>
      <c r="U50" s="74"/>
      <c r="V50" s="74"/>
      <c r="W50" s="65">
        <v>7548</v>
      </c>
      <c r="X50" s="65"/>
      <c r="Y50" s="65"/>
      <c r="Z50" s="65"/>
      <c r="AA50" s="65"/>
      <c r="AB50" s="74" t="s">
        <v>658</v>
      </c>
      <c r="AC50" s="74"/>
      <c r="AD50" s="74"/>
      <c r="AE50" s="65">
        <v>7479</v>
      </c>
      <c r="AF50" s="65"/>
      <c r="AG50" s="65"/>
      <c r="AH50" s="65"/>
      <c r="AI50" s="65"/>
      <c r="AJ50" s="65"/>
      <c r="AK50" s="65"/>
      <c r="AL50" s="65"/>
      <c r="AM50" s="65">
        <v>69</v>
      </c>
      <c r="AN50" s="65"/>
      <c r="AO50" s="65"/>
      <c r="AP50" s="65"/>
      <c r="AQ50" s="65"/>
      <c r="AR50" s="65"/>
      <c r="AS50" s="65"/>
      <c r="AT50" s="65"/>
      <c r="AU50" s="65">
        <v>31712</v>
      </c>
      <c r="AV50" s="65"/>
      <c r="AW50" s="65"/>
      <c r="AX50" s="65"/>
      <c r="AY50" s="65"/>
      <c r="AZ50" s="65"/>
      <c r="BA50" s="65"/>
      <c r="BB50" s="65"/>
      <c r="BC50" s="65">
        <v>60138</v>
      </c>
      <c r="BD50" s="65"/>
      <c r="BE50" s="65"/>
      <c r="BF50" s="65"/>
      <c r="BG50" s="65"/>
      <c r="BH50" s="65"/>
      <c r="BI50" s="65"/>
      <c r="BJ50" s="65"/>
    </row>
    <row r="51" spans="14:30" ht="7.5" customHeight="1">
      <c r="N51" s="43"/>
      <c r="S51" s="56"/>
      <c r="T51" s="56"/>
      <c r="U51" s="56"/>
      <c r="V51" s="56"/>
      <c r="AB51" s="56"/>
      <c r="AC51" s="56"/>
      <c r="AD51" s="56"/>
    </row>
    <row r="52" spans="7:62" ht="13.5">
      <c r="G52" s="70">
        <v>12</v>
      </c>
      <c r="H52" s="70"/>
      <c r="I52" s="70"/>
      <c r="N52" s="43"/>
      <c r="O52" s="65">
        <v>1121</v>
      </c>
      <c r="P52" s="65"/>
      <c r="Q52" s="65"/>
      <c r="R52" s="65"/>
      <c r="S52" s="74"/>
      <c r="T52" s="74"/>
      <c r="U52" s="74"/>
      <c r="V52" s="74"/>
      <c r="W52" s="65">
        <v>8295</v>
      </c>
      <c r="X52" s="65"/>
      <c r="Y52" s="65"/>
      <c r="Z52" s="65"/>
      <c r="AA52" s="65"/>
      <c r="AB52" s="74"/>
      <c r="AC52" s="74"/>
      <c r="AD52" s="74"/>
      <c r="AE52" s="65">
        <v>7645</v>
      </c>
      <c r="AF52" s="65"/>
      <c r="AG52" s="65"/>
      <c r="AH52" s="65"/>
      <c r="AI52" s="65"/>
      <c r="AJ52" s="65"/>
      <c r="AK52" s="65"/>
      <c r="AL52" s="65"/>
      <c r="AM52" s="65">
        <v>650</v>
      </c>
      <c r="AN52" s="65"/>
      <c r="AO52" s="65"/>
      <c r="AP52" s="65"/>
      <c r="AQ52" s="65"/>
      <c r="AR52" s="65"/>
      <c r="AS52" s="65"/>
      <c r="AT52" s="65"/>
      <c r="AU52" s="65">
        <v>30139</v>
      </c>
      <c r="AV52" s="65"/>
      <c r="AW52" s="65"/>
      <c r="AX52" s="65"/>
      <c r="AY52" s="65"/>
      <c r="AZ52" s="65"/>
      <c r="BA52" s="65"/>
      <c r="BB52" s="65"/>
      <c r="BC52" s="65">
        <v>60687</v>
      </c>
      <c r="BD52" s="65"/>
      <c r="BE52" s="65"/>
      <c r="BF52" s="65"/>
      <c r="BG52" s="65"/>
      <c r="BH52" s="65"/>
      <c r="BI52" s="65"/>
      <c r="BJ52" s="65"/>
    </row>
    <row r="53" spans="6:62" ht="13.5">
      <c r="F53" s="5" t="s">
        <v>55</v>
      </c>
      <c r="G53" s="70">
        <v>13</v>
      </c>
      <c r="H53" s="70"/>
      <c r="I53" s="70"/>
      <c r="N53" s="43"/>
      <c r="O53" s="65">
        <v>472</v>
      </c>
      <c r="P53" s="65"/>
      <c r="Q53" s="65"/>
      <c r="R53" s="65"/>
      <c r="S53" s="74" t="s">
        <v>646</v>
      </c>
      <c r="T53" s="74"/>
      <c r="U53" s="74"/>
      <c r="V53" s="74"/>
      <c r="W53" s="65">
        <v>6638</v>
      </c>
      <c r="X53" s="65"/>
      <c r="Y53" s="65"/>
      <c r="Z53" s="65"/>
      <c r="AA53" s="65"/>
      <c r="AB53" s="74" t="s">
        <v>659</v>
      </c>
      <c r="AC53" s="74"/>
      <c r="AD53" s="74"/>
      <c r="AE53" s="65">
        <v>6575</v>
      </c>
      <c r="AF53" s="65"/>
      <c r="AG53" s="65"/>
      <c r="AH53" s="65"/>
      <c r="AI53" s="65"/>
      <c r="AJ53" s="65"/>
      <c r="AK53" s="65"/>
      <c r="AL53" s="65"/>
      <c r="AM53" s="65">
        <v>63</v>
      </c>
      <c r="AN53" s="65"/>
      <c r="AO53" s="65"/>
      <c r="AP53" s="65"/>
      <c r="AQ53" s="65"/>
      <c r="AR53" s="65"/>
      <c r="AS53" s="65"/>
      <c r="AT53" s="65"/>
      <c r="AU53" s="65">
        <v>28037</v>
      </c>
      <c r="AV53" s="65"/>
      <c r="AW53" s="65"/>
      <c r="AX53" s="65"/>
      <c r="AY53" s="65"/>
      <c r="AZ53" s="65"/>
      <c r="BA53" s="65"/>
      <c r="BB53" s="65"/>
      <c r="BC53" s="65">
        <v>52244</v>
      </c>
      <c r="BD53" s="65"/>
      <c r="BE53" s="65"/>
      <c r="BF53" s="65"/>
      <c r="BG53" s="65"/>
      <c r="BH53" s="65"/>
      <c r="BI53" s="65"/>
      <c r="BJ53" s="65"/>
    </row>
    <row r="54" spans="6:62" ht="13.5">
      <c r="F54" s="5" t="s">
        <v>55</v>
      </c>
      <c r="G54" s="70">
        <v>14</v>
      </c>
      <c r="H54" s="70"/>
      <c r="I54" s="70"/>
      <c r="N54" s="43"/>
      <c r="O54" s="65">
        <v>405</v>
      </c>
      <c r="P54" s="65"/>
      <c r="Q54" s="65"/>
      <c r="R54" s="65"/>
      <c r="S54" s="71"/>
      <c r="T54" s="71"/>
      <c r="U54" s="71"/>
      <c r="V54" s="71"/>
      <c r="W54" s="65">
        <v>6046</v>
      </c>
      <c r="X54" s="65"/>
      <c r="Y54" s="65"/>
      <c r="Z54" s="65"/>
      <c r="AA54" s="65"/>
      <c r="AB54" s="71"/>
      <c r="AC54" s="71"/>
      <c r="AD54" s="71"/>
      <c r="AE54" s="65">
        <v>5993</v>
      </c>
      <c r="AF54" s="65"/>
      <c r="AG54" s="65"/>
      <c r="AH54" s="65"/>
      <c r="AI54" s="65"/>
      <c r="AJ54" s="65"/>
      <c r="AK54" s="65"/>
      <c r="AL54" s="65"/>
      <c r="AM54" s="65">
        <v>53</v>
      </c>
      <c r="AN54" s="65"/>
      <c r="AO54" s="65"/>
      <c r="AP54" s="65"/>
      <c r="AQ54" s="65"/>
      <c r="AR54" s="65"/>
      <c r="AS54" s="65"/>
      <c r="AT54" s="65"/>
      <c r="AU54" s="65">
        <v>25394</v>
      </c>
      <c r="AV54" s="65"/>
      <c r="AW54" s="65"/>
      <c r="AX54" s="65"/>
      <c r="AY54" s="65"/>
      <c r="AZ54" s="65"/>
      <c r="BA54" s="65"/>
      <c r="BB54" s="65"/>
      <c r="BC54" s="65">
        <v>51086</v>
      </c>
      <c r="BD54" s="65"/>
      <c r="BE54" s="65"/>
      <c r="BF54" s="65"/>
      <c r="BG54" s="65"/>
      <c r="BH54" s="65"/>
      <c r="BI54" s="65"/>
      <c r="BJ54" s="65"/>
    </row>
    <row r="55" spans="7:62" ht="13.5">
      <c r="G55" s="70">
        <v>15</v>
      </c>
      <c r="H55" s="70"/>
      <c r="I55" s="70"/>
      <c r="N55" s="43"/>
      <c r="O55" s="65">
        <v>858</v>
      </c>
      <c r="P55" s="65"/>
      <c r="Q55" s="65"/>
      <c r="R55" s="65"/>
      <c r="S55" s="71"/>
      <c r="T55" s="71"/>
      <c r="U55" s="71"/>
      <c r="V55" s="71"/>
      <c r="W55" s="65">
        <v>6484</v>
      </c>
      <c r="X55" s="65"/>
      <c r="Y55" s="65"/>
      <c r="Z55" s="65"/>
      <c r="AA55" s="65"/>
      <c r="AB55" s="71"/>
      <c r="AC55" s="71"/>
      <c r="AD55" s="71"/>
      <c r="AE55" s="65">
        <v>5994</v>
      </c>
      <c r="AF55" s="65"/>
      <c r="AG55" s="65"/>
      <c r="AH55" s="65"/>
      <c r="AI55" s="65"/>
      <c r="AJ55" s="65"/>
      <c r="AK55" s="65"/>
      <c r="AL55" s="65"/>
      <c r="AM55" s="65">
        <v>490</v>
      </c>
      <c r="AN55" s="65"/>
      <c r="AO55" s="65"/>
      <c r="AP55" s="65"/>
      <c r="AQ55" s="65"/>
      <c r="AR55" s="65"/>
      <c r="AS55" s="65"/>
      <c r="AT55" s="65"/>
      <c r="AU55" s="65">
        <v>24768</v>
      </c>
      <c r="AV55" s="65"/>
      <c r="AW55" s="65"/>
      <c r="AX55" s="65"/>
      <c r="AY55" s="65"/>
      <c r="AZ55" s="65"/>
      <c r="BA55" s="65"/>
      <c r="BB55" s="65"/>
      <c r="BC55" s="65">
        <v>47952</v>
      </c>
      <c r="BD55" s="65"/>
      <c r="BE55" s="65"/>
      <c r="BF55" s="65"/>
      <c r="BG55" s="65"/>
      <c r="BH55" s="65"/>
      <c r="BI55" s="65"/>
      <c r="BJ55" s="65"/>
    </row>
    <row r="56" spans="6:62" ht="13.5">
      <c r="F56" s="5" t="s">
        <v>55</v>
      </c>
      <c r="G56" s="70">
        <v>16</v>
      </c>
      <c r="H56" s="70"/>
      <c r="I56" s="70"/>
      <c r="N56" s="43"/>
      <c r="O56" s="65">
        <v>354</v>
      </c>
      <c r="P56" s="65"/>
      <c r="Q56" s="65"/>
      <c r="R56" s="65"/>
      <c r="S56" s="71"/>
      <c r="T56" s="71"/>
      <c r="U56" s="71"/>
      <c r="V56" s="71"/>
      <c r="W56" s="65">
        <v>5338</v>
      </c>
      <c r="X56" s="65"/>
      <c r="Y56" s="65"/>
      <c r="Z56" s="65"/>
      <c r="AA56" s="65"/>
      <c r="AB56" s="71"/>
      <c r="AC56" s="71"/>
      <c r="AD56" s="71"/>
      <c r="AE56" s="65">
        <v>5284</v>
      </c>
      <c r="AF56" s="65"/>
      <c r="AG56" s="65"/>
      <c r="AH56" s="65"/>
      <c r="AI56" s="65"/>
      <c r="AJ56" s="65"/>
      <c r="AK56" s="65"/>
      <c r="AL56" s="65"/>
      <c r="AM56" s="65">
        <v>54</v>
      </c>
      <c r="AN56" s="65"/>
      <c r="AO56" s="65"/>
      <c r="AP56" s="65"/>
      <c r="AQ56" s="65"/>
      <c r="AR56" s="65"/>
      <c r="AS56" s="65"/>
      <c r="AT56" s="65"/>
      <c r="AU56" s="65">
        <v>21242</v>
      </c>
      <c r="AV56" s="65"/>
      <c r="AW56" s="65"/>
      <c r="AX56" s="65"/>
      <c r="AY56" s="65"/>
      <c r="AZ56" s="65"/>
      <c r="BA56" s="65"/>
      <c r="BB56" s="65"/>
      <c r="BC56" s="65">
        <v>47826</v>
      </c>
      <c r="BD56" s="65"/>
      <c r="BE56" s="65"/>
      <c r="BF56" s="65"/>
      <c r="BG56" s="65"/>
      <c r="BH56" s="65"/>
      <c r="BI56" s="65"/>
      <c r="BJ56" s="65"/>
    </row>
    <row r="57" ht="7.5" customHeight="1">
      <c r="N57" s="43"/>
    </row>
    <row r="58" spans="7:62" ht="13.5">
      <c r="G58" s="70">
        <v>17</v>
      </c>
      <c r="H58" s="70"/>
      <c r="I58" s="70"/>
      <c r="N58" s="43"/>
      <c r="O58" s="65">
        <v>735</v>
      </c>
      <c r="P58" s="65"/>
      <c r="Q58" s="65"/>
      <c r="R58" s="65"/>
      <c r="S58" s="71"/>
      <c r="T58" s="71"/>
      <c r="U58" s="71"/>
      <c r="V58" s="71"/>
      <c r="W58" s="65">
        <v>5938</v>
      </c>
      <c r="X58" s="65"/>
      <c r="Y58" s="65"/>
      <c r="Z58" s="65"/>
      <c r="AA58" s="65"/>
      <c r="AB58" s="71"/>
      <c r="AC58" s="71"/>
      <c r="AD58" s="71"/>
      <c r="AE58" s="65">
        <v>5505</v>
      </c>
      <c r="AF58" s="65"/>
      <c r="AG58" s="65"/>
      <c r="AH58" s="65"/>
      <c r="AI58" s="65"/>
      <c r="AJ58" s="65"/>
      <c r="AK58" s="65"/>
      <c r="AL58" s="65"/>
      <c r="AM58" s="65">
        <v>433</v>
      </c>
      <c r="AN58" s="65"/>
      <c r="AO58" s="65"/>
      <c r="AP58" s="65"/>
      <c r="AQ58" s="65"/>
      <c r="AR58" s="65"/>
      <c r="AS58" s="65"/>
      <c r="AT58" s="65"/>
      <c r="AU58" s="65">
        <v>22297</v>
      </c>
      <c r="AV58" s="65"/>
      <c r="AW58" s="65"/>
      <c r="AX58" s="65"/>
      <c r="AY58" s="65"/>
      <c r="AZ58" s="65"/>
      <c r="BA58" s="65"/>
      <c r="BB58" s="65"/>
      <c r="BC58" s="65">
        <v>49523</v>
      </c>
      <c r="BD58" s="65"/>
      <c r="BE58" s="65"/>
      <c r="BF58" s="65"/>
      <c r="BG58" s="65"/>
      <c r="BH58" s="65"/>
      <c r="BI58" s="65"/>
      <c r="BJ58" s="65"/>
    </row>
    <row r="59" spans="6:62" ht="13.5">
      <c r="F59" s="5" t="s">
        <v>55</v>
      </c>
      <c r="G59" s="70">
        <v>18</v>
      </c>
      <c r="H59" s="70"/>
      <c r="I59" s="70"/>
      <c r="N59" s="43"/>
      <c r="O59" s="65">
        <v>323</v>
      </c>
      <c r="P59" s="65"/>
      <c r="Q59" s="65"/>
      <c r="R59" s="65"/>
      <c r="S59" s="71"/>
      <c r="T59" s="71"/>
      <c r="U59" s="71"/>
      <c r="V59" s="71"/>
      <c r="W59" s="65">
        <v>4893</v>
      </c>
      <c r="X59" s="65"/>
      <c r="Y59" s="65"/>
      <c r="Z59" s="65"/>
      <c r="AA59" s="65"/>
      <c r="AB59" s="71"/>
      <c r="AC59" s="71"/>
      <c r="AD59" s="71"/>
      <c r="AE59" s="65">
        <v>4844</v>
      </c>
      <c r="AF59" s="65"/>
      <c r="AG59" s="65"/>
      <c r="AH59" s="65"/>
      <c r="AI59" s="65"/>
      <c r="AJ59" s="65"/>
      <c r="AK59" s="65"/>
      <c r="AL59" s="65"/>
      <c r="AM59" s="65">
        <v>49</v>
      </c>
      <c r="AN59" s="65"/>
      <c r="AO59" s="65"/>
      <c r="AP59" s="65"/>
      <c r="AQ59" s="65"/>
      <c r="AR59" s="65"/>
      <c r="AS59" s="65"/>
      <c r="AT59" s="65"/>
      <c r="AU59" s="65">
        <v>20732</v>
      </c>
      <c r="AV59" s="65"/>
      <c r="AW59" s="65"/>
      <c r="AX59" s="65"/>
      <c r="AY59" s="65"/>
      <c r="AZ59" s="65"/>
      <c r="BA59" s="65"/>
      <c r="BB59" s="65"/>
      <c r="BC59" s="65">
        <v>48299</v>
      </c>
      <c r="BD59" s="65"/>
      <c r="BE59" s="65"/>
      <c r="BF59" s="65"/>
      <c r="BG59" s="65"/>
      <c r="BH59" s="65"/>
      <c r="BI59" s="65"/>
      <c r="BJ59" s="65"/>
    </row>
    <row r="60" spans="6:62" ht="13.5">
      <c r="F60" s="5" t="s">
        <v>55</v>
      </c>
      <c r="G60" s="70">
        <v>19</v>
      </c>
      <c r="H60" s="70"/>
      <c r="I60" s="70"/>
      <c r="N60" s="43"/>
      <c r="O60" s="65">
        <v>326</v>
      </c>
      <c r="P60" s="65"/>
      <c r="Q60" s="65"/>
      <c r="R60" s="65"/>
      <c r="S60" s="71"/>
      <c r="T60" s="71"/>
      <c r="U60" s="71"/>
      <c r="V60" s="71"/>
      <c r="W60" s="65">
        <v>4971</v>
      </c>
      <c r="X60" s="65"/>
      <c r="Y60" s="65"/>
      <c r="Z60" s="65"/>
      <c r="AA60" s="65"/>
      <c r="AB60" s="71"/>
      <c r="AC60" s="71"/>
      <c r="AD60" s="71"/>
      <c r="AE60" s="65">
        <v>4943</v>
      </c>
      <c r="AF60" s="65"/>
      <c r="AG60" s="65"/>
      <c r="AH60" s="65"/>
      <c r="AI60" s="65"/>
      <c r="AJ60" s="65"/>
      <c r="AK60" s="65"/>
      <c r="AL60" s="65"/>
      <c r="AM60" s="65">
        <v>28</v>
      </c>
      <c r="AN60" s="65"/>
      <c r="AO60" s="65"/>
      <c r="AP60" s="65"/>
      <c r="AQ60" s="65"/>
      <c r="AR60" s="65"/>
      <c r="AS60" s="65"/>
      <c r="AT60" s="65"/>
      <c r="AU60" s="65">
        <v>20790</v>
      </c>
      <c r="AV60" s="65"/>
      <c r="AW60" s="65"/>
      <c r="AX60" s="65"/>
      <c r="AY60" s="65"/>
      <c r="AZ60" s="65"/>
      <c r="BA60" s="65"/>
      <c r="BB60" s="65"/>
      <c r="BC60" s="65">
        <v>52265</v>
      </c>
      <c r="BD60" s="65"/>
      <c r="BE60" s="65"/>
      <c r="BF60" s="65"/>
      <c r="BG60" s="65"/>
      <c r="BH60" s="65"/>
      <c r="BI60" s="65"/>
      <c r="BJ60" s="65"/>
    </row>
    <row r="61" spans="7:62" ht="13.5">
      <c r="G61" s="70">
        <v>20</v>
      </c>
      <c r="H61" s="70"/>
      <c r="I61" s="70"/>
      <c r="N61" s="43"/>
      <c r="O61" s="65">
        <v>699</v>
      </c>
      <c r="P61" s="65"/>
      <c r="Q61" s="65"/>
      <c r="R61" s="65"/>
      <c r="S61" s="71"/>
      <c r="T61" s="71"/>
      <c r="U61" s="71"/>
      <c r="V61" s="71"/>
      <c r="W61" s="65">
        <v>5409</v>
      </c>
      <c r="X61" s="65"/>
      <c r="Y61" s="65"/>
      <c r="Z61" s="65"/>
      <c r="AA61" s="65"/>
      <c r="AB61" s="71"/>
      <c r="AC61" s="71"/>
      <c r="AD61" s="71"/>
      <c r="AE61" s="65">
        <v>5068</v>
      </c>
      <c r="AF61" s="65"/>
      <c r="AG61" s="65"/>
      <c r="AH61" s="65"/>
      <c r="AI61" s="65"/>
      <c r="AJ61" s="65"/>
      <c r="AK61" s="65"/>
      <c r="AL61" s="65"/>
      <c r="AM61" s="65">
        <v>341</v>
      </c>
      <c r="AN61" s="65"/>
      <c r="AO61" s="65"/>
      <c r="AP61" s="65"/>
      <c r="AQ61" s="65"/>
      <c r="AR61" s="65"/>
      <c r="AS61" s="65"/>
      <c r="AT61" s="65"/>
      <c r="AU61" s="65">
        <v>20426</v>
      </c>
      <c r="AV61" s="65"/>
      <c r="AW61" s="65"/>
      <c r="AX61" s="65"/>
      <c r="AY61" s="65"/>
      <c r="AZ61" s="65"/>
      <c r="BA61" s="65"/>
      <c r="BB61" s="65"/>
      <c r="BC61" s="65">
        <v>52316</v>
      </c>
      <c r="BD61" s="65"/>
      <c r="BE61" s="65"/>
      <c r="BF61" s="65"/>
      <c r="BG61" s="65"/>
      <c r="BH61" s="65"/>
      <c r="BI61" s="65"/>
      <c r="BJ61" s="65"/>
    </row>
    <row r="62" spans="6:62" ht="13.5">
      <c r="F62" s="5" t="s">
        <v>55</v>
      </c>
      <c r="G62" s="70">
        <v>21</v>
      </c>
      <c r="H62" s="70"/>
      <c r="I62" s="70"/>
      <c r="N62" s="43"/>
      <c r="O62" s="65">
        <v>278</v>
      </c>
      <c r="P62" s="65"/>
      <c r="Q62" s="65"/>
      <c r="R62" s="65"/>
      <c r="S62" s="71"/>
      <c r="T62" s="71"/>
      <c r="U62" s="71"/>
      <c r="V62" s="71"/>
      <c r="W62" s="65">
        <v>4132</v>
      </c>
      <c r="X62" s="65"/>
      <c r="Y62" s="65"/>
      <c r="Z62" s="65"/>
      <c r="AA62" s="65"/>
      <c r="AB62" s="71"/>
      <c r="AC62" s="71"/>
      <c r="AD62" s="71"/>
      <c r="AE62" s="65">
        <v>4106</v>
      </c>
      <c r="AF62" s="65"/>
      <c r="AG62" s="65"/>
      <c r="AH62" s="65"/>
      <c r="AI62" s="65"/>
      <c r="AJ62" s="65"/>
      <c r="AK62" s="65"/>
      <c r="AL62" s="65"/>
      <c r="AM62" s="65">
        <v>26</v>
      </c>
      <c r="AN62" s="65"/>
      <c r="AO62" s="65"/>
      <c r="AP62" s="65"/>
      <c r="AQ62" s="65"/>
      <c r="AR62" s="65"/>
      <c r="AS62" s="65"/>
      <c r="AT62" s="65"/>
      <c r="AU62" s="65">
        <v>17697</v>
      </c>
      <c r="AV62" s="65"/>
      <c r="AW62" s="65"/>
      <c r="AX62" s="65"/>
      <c r="AY62" s="65"/>
      <c r="AZ62" s="65"/>
      <c r="BA62" s="65"/>
      <c r="BB62" s="65"/>
      <c r="BC62" s="65">
        <v>37223</v>
      </c>
      <c r="BD62" s="65"/>
      <c r="BE62" s="65"/>
      <c r="BF62" s="65"/>
      <c r="BG62" s="65"/>
      <c r="BH62" s="65"/>
      <c r="BI62" s="65"/>
      <c r="BJ62" s="65"/>
    </row>
    <row r="63" spans="7:62" ht="7.5" customHeight="1">
      <c r="G63" s="54"/>
      <c r="H63" s="54"/>
      <c r="I63" s="54"/>
      <c r="N63" s="43"/>
      <c r="O63" s="53"/>
      <c r="P63" s="53"/>
      <c r="Q63" s="53"/>
      <c r="R63" s="53"/>
      <c r="S63" s="55"/>
      <c r="T63" s="55"/>
      <c r="U63" s="55"/>
      <c r="V63" s="55"/>
      <c r="W63" s="53"/>
      <c r="X63" s="53"/>
      <c r="Y63" s="53"/>
      <c r="Z63" s="53"/>
      <c r="AA63" s="53"/>
      <c r="AB63" s="55"/>
      <c r="AC63" s="55"/>
      <c r="AD63" s="55"/>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row>
    <row r="64" spans="7:62" ht="13.5">
      <c r="G64" s="66">
        <v>22</v>
      </c>
      <c r="H64" s="66"/>
      <c r="I64" s="66"/>
      <c r="N64" s="43"/>
      <c r="O64" s="67">
        <v>242</v>
      </c>
      <c r="P64" s="68"/>
      <c r="Q64" s="68"/>
      <c r="R64" s="68"/>
      <c r="S64" s="69"/>
      <c r="T64" s="69"/>
      <c r="U64" s="69"/>
      <c r="V64" s="69"/>
      <c r="W64" s="68">
        <v>3683</v>
      </c>
      <c r="X64" s="68"/>
      <c r="Y64" s="68"/>
      <c r="Z64" s="68"/>
      <c r="AA64" s="68"/>
      <c r="AB64" s="69"/>
      <c r="AC64" s="69"/>
      <c r="AD64" s="69"/>
      <c r="AE64" s="68">
        <v>3650</v>
      </c>
      <c r="AF64" s="68"/>
      <c r="AG64" s="68"/>
      <c r="AH64" s="68"/>
      <c r="AI64" s="68"/>
      <c r="AJ64" s="68"/>
      <c r="AK64" s="68"/>
      <c r="AL64" s="68"/>
      <c r="AM64" s="68">
        <v>33</v>
      </c>
      <c r="AN64" s="68"/>
      <c r="AO64" s="68"/>
      <c r="AP64" s="68"/>
      <c r="AQ64" s="68"/>
      <c r="AR64" s="68"/>
      <c r="AS64" s="68"/>
      <c r="AT64" s="68"/>
      <c r="AU64" s="68">
        <v>14340</v>
      </c>
      <c r="AV64" s="68"/>
      <c r="AW64" s="68"/>
      <c r="AX64" s="68"/>
      <c r="AY64" s="68"/>
      <c r="AZ64" s="68"/>
      <c r="BA64" s="68"/>
      <c r="BB64" s="68"/>
      <c r="BC64" s="68">
        <v>37071</v>
      </c>
      <c r="BD64" s="68"/>
      <c r="BE64" s="68"/>
      <c r="BF64" s="68"/>
      <c r="BG64" s="68"/>
      <c r="BH64" s="68"/>
      <c r="BI64" s="68"/>
      <c r="BJ64" s="68"/>
    </row>
    <row r="65" spans="2:62" ht="7.5" customHeight="1">
      <c r="B65" s="6"/>
      <c r="C65" s="6"/>
      <c r="D65" s="6"/>
      <c r="E65" s="6"/>
      <c r="F65" s="6"/>
      <c r="G65" s="6"/>
      <c r="H65" s="6"/>
      <c r="I65" s="6"/>
      <c r="J65" s="6"/>
      <c r="K65" s="6"/>
      <c r="L65" s="6"/>
      <c r="M65" s="6"/>
      <c r="N65" s="44"/>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3:8" ht="12" customHeight="1">
      <c r="C66" s="72" t="s">
        <v>60</v>
      </c>
      <c r="D66" s="72"/>
      <c r="E66" s="5" t="s">
        <v>61</v>
      </c>
      <c r="F66" s="73">
        <v>-1</v>
      </c>
      <c r="G66" s="73"/>
      <c r="H66" s="8" t="s">
        <v>63</v>
      </c>
    </row>
    <row r="67" spans="6:8" ht="12" customHeight="1">
      <c r="F67" s="63">
        <v>-2</v>
      </c>
      <c r="G67" s="63"/>
      <c r="H67" s="9" t="s">
        <v>64</v>
      </c>
    </row>
    <row r="68" spans="6:8" ht="12" customHeight="1">
      <c r="F68" s="63">
        <v>-3</v>
      </c>
      <c r="G68" s="63"/>
      <c r="H68" s="9" t="s">
        <v>65</v>
      </c>
    </row>
    <row r="69" spans="6:8" ht="12" customHeight="1">
      <c r="F69" s="63">
        <v>-4</v>
      </c>
      <c r="G69" s="63"/>
      <c r="H69" s="9" t="s">
        <v>66</v>
      </c>
    </row>
    <row r="70" spans="6:8" ht="12" customHeight="1">
      <c r="F70" s="63">
        <v>-5</v>
      </c>
      <c r="G70" s="63"/>
      <c r="H70" s="9" t="s">
        <v>67</v>
      </c>
    </row>
    <row r="71" spans="6:8" ht="12" customHeight="1">
      <c r="F71" s="63">
        <v>-6</v>
      </c>
      <c r="G71" s="63"/>
      <c r="H71" s="9" t="s">
        <v>68</v>
      </c>
    </row>
    <row r="72" spans="2:6" ht="12" customHeight="1">
      <c r="B72" s="64" t="s">
        <v>62</v>
      </c>
      <c r="C72" s="64"/>
      <c r="D72" s="64"/>
      <c r="E72" s="5" t="s">
        <v>61</v>
      </c>
      <c r="F72" s="7" t="s">
        <v>633</v>
      </c>
    </row>
  </sheetData>
  <sheetProtection/>
  <mergeCells count="437">
    <mergeCell ref="S52:V52"/>
    <mergeCell ref="W64:AA64"/>
    <mergeCell ref="AB64:AD64"/>
    <mergeCell ref="AE64:AL64"/>
    <mergeCell ref="AM64:AT64"/>
    <mergeCell ref="AU64:BB64"/>
    <mergeCell ref="AU53:BB53"/>
    <mergeCell ref="AM55:AT55"/>
    <mergeCell ref="AU55:BB55"/>
    <mergeCell ref="AM58:AT58"/>
    <mergeCell ref="BC64:BJ64"/>
    <mergeCell ref="B3:BJ3"/>
    <mergeCell ref="B5:N7"/>
    <mergeCell ref="O5:V7"/>
    <mergeCell ref="BC5:BJ7"/>
    <mergeCell ref="AU5:BB7"/>
    <mergeCell ref="W5:AT5"/>
    <mergeCell ref="W6:AD7"/>
    <mergeCell ref="AE6:AL7"/>
    <mergeCell ref="AM6:AT7"/>
    <mergeCell ref="AY8:BB8"/>
    <mergeCell ref="BG8:BJ8"/>
    <mergeCell ref="C10:F10"/>
    <mergeCell ref="G10:I10"/>
    <mergeCell ref="J10:M10"/>
    <mergeCell ref="O10:R10"/>
    <mergeCell ref="S10:V10"/>
    <mergeCell ref="AB10:AD10"/>
    <mergeCell ref="W10:AA10"/>
    <mergeCell ref="AE10:AL10"/>
    <mergeCell ref="AM10:AT10"/>
    <mergeCell ref="AU10:BB10"/>
    <mergeCell ref="BC10:BJ10"/>
    <mergeCell ref="G11:I11"/>
    <mergeCell ref="G12:I12"/>
    <mergeCell ref="G13:I13"/>
    <mergeCell ref="S11:V11"/>
    <mergeCell ref="W11:AA11"/>
    <mergeCell ref="AB11:AD11"/>
    <mergeCell ref="AE11:AL11"/>
    <mergeCell ref="G14:I14"/>
    <mergeCell ref="G16:I16"/>
    <mergeCell ref="G17:I17"/>
    <mergeCell ref="G18:I18"/>
    <mergeCell ref="G19:I19"/>
    <mergeCell ref="G20:I20"/>
    <mergeCell ref="G22:I22"/>
    <mergeCell ref="G23:I23"/>
    <mergeCell ref="G24:I24"/>
    <mergeCell ref="G25:I25"/>
    <mergeCell ref="G26:I26"/>
    <mergeCell ref="O11:R11"/>
    <mergeCell ref="O14:R14"/>
    <mergeCell ref="O17:R17"/>
    <mergeCell ref="O19:R19"/>
    <mergeCell ref="O22:R22"/>
    <mergeCell ref="AM11:AT11"/>
    <mergeCell ref="AU11:BB11"/>
    <mergeCell ref="BC11:BJ11"/>
    <mergeCell ref="O12:R12"/>
    <mergeCell ref="S12:V12"/>
    <mergeCell ref="W12:AA12"/>
    <mergeCell ref="AB12:AD12"/>
    <mergeCell ref="AE12:AL12"/>
    <mergeCell ref="AM12:AT12"/>
    <mergeCell ref="AU12:BB12"/>
    <mergeCell ref="BC12:BJ12"/>
    <mergeCell ref="O13:R13"/>
    <mergeCell ref="S13:V13"/>
    <mergeCell ref="W13:AA13"/>
    <mergeCell ref="AB13:AD13"/>
    <mergeCell ref="AE13:AL13"/>
    <mergeCell ref="AM13:AT13"/>
    <mergeCell ref="AU13:BB13"/>
    <mergeCell ref="BC13:BJ13"/>
    <mergeCell ref="S14:V14"/>
    <mergeCell ref="W14:AA14"/>
    <mergeCell ref="AB14:AD14"/>
    <mergeCell ref="AE14:AL14"/>
    <mergeCell ref="AM14:AT14"/>
    <mergeCell ref="AU14:BB14"/>
    <mergeCell ref="O16:R16"/>
    <mergeCell ref="S16:V16"/>
    <mergeCell ref="W16:AA16"/>
    <mergeCell ref="AB16:AD16"/>
    <mergeCell ref="AE16:AL16"/>
    <mergeCell ref="AM16:AT16"/>
    <mergeCell ref="AB17:AD17"/>
    <mergeCell ref="AE17:AL17"/>
    <mergeCell ref="AM17:AT17"/>
    <mergeCell ref="AU17:BB17"/>
    <mergeCell ref="BC14:BJ14"/>
    <mergeCell ref="AU16:BB16"/>
    <mergeCell ref="BC16:BJ16"/>
    <mergeCell ref="BC17:BJ17"/>
    <mergeCell ref="O18:R18"/>
    <mergeCell ref="S18:V18"/>
    <mergeCell ref="W18:AA18"/>
    <mergeCell ref="AB18:AD18"/>
    <mergeCell ref="AE18:AL18"/>
    <mergeCell ref="AM18:AT18"/>
    <mergeCell ref="AU18:BB18"/>
    <mergeCell ref="BC18:BJ18"/>
    <mergeCell ref="S17:V17"/>
    <mergeCell ref="S19:V19"/>
    <mergeCell ref="W19:AA19"/>
    <mergeCell ref="AB19:AD19"/>
    <mergeCell ref="AE19:AL19"/>
    <mergeCell ref="AM19:AT19"/>
    <mergeCell ref="AU19:BB19"/>
    <mergeCell ref="W17:AA17"/>
    <mergeCell ref="O20:R20"/>
    <mergeCell ref="S20:V20"/>
    <mergeCell ref="W20:AA20"/>
    <mergeCell ref="AB20:AD20"/>
    <mergeCell ref="AE20:AL20"/>
    <mergeCell ref="AM20:AT20"/>
    <mergeCell ref="W22:AA22"/>
    <mergeCell ref="AB22:AD22"/>
    <mergeCell ref="AE22:AL22"/>
    <mergeCell ref="AM22:AT22"/>
    <mergeCell ref="AU22:BB22"/>
    <mergeCell ref="BC19:BJ19"/>
    <mergeCell ref="AU20:BB20"/>
    <mergeCell ref="BC20:BJ20"/>
    <mergeCell ref="BC22:BJ22"/>
    <mergeCell ref="O23:R23"/>
    <mergeCell ref="S23:V23"/>
    <mergeCell ref="W23:AA23"/>
    <mergeCell ref="AB23:AD23"/>
    <mergeCell ref="AE23:AL23"/>
    <mergeCell ref="AM23:AT23"/>
    <mergeCell ref="AU23:BB23"/>
    <mergeCell ref="BC23:BJ23"/>
    <mergeCell ref="S22:V22"/>
    <mergeCell ref="O24:R24"/>
    <mergeCell ref="S24:V24"/>
    <mergeCell ref="W24:AA24"/>
    <mergeCell ref="AB24:AD24"/>
    <mergeCell ref="AE24:AL24"/>
    <mergeCell ref="AM24:AT24"/>
    <mergeCell ref="AU24:BB24"/>
    <mergeCell ref="BC24:BJ24"/>
    <mergeCell ref="O25:R25"/>
    <mergeCell ref="S25:V25"/>
    <mergeCell ref="W25:AA25"/>
    <mergeCell ref="AB25:AD25"/>
    <mergeCell ref="AE25:AL25"/>
    <mergeCell ref="AM25:AT25"/>
    <mergeCell ref="AU25:BB25"/>
    <mergeCell ref="BC25:BJ25"/>
    <mergeCell ref="O26:R26"/>
    <mergeCell ref="S26:V26"/>
    <mergeCell ref="W26:AA26"/>
    <mergeCell ref="AB26:AD26"/>
    <mergeCell ref="AE26:AL26"/>
    <mergeCell ref="AM26:AT26"/>
    <mergeCell ref="AU26:BB26"/>
    <mergeCell ref="BC26:BJ26"/>
    <mergeCell ref="G28:I28"/>
    <mergeCell ref="O28:R28"/>
    <mergeCell ref="S28:V28"/>
    <mergeCell ref="W28:AA28"/>
    <mergeCell ref="AB28:AD28"/>
    <mergeCell ref="AE28:AL28"/>
    <mergeCell ref="AM28:AT28"/>
    <mergeCell ref="AU28:BB28"/>
    <mergeCell ref="BC28:BJ28"/>
    <mergeCell ref="G29:I29"/>
    <mergeCell ref="O29:R29"/>
    <mergeCell ref="S29:V29"/>
    <mergeCell ref="W29:AA29"/>
    <mergeCell ref="AB29:AD29"/>
    <mergeCell ref="AE29:AL29"/>
    <mergeCell ref="AM29:AT29"/>
    <mergeCell ref="AU29:BB29"/>
    <mergeCell ref="BC29:BJ29"/>
    <mergeCell ref="G30:I30"/>
    <mergeCell ref="O30:R30"/>
    <mergeCell ref="S30:V30"/>
    <mergeCell ref="W30:AA30"/>
    <mergeCell ref="AB30:AD30"/>
    <mergeCell ref="AE30:AL30"/>
    <mergeCell ref="AM30:AT30"/>
    <mergeCell ref="AU30:BB30"/>
    <mergeCell ref="BC30:BJ30"/>
    <mergeCell ref="G31:I31"/>
    <mergeCell ref="O31:R31"/>
    <mergeCell ref="S31:V31"/>
    <mergeCell ref="W31:AA31"/>
    <mergeCell ref="AB31:AD31"/>
    <mergeCell ref="AE31:AL31"/>
    <mergeCell ref="AM31:AT31"/>
    <mergeCell ref="AU31:BB31"/>
    <mergeCell ref="BC31:BJ31"/>
    <mergeCell ref="G32:I32"/>
    <mergeCell ref="O32:R32"/>
    <mergeCell ref="S32:V32"/>
    <mergeCell ref="W32:AA32"/>
    <mergeCell ref="AB32:AD32"/>
    <mergeCell ref="AE32:AL32"/>
    <mergeCell ref="AM32:AT32"/>
    <mergeCell ref="AU32:BB32"/>
    <mergeCell ref="BC32:BJ32"/>
    <mergeCell ref="G34:I34"/>
    <mergeCell ref="G35:I35"/>
    <mergeCell ref="G36:I36"/>
    <mergeCell ref="G37:I37"/>
    <mergeCell ref="G38:I38"/>
    <mergeCell ref="O34:R34"/>
    <mergeCell ref="S34:V34"/>
    <mergeCell ref="W34:AA34"/>
    <mergeCell ref="AB34:AD34"/>
    <mergeCell ref="AE34:AL34"/>
    <mergeCell ref="AM34:AT34"/>
    <mergeCell ref="AU34:BB34"/>
    <mergeCell ref="BC34:BJ34"/>
    <mergeCell ref="O35:R35"/>
    <mergeCell ref="S35:V35"/>
    <mergeCell ref="W35:AA35"/>
    <mergeCell ref="AB35:AD35"/>
    <mergeCell ref="AE35:AL35"/>
    <mergeCell ref="AM35:AT35"/>
    <mergeCell ref="AU35:BB35"/>
    <mergeCell ref="BC35:BJ35"/>
    <mergeCell ref="O36:R36"/>
    <mergeCell ref="S36:V36"/>
    <mergeCell ref="W36:AA36"/>
    <mergeCell ref="AB36:AD36"/>
    <mergeCell ref="AE36:AL36"/>
    <mergeCell ref="AM36:AT36"/>
    <mergeCell ref="AU36:BB36"/>
    <mergeCell ref="BC36:BJ36"/>
    <mergeCell ref="O37:R37"/>
    <mergeCell ref="S37:V37"/>
    <mergeCell ref="W37:AA37"/>
    <mergeCell ref="AB37:AD37"/>
    <mergeCell ref="AE37:AL37"/>
    <mergeCell ref="AM37:AT37"/>
    <mergeCell ref="AU37:BB37"/>
    <mergeCell ref="BC37:BJ37"/>
    <mergeCell ref="O38:R38"/>
    <mergeCell ref="S38:V38"/>
    <mergeCell ref="W38:AA38"/>
    <mergeCell ref="AB38:AD38"/>
    <mergeCell ref="AE38:AL38"/>
    <mergeCell ref="AM38:AT38"/>
    <mergeCell ref="AU38:BB38"/>
    <mergeCell ref="BC38:BJ38"/>
    <mergeCell ref="J38:M38"/>
    <mergeCell ref="C38:F38"/>
    <mergeCell ref="G40:I40"/>
    <mergeCell ref="G41:I41"/>
    <mergeCell ref="G42:I42"/>
    <mergeCell ref="G43:I43"/>
    <mergeCell ref="G44:I44"/>
    <mergeCell ref="O40:R40"/>
    <mergeCell ref="S40:V40"/>
    <mergeCell ref="W40:AA40"/>
    <mergeCell ref="AB40:AD40"/>
    <mergeCell ref="AE40:AL40"/>
    <mergeCell ref="O43:R43"/>
    <mergeCell ref="S43:V43"/>
    <mergeCell ref="W43:AA43"/>
    <mergeCell ref="AB43:AD43"/>
    <mergeCell ref="AM40:AT40"/>
    <mergeCell ref="AU40:BB40"/>
    <mergeCell ref="BC40:BJ40"/>
    <mergeCell ref="O41:R41"/>
    <mergeCell ref="S41:V41"/>
    <mergeCell ref="W41:AA41"/>
    <mergeCell ref="AB41:AD41"/>
    <mergeCell ref="AE41:AL41"/>
    <mergeCell ref="AM41:AT41"/>
    <mergeCell ref="AU41:BB41"/>
    <mergeCell ref="BC41:BJ41"/>
    <mergeCell ref="O42:R42"/>
    <mergeCell ref="S42:V42"/>
    <mergeCell ref="W42:AA42"/>
    <mergeCell ref="AB42:AD42"/>
    <mergeCell ref="AE42:AL42"/>
    <mergeCell ref="AM42:AT42"/>
    <mergeCell ref="AU42:BB42"/>
    <mergeCell ref="BC42:BJ42"/>
    <mergeCell ref="AE43:AL43"/>
    <mergeCell ref="AM43:AT43"/>
    <mergeCell ref="AU43:BB43"/>
    <mergeCell ref="BC43:BJ43"/>
    <mergeCell ref="O44:R44"/>
    <mergeCell ref="S44:V44"/>
    <mergeCell ref="W44:AA44"/>
    <mergeCell ref="AB44:AD44"/>
    <mergeCell ref="AE44:AL44"/>
    <mergeCell ref="AM44:AT44"/>
    <mergeCell ref="AU44:BB44"/>
    <mergeCell ref="BC44:BJ44"/>
    <mergeCell ref="G46:I46"/>
    <mergeCell ref="O46:R46"/>
    <mergeCell ref="S46:V46"/>
    <mergeCell ref="W46:AA46"/>
    <mergeCell ref="AB46:AD46"/>
    <mergeCell ref="AE46:AL46"/>
    <mergeCell ref="AM46:AT46"/>
    <mergeCell ref="AU46:BB46"/>
    <mergeCell ref="BC46:BJ46"/>
    <mergeCell ref="G47:I47"/>
    <mergeCell ref="O47:R47"/>
    <mergeCell ref="S47:V47"/>
    <mergeCell ref="W47:AA47"/>
    <mergeCell ref="AB47:AD47"/>
    <mergeCell ref="AE47:AL47"/>
    <mergeCell ref="AM47:AT47"/>
    <mergeCell ref="AU47:BB47"/>
    <mergeCell ref="BC47:BJ47"/>
    <mergeCell ref="G48:I48"/>
    <mergeCell ref="O48:R48"/>
    <mergeCell ref="S48:V48"/>
    <mergeCell ref="W48:AA48"/>
    <mergeCell ref="AB48:AD48"/>
    <mergeCell ref="AE48:AL48"/>
    <mergeCell ref="AM48:AT48"/>
    <mergeCell ref="AU48:BB48"/>
    <mergeCell ref="BC48:BJ48"/>
    <mergeCell ref="G49:I49"/>
    <mergeCell ref="O49:R49"/>
    <mergeCell ref="S49:V49"/>
    <mergeCell ref="W49:AA49"/>
    <mergeCell ref="AB49:AD49"/>
    <mergeCell ref="AE49:AL49"/>
    <mergeCell ref="AM49:AT49"/>
    <mergeCell ref="AU49:BB49"/>
    <mergeCell ref="BC49:BJ49"/>
    <mergeCell ref="G50:I50"/>
    <mergeCell ref="O50:R50"/>
    <mergeCell ref="S50:V50"/>
    <mergeCell ref="W50:AA50"/>
    <mergeCell ref="AB50:AD50"/>
    <mergeCell ref="AE50:AL50"/>
    <mergeCell ref="AM50:AT50"/>
    <mergeCell ref="AU50:BB50"/>
    <mergeCell ref="BC50:BJ50"/>
    <mergeCell ref="G52:I52"/>
    <mergeCell ref="O52:R52"/>
    <mergeCell ref="S53:V53"/>
    <mergeCell ref="W52:AA52"/>
    <mergeCell ref="AB52:AD52"/>
    <mergeCell ref="AE52:AL52"/>
    <mergeCell ref="AM52:AT52"/>
    <mergeCell ref="AU52:BB52"/>
    <mergeCell ref="BC52:BJ52"/>
    <mergeCell ref="G53:I53"/>
    <mergeCell ref="O53:R53"/>
    <mergeCell ref="W53:AA53"/>
    <mergeCell ref="AB53:AD53"/>
    <mergeCell ref="AE53:AL53"/>
    <mergeCell ref="AM53:AT53"/>
    <mergeCell ref="BC53:BJ53"/>
    <mergeCell ref="G54:I54"/>
    <mergeCell ref="O54:R54"/>
    <mergeCell ref="S54:V54"/>
    <mergeCell ref="W54:AA54"/>
    <mergeCell ref="AB54:AD54"/>
    <mergeCell ref="AE54:AL54"/>
    <mergeCell ref="AM54:AT54"/>
    <mergeCell ref="AU54:BB54"/>
    <mergeCell ref="BC54:BJ54"/>
    <mergeCell ref="G55:I55"/>
    <mergeCell ref="O55:R55"/>
    <mergeCell ref="S55:V55"/>
    <mergeCell ref="W55:AA55"/>
    <mergeCell ref="AB55:AD55"/>
    <mergeCell ref="AE55:AL55"/>
    <mergeCell ref="BC55:BJ55"/>
    <mergeCell ref="G56:I56"/>
    <mergeCell ref="O56:R56"/>
    <mergeCell ref="S56:V56"/>
    <mergeCell ref="W56:AA56"/>
    <mergeCell ref="AB56:AD56"/>
    <mergeCell ref="AE56:AL56"/>
    <mergeCell ref="AM56:AT56"/>
    <mergeCell ref="AU56:BB56"/>
    <mergeCell ref="BC56:BJ56"/>
    <mergeCell ref="AE59:AL59"/>
    <mergeCell ref="AM59:AT59"/>
    <mergeCell ref="AU59:BB59"/>
    <mergeCell ref="G58:I58"/>
    <mergeCell ref="O58:R58"/>
    <mergeCell ref="S58:V58"/>
    <mergeCell ref="W58:AA58"/>
    <mergeCell ref="AB58:AD58"/>
    <mergeCell ref="AE58:AL58"/>
    <mergeCell ref="AM60:AT60"/>
    <mergeCell ref="AU60:BB60"/>
    <mergeCell ref="BC60:BJ60"/>
    <mergeCell ref="AU58:BB58"/>
    <mergeCell ref="BC58:BJ58"/>
    <mergeCell ref="G59:I59"/>
    <mergeCell ref="O59:R59"/>
    <mergeCell ref="S59:V59"/>
    <mergeCell ref="W59:AA59"/>
    <mergeCell ref="AB59:AD59"/>
    <mergeCell ref="W61:AA61"/>
    <mergeCell ref="AB61:AD61"/>
    <mergeCell ref="AE61:AL61"/>
    <mergeCell ref="BC59:BJ59"/>
    <mergeCell ref="G60:I60"/>
    <mergeCell ref="O60:R60"/>
    <mergeCell ref="S60:V60"/>
    <mergeCell ref="W60:AA60"/>
    <mergeCell ref="AB60:AD60"/>
    <mergeCell ref="AE60:AL60"/>
    <mergeCell ref="AM61:AT61"/>
    <mergeCell ref="AU61:BB61"/>
    <mergeCell ref="BC61:BJ61"/>
    <mergeCell ref="AU62:BB62"/>
    <mergeCell ref="BC62:BJ62"/>
    <mergeCell ref="C66:D66"/>
    <mergeCell ref="F66:G66"/>
    <mergeCell ref="G61:I61"/>
    <mergeCell ref="O61:R61"/>
    <mergeCell ref="S61:V61"/>
    <mergeCell ref="F67:G67"/>
    <mergeCell ref="G62:I62"/>
    <mergeCell ref="O62:R62"/>
    <mergeCell ref="S62:V62"/>
    <mergeCell ref="W62:AA62"/>
    <mergeCell ref="AB62:AD62"/>
    <mergeCell ref="F68:G68"/>
    <mergeCell ref="F69:G69"/>
    <mergeCell ref="F70:G70"/>
    <mergeCell ref="F71:G71"/>
    <mergeCell ref="B72:D72"/>
    <mergeCell ref="AM62:AT62"/>
    <mergeCell ref="AE62:AL62"/>
    <mergeCell ref="G64:I64"/>
    <mergeCell ref="O64:R64"/>
    <mergeCell ref="S64:V64"/>
  </mergeCells>
  <printOptions horizontalCentered="1"/>
  <pageMargins left="0.4724409448818898" right="0.3937007874015748" top="0.7086614173228347" bottom="0.393700787401574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BJ65"/>
  <sheetViews>
    <sheetView zoomScalePageLayoutView="0" workbookViewId="0" topLeftCell="A1">
      <selection activeCell="B3" sqref="B3"/>
    </sheetView>
  </sheetViews>
  <sheetFormatPr defaultColWidth="9.140625" defaultRowHeight="15"/>
  <cols>
    <col min="1" max="63" width="1.57421875" style="0" customWidth="1"/>
  </cols>
  <sheetData>
    <row r="1" ht="10.5" customHeight="1">
      <c r="A1" s="10" t="s">
        <v>69</v>
      </c>
    </row>
    <row r="2" ht="10.5" customHeight="1"/>
    <row r="3" spans="2:62" ht="18" customHeight="1">
      <c r="B3" s="79" t="s">
        <v>70</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row>
    <row r="4" ht="12.75" customHeight="1">
      <c r="BJ4" s="4" t="s">
        <v>71</v>
      </c>
    </row>
    <row r="5" spans="2:62" ht="18.75" customHeight="1">
      <c r="B5" s="80" t="s">
        <v>72</v>
      </c>
      <c r="C5" s="81"/>
      <c r="D5" s="81"/>
      <c r="E5" s="81"/>
      <c r="F5" s="81"/>
      <c r="G5" s="81"/>
      <c r="H5" s="81"/>
      <c r="I5" s="81"/>
      <c r="J5" s="81"/>
      <c r="K5" s="81"/>
      <c r="L5" s="81"/>
      <c r="M5" s="81" t="s">
        <v>73</v>
      </c>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t="s">
        <v>74</v>
      </c>
      <c r="BB5" s="81"/>
      <c r="BC5" s="81"/>
      <c r="BD5" s="81"/>
      <c r="BE5" s="81"/>
      <c r="BF5" s="81"/>
      <c r="BG5" s="81"/>
      <c r="BH5" s="81"/>
      <c r="BI5" s="81"/>
      <c r="BJ5" s="82"/>
    </row>
    <row r="6" spans="2:62" ht="13.5">
      <c r="B6" s="80"/>
      <c r="C6" s="81"/>
      <c r="D6" s="81"/>
      <c r="E6" s="81"/>
      <c r="F6" s="81"/>
      <c r="G6" s="81"/>
      <c r="H6" s="81"/>
      <c r="I6" s="81"/>
      <c r="J6" s="81"/>
      <c r="K6" s="81"/>
      <c r="L6" s="81"/>
      <c r="M6" s="93" t="s">
        <v>75</v>
      </c>
      <c r="N6" s="94"/>
      <c r="O6" s="94"/>
      <c r="P6" s="94"/>
      <c r="Q6" s="94"/>
      <c r="R6" s="94"/>
      <c r="S6" s="94"/>
      <c r="T6" s="94"/>
      <c r="U6" s="94"/>
      <c r="V6" s="95"/>
      <c r="W6" s="85" t="s">
        <v>76</v>
      </c>
      <c r="X6" s="86"/>
      <c r="Y6" s="86"/>
      <c r="Z6" s="86"/>
      <c r="AA6" s="86"/>
      <c r="AB6" s="86"/>
      <c r="AC6" s="86"/>
      <c r="AD6" s="86"/>
      <c r="AE6" s="86"/>
      <c r="AF6" s="87"/>
      <c r="AG6" s="85" t="s">
        <v>77</v>
      </c>
      <c r="AH6" s="86"/>
      <c r="AI6" s="86"/>
      <c r="AJ6" s="86"/>
      <c r="AK6" s="86"/>
      <c r="AL6" s="86"/>
      <c r="AM6" s="86"/>
      <c r="AN6" s="86"/>
      <c r="AO6" s="86"/>
      <c r="AP6" s="87"/>
      <c r="AQ6" s="85" t="s">
        <v>78</v>
      </c>
      <c r="AR6" s="86"/>
      <c r="AS6" s="86"/>
      <c r="AT6" s="86"/>
      <c r="AU6" s="86"/>
      <c r="AV6" s="86"/>
      <c r="AW6" s="86"/>
      <c r="AX6" s="86"/>
      <c r="AY6" s="86"/>
      <c r="AZ6" s="87"/>
      <c r="BA6" s="81"/>
      <c r="BB6" s="81"/>
      <c r="BC6" s="81"/>
      <c r="BD6" s="81"/>
      <c r="BE6" s="81"/>
      <c r="BF6" s="81"/>
      <c r="BG6" s="81"/>
      <c r="BH6" s="81"/>
      <c r="BI6" s="81"/>
      <c r="BJ6" s="82"/>
    </row>
    <row r="7" spans="2:62" ht="18.75" customHeight="1">
      <c r="B7" s="80"/>
      <c r="C7" s="81"/>
      <c r="D7" s="81"/>
      <c r="E7" s="81"/>
      <c r="F7" s="81"/>
      <c r="G7" s="81"/>
      <c r="H7" s="81"/>
      <c r="I7" s="81"/>
      <c r="J7" s="81"/>
      <c r="K7" s="81"/>
      <c r="L7" s="81"/>
      <c r="M7" s="96"/>
      <c r="N7" s="97"/>
      <c r="O7" s="97"/>
      <c r="P7" s="97"/>
      <c r="Q7" s="97"/>
      <c r="R7" s="97"/>
      <c r="S7" s="97"/>
      <c r="T7" s="97"/>
      <c r="U7" s="97"/>
      <c r="V7" s="98"/>
      <c r="W7" s="88"/>
      <c r="X7" s="89"/>
      <c r="Y7" s="89"/>
      <c r="Z7" s="89"/>
      <c r="AA7" s="89"/>
      <c r="AB7" s="89"/>
      <c r="AC7" s="89"/>
      <c r="AD7" s="89"/>
      <c r="AE7" s="89"/>
      <c r="AF7" s="90"/>
      <c r="AG7" s="88"/>
      <c r="AH7" s="89"/>
      <c r="AI7" s="89"/>
      <c r="AJ7" s="89"/>
      <c r="AK7" s="89"/>
      <c r="AL7" s="89"/>
      <c r="AM7" s="89"/>
      <c r="AN7" s="89"/>
      <c r="AO7" s="89"/>
      <c r="AP7" s="90"/>
      <c r="AQ7" s="88"/>
      <c r="AR7" s="89"/>
      <c r="AS7" s="89"/>
      <c r="AT7" s="89"/>
      <c r="AU7" s="89"/>
      <c r="AV7" s="89"/>
      <c r="AW7" s="89"/>
      <c r="AX7" s="89"/>
      <c r="AY7" s="89"/>
      <c r="AZ7" s="90"/>
      <c r="BA7" s="81"/>
      <c r="BB7" s="81"/>
      <c r="BC7" s="81"/>
      <c r="BD7" s="81"/>
      <c r="BE7" s="81"/>
      <c r="BF7" s="81"/>
      <c r="BG7" s="81"/>
      <c r="BH7" s="81"/>
      <c r="BI7" s="81"/>
      <c r="BJ7" s="82"/>
    </row>
    <row r="8" spans="12:62" ht="13.5">
      <c r="L8" s="42"/>
      <c r="S8" s="78" t="s">
        <v>79</v>
      </c>
      <c r="T8" s="78"/>
      <c r="U8" s="78"/>
      <c r="V8" s="78"/>
      <c r="AC8" s="78" t="s">
        <v>79</v>
      </c>
      <c r="AD8" s="78"/>
      <c r="AE8" s="78"/>
      <c r="AF8" s="78"/>
      <c r="AM8" s="78" t="s">
        <v>79</v>
      </c>
      <c r="AN8" s="78"/>
      <c r="AO8" s="78"/>
      <c r="AP8" s="78"/>
      <c r="AW8" s="78" t="s">
        <v>79</v>
      </c>
      <c r="AX8" s="78"/>
      <c r="AY8" s="78"/>
      <c r="AZ8" s="78"/>
      <c r="BG8" s="78" t="s">
        <v>79</v>
      </c>
      <c r="BH8" s="78"/>
      <c r="BI8" s="78"/>
      <c r="BJ8" s="78"/>
    </row>
    <row r="9" ht="13.5">
      <c r="L9" s="43"/>
    </row>
    <row r="10" spans="3:62" ht="13.5">
      <c r="C10" s="77" t="s">
        <v>80</v>
      </c>
      <c r="D10" s="77"/>
      <c r="E10" s="77"/>
      <c r="F10" s="70">
        <v>40</v>
      </c>
      <c r="G10" s="70"/>
      <c r="H10" s="70"/>
      <c r="I10" s="70" t="s">
        <v>81</v>
      </c>
      <c r="J10" s="70"/>
      <c r="K10" s="70"/>
      <c r="L10" s="43"/>
      <c r="M10" s="65">
        <v>28718</v>
      </c>
      <c r="N10" s="65"/>
      <c r="O10" s="65"/>
      <c r="P10" s="65"/>
      <c r="Q10" s="65"/>
      <c r="R10" s="71"/>
      <c r="S10" s="71"/>
      <c r="T10" s="71"/>
      <c r="U10" s="71"/>
      <c r="V10" s="71"/>
      <c r="W10" s="65">
        <v>26880</v>
      </c>
      <c r="X10" s="65"/>
      <c r="Y10" s="65"/>
      <c r="Z10" s="65"/>
      <c r="AA10" s="65"/>
      <c r="AB10" s="65"/>
      <c r="AC10" s="65"/>
      <c r="AD10" s="65"/>
      <c r="AE10" s="65"/>
      <c r="AF10" s="65"/>
      <c r="AG10" s="65">
        <v>1825</v>
      </c>
      <c r="AH10" s="65"/>
      <c r="AI10" s="65"/>
      <c r="AJ10" s="65"/>
      <c r="AK10" s="65"/>
      <c r="AL10" s="65"/>
      <c r="AM10" s="65"/>
      <c r="AN10" s="65"/>
      <c r="AO10" s="65"/>
      <c r="AP10" s="65"/>
      <c r="AQ10" s="65">
        <v>13</v>
      </c>
      <c r="AR10" s="65"/>
      <c r="AS10" s="65"/>
      <c r="AT10" s="65"/>
      <c r="AU10" s="65"/>
      <c r="AV10" s="65"/>
      <c r="AW10" s="65"/>
      <c r="AX10" s="65"/>
      <c r="AY10" s="65"/>
      <c r="AZ10" s="65"/>
      <c r="BA10" s="65">
        <v>12017</v>
      </c>
      <c r="BB10" s="65"/>
      <c r="BC10" s="65"/>
      <c r="BD10" s="65"/>
      <c r="BE10" s="65"/>
      <c r="BF10" s="65"/>
      <c r="BG10" s="65"/>
      <c r="BH10" s="65"/>
      <c r="BI10" s="65"/>
      <c r="BJ10" s="65"/>
    </row>
    <row r="11" spans="6:62" ht="13.5">
      <c r="F11" s="70">
        <v>41</v>
      </c>
      <c r="G11" s="70"/>
      <c r="H11" s="70"/>
      <c r="L11" s="43"/>
      <c r="M11" s="65">
        <v>44363</v>
      </c>
      <c r="N11" s="65"/>
      <c r="O11" s="65"/>
      <c r="P11" s="65"/>
      <c r="Q11" s="65"/>
      <c r="R11" s="71"/>
      <c r="S11" s="71"/>
      <c r="T11" s="71"/>
      <c r="U11" s="71"/>
      <c r="V11" s="71"/>
      <c r="W11" s="65">
        <v>40930</v>
      </c>
      <c r="X11" s="65"/>
      <c r="Y11" s="65"/>
      <c r="Z11" s="65"/>
      <c r="AA11" s="65"/>
      <c r="AB11" s="65"/>
      <c r="AC11" s="65"/>
      <c r="AD11" s="65"/>
      <c r="AE11" s="65"/>
      <c r="AF11" s="65"/>
      <c r="AG11" s="65">
        <v>3898</v>
      </c>
      <c r="AH11" s="65"/>
      <c r="AI11" s="65"/>
      <c r="AJ11" s="65"/>
      <c r="AK11" s="65"/>
      <c r="AL11" s="65"/>
      <c r="AM11" s="65"/>
      <c r="AN11" s="65"/>
      <c r="AO11" s="65"/>
      <c r="AP11" s="65"/>
      <c r="AQ11" s="65">
        <v>35</v>
      </c>
      <c r="AR11" s="65"/>
      <c r="AS11" s="65"/>
      <c r="AT11" s="65"/>
      <c r="AU11" s="65"/>
      <c r="AV11" s="65"/>
      <c r="AW11" s="65"/>
      <c r="AX11" s="65"/>
      <c r="AY11" s="65"/>
      <c r="AZ11" s="65"/>
      <c r="BA11" s="65">
        <v>20242</v>
      </c>
      <c r="BB11" s="65"/>
      <c r="BC11" s="65"/>
      <c r="BD11" s="65"/>
      <c r="BE11" s="65"/>
      <c r="BF11" s="65"/>
      <c r="BG11" s="65"/>
      <c r="BH11" s="65"/>
      <c r="BI11" s="65"/>
      <c r="BJ11" s="65"/>
    </row>
    <row r="12" spans="6:62" ht="13.5">
      <c r="F12" s="70">
        <v>42</v>
      </c>
      <c r="G12" s="70"/>
      <c r="H12" s="70"/>
      <c r="L12" s="43"/>
      <c r="M12" s="65">
        <v>47330</v>
      </c>
      <c r="N12" s="65"/>
      <c r="O12" s="65"/>
      <c r="P12" s="65"/>
      <c r="Q12" s="65"/>
      <c r="R12" s="71"/>
      <c r="S12" s="71"/>
      <c r="T12" s="71"/>
      <c r="U12" s="71"/>
      <c r="V12" s="71"/>
      <c r="W12" s="65">
        <v>42630</v>
      </c>
      <c r="X12" s="65"/>
      <c r="Y12" s="65"/>
      <c r="Z12" s="65"/>
      <c r="AA12" s="65"/>
      <c r="AB12" s="65"/>
      <c r="AC12" s="65"/>
      <c r="AD12" s="65"/>
      <c r="AE12" s="65"/>
      <c r="AF12" s="65"/>
      <c r="AG12" s="65">
        <v>4629</v>
      </c>
      <c r="AH12" s="65"/>
      <c r="AI12" s="65"/>
      <c r="AJ12" s="65"/>
      <c r="AK12" s="65"/>
      <c r="AL12" s="65"/>
      <c r="AM12" s="65"/>
      <c r="AN12" s="65"/>
      <c r="AO12" s="65"/>
      <c r="AP12" s="65"/>
      <c r="AQ12" s="65">
        <v>71</v>
      </c>
      <c r="AR12" s="65"/>
      <c r="AS12" s="65"/>
      <c r="AT12" s="65"/>
      <c r="AU12" s="65"/>
      <c r="AV12" s="65"/>
      <c r="AW12" s="65"/>
      <c r="AX12" s="65"/>
      <c r="AY12" s="65"/>
      <c r="AZ12" s="65"/>
      <c r="BA12" s="65">
        <v>19792</v>
      </c>
      <c r="BB12" s="65"/>
      <c r="BC12" s="65"/>
      <c r="BD12" s="65"/>
      <c r="BE12" s="65"/>
      <c r="BF12" s="65"/>
      <c r="BG12" s="65"/>
      <c r="BH12" s="65"/>
      <c r="BI12" s="65"/>
      <c r="BJ12" s="65"/>
    </row>
    <row r="13" spans="6:62" ht="13.5">
      <c r="F13" s="70">
        <v>43</v>
      </c>
      <c r="G13" s="70"/>
      <c r="H13" s="70"/>
      <c r="L13" s="43"/>
      <c r="M13" s="65">
        <v>58222</v>
      </c>
      <c r="N13" s="65"/>
      <c r="O13" s="65"/>
      <c r="P13" s="65"/>
      <c r="Q13" s="65"/>
      <c r="R13" s="71"/>
      <c r="S13" s="71"/>
      <c r="T13" s="71"/>
      <c r="U13" s="71"/>
      <c r="V13" s="71"/>
      <c r="W13" s="65">
        <v>51755</v>
      </c>
      <c r="X13" s="65"/>
      <c r="Y13" s="65"/>
      <c r="Z13" s="65"/>
      <c r="AA13" s="65"/>
      <c r="AB13" s="65"/>
      <c r="AC13" s="65"/>
      <c r="AD13" s="65"/>
      <c r="AE13" s="65"/>
      <c r="AF13" s="65"/>
      <c r="AG13" s="65">
        <v>6420</v>
      </c>
      <c r="AH13" s="65"/>
      <c r="AI13" s="65"/>
      <c r="AJ13" s="65"/>
      <c r="AK13" s="65"/>
      <c r="AL13" s="65"/>
      <c r="AM13" s="65"/>
      <c r="AN13" s="65"/>
      <c r="AO13" s="65"/>
      <c r="AP13" s="65"/>
      <c r="AQ13" s="65">
        <v>47</v>
      </c>
      <c r="AR13" s="65"/>
      <c r="AS13" s="65"/>
      <c r="AT13" s="65"/>
      <c r="AU13" s="65"/>
      <c r="AV13" s="65"/>
      <c r="AW13" s="65"/>
      <c r="AX13" s="65"/>
      <c r="AY13" s="65"/>
      <c r="AZ13" s="65"/>
      <c r="BA13" s="65">
        <v>25316</v>
      </c>
      <c r="BB13" s="65"/>
      <c r="BC13" s="65"/>
      <c r="BD13" s="65"/>
      <c r="BE13" s="65"/>
      <c r="BF13" s="65"/>
      <c r="BG13" s="65"/>
      <c r="BH13" s="65"/>
      <c r="BI13" s="65"/>
      <c r="BJ13" s="65"/>
    </row>
    <row r="14" spans="6:62" ht="13.5">
      <c r="F14" s="70">
        <v>44</v>
      </c>
      <c r="G14" s="70"/>
      <c r="H14" s="70"/>
      <c r="L14" s="43"/>
      <c r="M14" s="65">
        <v>73418</v>
      </c>
      <c r="N14" s="65"/>
      <c r="O14" s="65"/>
      <c r="P14" s="65"/>
      <c r="Q14" s="65"/>
      <c r="R14" s="71"/>
      <c r="S14" s="71"/>
      <c r="T14" s="71"/>
      <c r="U14" s="71"/>
      <c r="V14" s="71"/>
      <c r="W14" s="65">
        <v>65097</v>
      </c>
      <c r="X14" s="65"/>
      <c r="Y14" s="65"/>
      <c r="Z14" s="65"/>
      <c r="AA14" s="65"/>
      <c r="AB14" s="65"/>
      <c r="AC14" s="65"/>
      <c r="AD14" s="65"/>
      <c r="AE14" s="65"/>
      <c r="AF14" s="65"/>
      <c r="AG14" s="65">
        <v>8230</v>
      </c>
      <c r="AH14" s="65"/>
      <c r="AI14" s="65"/>
      <c r="AJ14" s="65"/>
      <c r="AK14" s="65"/>
      <c r="AL14" s="65"/>
      <c r="AM14" s="65"/>
      <c r="AN14" s="65"/>
      <c r="AO14" s="65"/>
      <c r="AP14" s="65"/>
      <c r="AQ14" s="65">
        <v>91</v>
      </c>
      <c r="AR14" s="65"/>
      <c r="AS14" s="65"/>
      <c r="AT14" s="65"/>
      <c r="AU14" s="65"/>
      <c r="AV14" s="65"/>
      <c r="AW14" s="65"/>
      <c r="AX14" s="65"/>
      <c r="AY14" s="65"/>
      <c r="AZ14" s="65"/>
      <c r="BA14" s="65">
        <v>34020</v>
      </c>
      <c r="BB14" s="65"/>
      <c r="BC14" s="65"/>
      <c r="BD14" s="65"/>
      <c r="BE14" s="65"/>
      <c r="BF14" s="65"/>
      <c r="BG14" s="65"/>
      <c r="BH14" s="65"/>
      <c r="BI14" s="65"/>
      <c r="BJ14" s="65"/>
    </row>
    <row r="15" ht="13.5">
      <c r="L15" s="43"/>
    </row>
    <row r="16" spans="6:62" ht="13.5">
      <c r="F16" s="70">
        <v>45</v>
      </c>
      <c r="G16" s="70"/>
      <c r="H16" s="70"/>
      <c r="L16" s="43"/>
      <c r="M16" s="65">
        <v>79942</v>
      </c>
      <c r="N16" s="65"/>
      <c r="O16" s="65"/>
      <c r="P16" s="65"/>
      <c r="Q16" s="65"/>
      <c r="R16" s="71"/>
      <c r="S16" s="71"/>
      <c r="T16" s="71"/>
      <c r="U16" s="71"/>
      <c r="V16" s="71"/>
      <c r="W16" s="65">
        <v>71717</v>
      </c>
      <c r="X16" s="65"/>
      <c r="Y16" s="65"/>
      <c r="Z16" s="65"/>
      <c r="AA16" s="65"/>
      <c r="AB16" s="65"/>
      <c r="AC16" s="65"/>
      <c r="AD16" s="65"/>
      <c r="AE16" s="65"/>
      <c r="AF16" s="65"/>
      <c r="AG16" s="65">
        <v>8116</v>
      </c>
      <c r="AH16" s="65"/>
      <c r="AI16" s="65"/>
      <c r="AJ16" s="65"/>
      <c r="AK16" s="65"/>
      <c r="AL16" s="65"/>
      <c r="AM16" s="65"/>
      <c r="AN16" s="65"/>
      <c r="AO16" s="65"/>
      <c r="AP16" s="65"/>
      <c r="AQ16" s="65">
        <v>109</v>
      </c>
      <c r="AR16" s="65"/>
      <c r="AS16" s="65"/>
      <c r="AT16" s="65"/>
      <c r="AU16" s="65"/>
      <c r="AV16" s="65"/>
      <c r="AW16" s="65"/>
      <c r="AX16" s="65"/>
      <c r="AY16" s="65"/>
      <c r="AZ16" s="65"/>
      <c r="BA16" s="65">
        <v>36627</v>
      </c>
      <c r="BB16" s="65"/>
      <c r="BC16" s="65"/>
      <c r="BD16" s="65"/>
      <c r="BE16" s="65"/>
      <c r="BF16" s="65"/>
      <c r="BG16" s="65"/>
      <c r="BH16" s="65"/>
      <c r="BI16" s="65"/>
      <c r="BJ16" s="65"/>
    </row>
    <row r="17" spans="6:62" ht="13.5">
      <c r="F17" s="70">
        <v>46</v>
      </c>
      <c r="G17" s="70"/>
      <c r="H17" s="70"/>
      <c r="L17" s="43"/>
      <c r="M17" s="65">
        <v>82079</v>
      </c>
      <c r="N17" s="65"/>
      <c r="O17" s="65"/>
      <c r="P17" s="65"/>
      <c r="Q17" s="65"/>
      <c r="R17" s="71"/>
      <c r="S17" s="71"/>
      <c r="T17" s="71"/>
      <c r="U17" s="71"/>
      <c r="V17" s="71"/>
      <c r="W17" s="65">
        <v>73158</v>
      </c>
      <c r="X17" s="65"/>
      <c r="Y17" s="65"/>
      <c r="Z17" s="65"/>
      <c r="AA17" s="65"/>
      <c r="AB17" s="65"/>
      <c r="AC17" s="65"/>
      <c r="AD17" s="65"/>
      <c r="AE17" s="65"/>
      <c r="AF17" s="65"/>
      <c r="AG17" s="65">
        <v>8834</v>
      </c>
      <c r="AH17" s="65"/>
      <c r="AI17" s="65"/>
      <c r="AJ17" s="65"/>
      <c r="AK17" s="65"/>
      <c r="AL17" s="65"/>
      <c r="AM17" s="65"/>
      <c r="AN17" s="65"/>
      <c r="AO17" s="65"/>
      <c r="AP17" s="65"/>
      <c r="AQ17" s="65">
        <v>87</v>
      </c>
      <c r="AR17" s="65"/>
      <c r="AS17" s="65"/>
      <c r="AT17" s="65"/>
      <c r="AU17" s="65"/>
      <c r="AV17" s="65"/>
      <c r="AW17" s="65"/>
      <c r="AX17" s="65"/>
      <c r="AY17" s="65"/>
      <c r="AZ17" s="65"/>
      <c r="BA17" s="65">
        <v>35025</v>
      </c>
      <c r="BB17" s="65"/>
      <c r="BC17" s="65"/>
      <c r="BD17" s="65"/>
      <c r="BE17" s="65"/>
      <c r="BF17" s="65"/>
      <c r="BG17" s="65"/>
      <c r="BH17" s="65"/>
      <c r="BI17" s="65"/>
      <c r="BJ17" s="65"/>
    </row>
    <row r="18" spans="6:62" ht="13.5">
      <c r="F18" s="70">
        <v>47</v>
      </c>
      <c r="G18" s="70"/>
      <c r="H18" s="70"/>
      <c r="L18" s="43"/>
      <c r="M18" s="65">
        <v>85927</v>
      </c>
      <c r="N18" s="65"/>
      <c r="O18" s="65"/>
      <c r="P18" s="65"/>
      <c r="Q18" s="65"/>
      <c r="R18" s="71"/>
      <c r="S18" s="71"/>
      <c r="T18" s="71"/>
      <c r="U18" s="71"/>
      <c r="V18" s="71"/>
      <c r="W18" s="65">
        <v>75677</v>
      </c>
      <c r="X18" s="65"/>
      <c r="Y18" s="65"/>
      <c r="Z18" s="65"/>
      <c r="AA18" s="65"/>
      <c r="AB18" s="65"/>
      <c r="AC18" s="65"/>
      <c r="AD18" s="65"/>
      <c r="AE18" s="65"/>
      <c r="AF18" s="65"/>
      <c r="AG18" s="65">
        <v>10098</v>
      </c>
      <c r="AH18" s="65"/>
      <c r="AI18" s="65"/>
      <c r="AJ18" s="65"/>
      <c r="AK18" s="65"/>
      <c r="AL18" s="65"/>
      <c r="AM18" s="65"/>
      <c r="AN18" s="65"/>
      <c r="AO18" s="65"/>
      <c r="AP18" s="65"/>
      <c r="AQ18" s="65">
        <v>152</v>
      </c>
      <c r="AR18" s="65"/>
      <c r="AS18" s="65"/>
      <c r="AT18" s="65"/>
      <c r="AU18" s="65"/>
      <c r="AV18" s="65"/>
      <c r="AW18" s="65"/>
      <c r="AX18" s="65"/>
      <c r="AY18" s="65"/>
      <c r="AZ18" s="65"/>
      <c r="BA18" s="65">
        <v>38682</v>
      </c>
      <c r="BB18" s="65"/>
      <c r="BC18" s="65"/>
      <c r="BD18" s="65"/>
      <c r="BE18" s="65"/>
      <c r="BF18" s="65"/>
      <c r="BG18" s="65"/>
      <c r="BH18" s="65"/>
      <c r="BI18" s="65"/>
      <c r="BJ18" s="65"/>
    </row>
    <row r="19" spans="6:62" ht="13.5">
      <c r="F19" s="70">
        <v>48</v>
      </c>
      <c r="G19" s="70"/>
      <c r="H19" s="70"/>
      <c r="L19" s="43"/>
      <c r="M19" s="65">
        <v>107913</v>
      </c>
      <c r="N19" s="65"/>
      <c r="O19" s="65"/>
      <c r="P19" s="65"/>
      <c r="Q19" s="65"/>
      <c r="R19" s="71"/>
      <c r="S19" s="71"/>
      <c r="T19" s="71"/>
      <c r="U19" s="71"/>
      <c r="V19" s="71"/>
      <c r="W19" s="65">
        <v>94563</v>
      </c>
      <c r="X19" s="65"/>
      <c r="Y19" s="65"/>
      <c r="Z19" s="65"/>
      <c r="AA19" s="65"/>
      <c r="AB19" s="65"/>
      <c r="AC19" s="65"/>
      <c r="AD19" s="65"/>
      <c r="AE19" s="65"/>
      <c r="AF19" s="65"/>
      <c r="AG19" s="65">
        <v>13150</v>
      </c>
      <c r="AH19" s="65"/>
      <c r="AI19" s="65"/>
      <c r="AJ19" s="65"/>
      <c r="AK19" s="65"/>
      <c r="AL19" s="65"/>
      <c r="AM19" s="65"/>
      <c r="AN19" s="65"/>
      <c r="AO19" s="65"/>
      <c r="AP19" s="65"/>
      <c r="AQ19" s="65">
        <v>201</v>
      </c>
      <c r="AR19" s="65"/>
      <c r="AS19" s="65"/>
      <c r="AT19" s="65"/>
      <c r="AU19" s="65"/>
      <c r="AV19" s="65"/>
      <c r="AW19" s="65"/>
      <c r="AX19" s="65"/>
      <c r="AY19" s="65"/>
      <c r="AZ19" s="65"/>
      <c r="BA19" s="65">
        <v>50331</v>
      </c>
      <c r="BB19" s="65"/>
      <c r="BC19" s="65"/>
      <c r="BD19" s="65"/>
      <c r="BE19" s="65"/>
      <c r="BF19" s="65"/>
      <c r="BG19" s="65"/>
      <c r="BH19" s="65"/>
      <c r="BI19" s="65"/>
      <c r="BJ19" s="65"/>
    </row>
    <row r="20" spans="6:62" ht="13.5">
      <c r="F20" s="70">
        <v>49</v>
      </c>
      <c r="G20" s="70"/>
      <c r="H20" s="70"/>
      <c r="L20" s="43"/>
      <c r="M20" s="65">
        <v>108930</v>
      </c>
      <c r="N20" s="65"/>
      <c r="O20" s="65"/>
      <c r="P20" s="65"/>
      <c r="Q20" s="65"/>
      <c r="R20" s="71"/>
      <c r="S20" s="71"/>
      <c r="T20" s="71"/>
      <c r="U20" s="71"/>
      <c r="V20" s="71"/>
      <c r="W20" s="65">
        <v>95126</v>
      </c>
      <c r="X20" s="65"/>
      <c r="Y20" s="65"/>
      <c r="Z20" s="65"/>
      <c r="AA20" s="65"/>
      <c r="AB20" s="65"/>
      <c r="AC20" s="65"/>
      <c r="AD20" s="65"/>
      <c r="AE20" s="65"/>
      <c r="AF20" s="65"/>
      <c r="AG20" s="65">
        <v>13572</v>
      </c>
      <c r="AH20" s="65"/>
      <c r="AI20" s="65"/>
      <c r="AJ20" s="65"/>
      <c r="AK20" s="65"/>
      <c r="AL20" s="65"/>
      <c r="AM20" s="65"/>
      <c r="AN20" s="65"/>
      <c r="AO20" s="65"/>
      <c r="AP20" s="65"/>
      <c r="AQ20" s="65">
        <v>233</v>
      </c>
      <c r="AR20" s="65"/>
      <c r="AS20" s="65"/>
      <c r="AT20" s="65"/>
      <c r="AU20" s="65"/>
      <c r="AV20" s="65"/>
      <c r="AW20" s="65"/>
      <c r="AX20" s="65"/>
      <c r="AY20" s="65"/>
      <c r="AZ20" s="65"/>
      <c r="BA20" s="65">
        <v>51314</v>
      </c>
      <c r="BB20" s="65"/>
      <c r="BC20" s="65"/>
      <c r="BD20" s="65"/>
      <c r="BE20" s="65"/>
      <c r="BF20" s="65"/>
      <c r="BG20" s="65"/>
      <c r="BH20" s="65"/>
      <c r="BI20" s="65"/>
      <c r="BJ20" s="65"/>
    </row>
    <row r="21" ht="13.5">
      <c r="L21" s="43"/>
    </row>
    <row r="22" spans="6:62" ht="13.5">
      <c r="F22" s="70">
        <v>50</v>
      </c>
      <c r="G22" s="70"/>
      <c r="H22" s="70"/>
      <c r="L22" s="43"/>
      <c r="M22" s="65">
        <v>110002</v>
      </c>
      <c r="N22" s="65"/>
      <c r="O22" s="65"/>
      <c r="P22" s="65"/>
      <c r="Q22" s="65"/>
      <c r="R22" s="71"/>
      <c r="S22" s="71"/>
      <c r="T22" s="71"/>
      <c r="U22" s="71"/>
      <c r="V22" s="71"/>
      <c r="W22" s="65">
        <v>95343</v>
      </c>
      <c r="X22" s="65"/>
      <c r="Y22" s="65"/>
      <c r="Z22" s="65"/>
      <c r="AA22" s="65"/>
      <c r="AB22" s="65"/>
      <c r="AC22" s="65"/>
      <c r="AD22" s="65"/>
      <c r="AE22" s="65"/>
      <c r="AF22" s="65"/>
      <c r="AG22" s="65">
        <v>14539</v>
      </c>
      <c r="AH22" s="65"/>
      <c r="AI22" s="65"/>
      <c r="AJ22" s="65"/>
      <c r="AK22" s="65"/>
      <c r="AL22" s="65"/>
      <c r="AM22" s="65"/>
      <c r="AN22" s="65"/>
      <c r="AO22" s="65"/>
      <c r="AP22" s="65"/>
      <c r="AQ22" s="65">
        <v>119</v>
      </c>
      <c r="AR22" s="65"/>
      <c r="AS22" s="65"/>
      <c r="AT22" s="65"/>
      <c r="AU22" s="65"/>
      <c r="AV22" s="65"/>
      <c r="AW22" s="65"/>
      <c r="AX22" s="65"/>
      <c r="AY22" s="65"/>
      <c r="AZ22" s="65"/>
      <c r="BA22" s="65">
        <v>51988</v>
      </c>
      <c r="BB22" s="65"/>
      <c r="BC22" s="65"/>
      <c r="BD22" s="65"/>
      <c r="BE22" s="65"/>
      <c r="BF22" s="65"/>
      <c r="BG22" s="65"/>
      <c r="BH22" s="65"/>
      <c r="BI22" s="65"/>
      <c r="BJ22" s="65"/>
    </row>
    <row r="23" spans="6:62" ht="13.5">
      <c r="F23" s="70">
        <v>51</v>
      </c>
      <c r="G23" s="70"/>
      <c r="H23" s="70"/>
      <c r="L23" s="43"/>
      <c r="M23" s="65">
        <v>129266</v>
      </c>
      <c r="N23" s="65"/>
      <c r="O23" s="65"/>
      <c r="P23" s="65"/>
      <c r="Q23" s="65"/>
      <c r="R23" s="71"/>
      <c r="S23" s="71"/>
      <c r="T23" s="71"/>
      <c r="U23" s="71"/>
      <c r="V23" s="71"/>
      <c r="W23" s="65">
        <v>111149</v>
      </c>
      <c r="X23" s="65"/>
      <c r="Y23" s="65"/>
      <c r="Z23" s="65"/>
      <c r="AA23" s="65"/>
      <c r="AB23" s="65"/>
      <c r="AC23" s="65"/>
      <c r="AD23" s="65"/>
      <c r="AE23" s="65"/>
      <c r="AF23" s="65"/>
      <c r="AG23" s="65">
        <v>17954</v>
      </c>
      <c r="AH23" s="65"/>
      <c r="AI23" s="65"/>
      <c r="AJ23" s="65"/>
      <c r="AK23" s="65"/>
      <c r="AL23" s="65"/>
      <c r="AM23" s="65"/>
      <c r="AN23" s="65"/>
      <c r="AO23" s="65"/>
      <c r="AP23" s="65"/>
      <c r="AQ23" s="65">
        <v>163</v>
      </c>
      <c r="AR23" s="65"/>
      <c r="AS23" s="65"/>
      <c r="AT23" s="65"/>
      <c r="AU23" s="65"/>
      <c r="AV23" s="65"/>
      <c r="AW23" s="65"/>
      <c r="AX23" s="65"/>
      <c r="AY23" s="65"/>
      <c r="AZ23" s="65"/>
      <c r="BA23" s="65">
        <v>60565</v>
      </c>
      <c r="BB23" s="65"/>
      <c r="BC23" s="65"/>
      <c r="BD23" s="65"/>
      <c r="BE23" s="65"/>
      <c r="BF23" s="65"/>
      <c r="BG23" s="65"/>
      <c r="BH23" s="65"/>
      <c r="BI23" s="65"/>
      <c r="BJ23" s="65"/>
    </row>
    <row r="24" spans="6:62" ht="13.5">
      <c r="F24" s="70">
        <v>52</v>
      </c>
      <c r="G24" s="70"/>
      <c r="H24" s="70"/>
      <c r="L24" s="43"/>
      <c r="M24" s="65">
        <v>134274</v>
      </c>
      <c r="N24" s="65"/>
      <c r="O24" s="65"/>
      <c r="P24" s="65"/>
      <c r="Q24" s="65"/>
      <c r="R24" s="71"/>
      <c r="S24" s="71"/>
      <c r="T24" s="71"/>
      <c r="U24" s="71"/>
      <c r="V24" s="71"/>
      <c r="W24" s="65">
        <v>115355</v>
      </c>
      <c r="X24" s="65"/>
      <c r="Y24" s="65"/>
      <c r="Z24" s="65"/>
      <c r="AA24" s="65"/>
      <c r="AB24" s="65"/>
      <c r="AC24" s="65"/>
      <c r="AD24" s="65"/>
      <c r="AE24" s="65"/>
      <c r="AF24" s="65"/>
      <c r="AG24" s="65">
        <v>18666</v>
      </c>
      <c r="AH24" s="65"/>
      <c r="AI24" s="65"/>
      <c r="AJ24" s="65"/>
      <c r="AK24" s="65"/>
      <c r="AL24" s="65"/>
      <c r="AM24" s="65"/>
      <c r="AN24" s="65"/>
      <c r="AO24" s="65"/>
      <c r="AP24" s="65"/>
      <c r="AQ24" s="65">
        <v>253</v>
      </c>
      <c r="AR24" s="65"/>
      <c r="AS24" s="65"/>
      <c r="AT24" s="65"/>
      <c r="AU24" s="65"/>
      <c r="AV24" s="65"/>
      <c r="AW24" s="65"/>
      <c r="AX24" s="65"/>
      <c r="AY24" s="65"/>
      <c r="AZ24" s="65"/>
      <c r="BA24" s="65">
        <v>63937</v>
      </c>
      <c r="BB24" s="65"/>
      <c r="BC24" s="65"/>
      <c r="BD24" s="65"/>
      <c r="BE24" s="65"/>
      <c r="BF24" s="65"/>
      <c r="BG24" s="65"/>
      <c r="BH24" s="65"/>
      <c r="BI24" s="65"/>
      <c r="BJ24" s="65"/>
    </row>
    <row r="25" spans="6:62" ht="13.5">
      <c r="F25" s="70">
        <v>53</v>
      </c>
      <c r="G25" s="70"/>
      <c r="H25" s="70"/>
      <c r="L25" s="43"/>
      <c r="M25" s="65">
        <v>152842</v>
      </c>
      <c r="N25" s="65"/>
      <c r="O25" s="65"/>
      <c r="P25" s="65"/>
      <c r="Q25" s="65"/>
      <c r="R25" s="71"/>
      <c r="S25" s="71"/>
      <c r="T25" s="71"/>
      <c r="U25" s="71"/>
      <c r="V25" s="71"/>
      <c r="W25" s="65">
        <v>131877</v>
      </c>
      <c r="X25" s="65"/>
      <c r="Y25" s="65"/>
      <c r="Z25" s="65"/>
      <c r="AA25" s="65"/>
      <c r="AB25" s="65"/>
      <c r="AC25" s="65"/>
      <c r="AD25" s="65"/>
      <c r="AE25" s="65"/>
      <c r="AF25" s="65"/>
      <c r="AG25" s="65">
        <v>20663</v>
      </c>
      <c r="AH25" s="65"/>
      <c r="AI25" s="65"/>
      <c r="AJ25" s="65"/>
      <c r="AK25" s="65"/>
      <c r="AL25" s="65"/>
      <c r="AM25" s="65"/>
      <c r="AN25" s="65"/>
      <c r="AO25" s="65"/>
      <c r="AP25" s="65"/>
      <c r="AQ25" s="65">
        <v>303</v>
      </c>
      <c r="AR25" s="65"/>
      <c r="AS25" s="65"/>
      <c r="AT25" s="65"/>
      <c r="AU25" s="65"/>
      <c r="AV25" s="65"/>
      <c r="AW25" s="65"/>
      <c r="AX25" s="65"/>
      <c r="AY25" s="65"/>
      <c r="AZ25" s="65"/>
      <c r="BA25" s="65">
        <v>72370</v>
      </c>
      <c r="BB25" s="65"/>
      <c r="BC25" s="65"/>
      <c r="BD25" s="65"/>
      <c r="BE25" s="65"/>
      <c r="BF25" s="65"/>
      <c r="BG25" s="65"/>
      <c r="BH25" s="65"/>
      <c r="BI25" s="65"/>
      <c r="BJ25" s="65"/>
    </row>
    <row r="26" spans="6:62" ht="13.5">
      <c r="F26" s="70">
        <v>54</v>
      </c>
      <c r="G26" s="70"/>
      <c r="H26" s="70"/>
      <c r="L26" s="43"/>
      <c r="M26" s="65">
        <v>161403</v>
      </c>
      <c r="N26" s="65"/>
      <c r="O26" s="65"/>
      <c r="P26" s="65"/>
      <c r="Q26" s="65"/>
      <c r="R26" s="71"/>
      <c r="S26" s="71"/>
      <c r="T26" s="71"/>
      <c r="U26" s="71"/>
      <c r="V26" s="71"/>
      <c r="W26" s="65">
        <v>138658</v>
      </c>
      <c r="X26" s="65"/>
      <c r="Y26" s="65"/>
      <c r="Z26" s="65"/>
      <c r="AA26" s="65"/>
      <c r="AB26" s="65"/>
      <c r="AC26" s="65"/>
      <c r="AD26" s="65"/>
      <c r="AE26" s="65"/>
      <c r="AF26" s="65"/>
      <c r="AG26" s="65">
        <v>22494</v>
      </c>
      <c r="AH26" s="65"/>
      <c r="AI26" s="65"/>
      <c r="AJ26" s="65"/>
      <c r="AK26" s="65"/>
      <c r="AL26" s="65"/>
      <c r="AM26" s="65"/>
      <c r="AN26" s="65"/>
      <c r="AO26" s="65"/>
      <c r="AP26" s="65"/>
      <c r="AQ26" s="65">
        <v>251</v>
      </c>
      <c r="AR26" s="65"/>
      <c r="AS26" s="65"/>
      <c r="AT26" s="65"/>
      <c r="AU26" s="65"/>
      <c r="AV26" s="65"/>
      <c r="AW26" s="65"/>
      <c r="AX26" s="65"/>
      <c r="AY26" s="65"/>
      <c r="AZ26" s="65"/>
      <c r="BA26" s="65">
        <v>76463</v>
      </c>
      <c r="BB26" s="65"/>
      <c r="BC26" s="65"/>
      <c r="BD26" s="65"/>
      <c r="BE26" s="65"/>
      <c r="BF26" s="65"/>
      <c r="BG26" s="65"/>
      <c r="BH26" s="65"/>
      <c r="BI26" s="65"/>
      <c r="BJ26" s="65"/>
    </row>
    <row r="27" ht="13.5">
      <c r="L27" s="43"/>
    </row>
    <row r="28" spans="6:62" ht="13.5">
      <c r="F28" s="70">
        <v>55</v>
      </c>
      <c r="G28" s="70"/>
      <c r="H28" s="70"/>
      <c r="L28" s="43"/>
      <c r="M28" s="65">
        <v>173512</v>
      </c>
      <c r="N28" s="65"/>
      <c r="O28" s="65"/>
      <c r="P28" s="65"/>
      <c r="Q28" s="65"/>
      <c r="R28" s="74"/>
      <c r="S28" s="74"/>
      <c r="T28" s="74"/>
      <c r="U28" s="74"/>
      <c r="V28" s="74"/>
      <c r="W28" s="65">
        <v>148638</v>
      </c>
      <c r="X28" s="65"/>
      <c r="Y28" s="65"/>
      <c r="Z28" s="65"/>
      <c r="AA28" s="65"/>
      <c r="AB28" s="65"/>
      <c r="AC28" s="65"/>
      <c r="AD28" s="65"/>
      <c r="AE28" s="65"/>
      <c r="AF28" s="65"/>
      <c r="AG28" s="65">
        <v>24616</v>
      </c>
      <c r="AH28" s="65"/>
      <c r="AI28" s="65"/>
      <c r="AJ28" s="65"/>
      <c r="AK28" s="65"/>
      <c r="AL28" s="65"/>
      <c r="AM28" s="65"/>
      <c r="AN28" s="65"/>
      <c r="AO28" s="65"/>
      <c r="AP28" s="65"/>
      <c r="AQ28" s="65">
        <v>259</v>
      </c>
      <c r="AR28" s="65"/>
      <c r="AS28" s="65"/>
      <c r="AT28" s="65"/>
      <c r="AU28" s="65"/>
      <c r="AV28" s="65"/>
      <c r="AW28" s="65"/>
      <c r="AX28" s="65"/>
      <c r="AY28" s="65"/>
      <c r="AZ28" s="65"/>
      <c r="BA28" s="65">
        <v>78961</v>
      </c>
      <c r="BB28" s="65"/>
      <c r="BC28" s="65"/>
      <c r="BD28" s="65"/>
      <c r="BE28" s="65"/>
      <c r="BF28" s="65"/>
      <c r="BG28" s="65"/>
      <c r="BH28" s="65"/>
      <c r="BI28" s="65"/>
      <c r="BJ28" s="65"/>
    </row>
    <row r="29" spans="5:62" ht="13.5">
      <c r="E29" s="5" t="s">
        <v>88</v>
      </c>
      <c r="F29" s="70">
        <v>56</v>
      </c>
      <c r="G29" s="70"/>
      <c r="H29" s="70"/>
      <c r="L29" s="43"/>
      <c r="M29" s="65">
        <v>183445</v>
      </c>
      <c r="N29" s="65"/>
      <c r="O29" s="65"/>
      <c r="P29" s="65"/>
      <c r="Q29" s="65"/>
      <c r="R29" s="74" t="s">
        <v>664</v>
      </c>
      <c r="S29" s="74"/>
      <c r="T29" s="74"/>
      <c r="U29" s="74"/>
      <c r="V29" s="74"/>
      <c r="W29" s="65">
        <v>160412</v>
      </c>
      <c r="X29" s="65"/>
      <c r="Y29" s="65"/>
      <c r="Z29" s="65"/>
      <c r="AA29" s="65"/>
      <c r="AB29" s="65"/>
      <c r="AC29" s="65"/>
      <c r="AD29" s="65"/>
      <c r="AE29" s="65"/>
      <c r="AF29" s="65"/>
      <c r="AG29" s="65">
        <v>22666</v>
      </c>
      <c r="AH29" s="65"/>
      <c r="AI29" s="65"/>
      <c r="AJ29" s="65"/>
      <c r="AK29" s="65"/>
      <c r="AL29" s="65"/>
      <c r="AM29" s="65"/>
      <c r="AN29" s="65"/>
      <c r="AO29" s="65"/>
      <c r="AP29" s="65"/>
      <c r="AQ29" s="65">
        <v>367</v>
      </c>
      <c r="AR29" s="65"/>
      <c r="AS29" s="65"/>
      <c r="AT29" s="65"/>
      <c r="AU29" s="65"/>
      <c r="AV29" s="65"/>
      <c r="AW29" s="65"/>
      <c r="AX29" s="65"/>
      <c r="AY29" s="65"/>
      <c r="AZ29" s="65"/>
      <c r="BA29" s="65">
        <v>83881</v>
      </c>
      <c r="BB29" s="65"/>
      <c r="BC29" s="65"/>
      <c r="BD29" s="65"/>
      <c r="BE29" s="65"/>
      <c r="BF29" s="65"/>
      <c r="BG29" s="65"/>
      <c r="BH29" s="65"/>
      <c r="BI29" s="65"/>
      <c r="BJ29" s="65"/>
    </row>
    <row r="30" spans="5:62" ht="13.5">
      <c r="E30" s="5" t="s">
        <v>88</v>
      </c>
      <c r="F30" s="70">
        <v>57</v>
      </c>
      <c r="G30" s="70"/>
      <c r="H30" s="70"/>
      <c r="L30" s="43"/>
      <c r="M30" s="65">
        <v>169809</v>
      </c>
      <c r="N30" s="65"/>
      <c r="O30" s="65"/>
      <c r="P30" s="65"/>
      <c r="Q30" s="65"/>
      <c r="R30" s="74" t="s">
        <v>665</v>
      </c>
      <c r="S30" s="74"/>
      <c r="T30" s="74"/>
      <c r="U30" s="74"/>
      <c r="V30" s="74"/>
      <c r="W30" s="65">
        <v>150674</v>
      </c>
      <c r="X30" s="65"/>
      <c r="Y30" s="65"/>
      <c r="Z30" s="65"/>
      <c r="AA30" s="65"/>
      <c r="AB30" s="65"/>
      <c r="AC30" s="65"/>
      <c r="AD30" s="65"/>
      <c r="AE30" s="65"/>
      <c r="AF30" s="65"/>
      <c r="AG30" s="65">
        <v>18727</v>
      </c>
      <c r="AH30" s="65"/>
      <c r="AI30" s="65"/>
      <c r="AJ30" s="65"/>
      <c r="AK30" s="65"/>
      <c r="AL30" s="65"/>
      <c r="AM30" s="65"/>
      <c r="AN30" s="65"/>
      <c r="AO30" s="65"/>
      <c r="AP30" s="65"/>
      <c r="AQ30" s="65">
        <v>409</v>
      </c>
      <c r="AR30" s="65"/>
      <c r="AS30" s="65"/>
      <c r="AT30" s="65"/>
      <c r="AU30" s="65"/>
      <c r="AV30" s="65"/>
      <c r="AW30" s="65"/>
      <c r="AX30" s="65"/>
      <c r="AY30" s="65"/>
      <c r="AZ30" s="65"/>
      <c r="BA30" s="65">
        <v>78563</v>
      </c>
      <c r="BB30" s="65"/>
      <c r="BC30" s="65"/>
      <c r="BD30" s="65"/>
      <c r="BE30" s="65"/>
      <c r="BF30" s="65"/>
      <c r="BG30" s="65"/>
      <c r="BH30" s="65"/>
      <c r="BI30" s="65"/>
      <c r="BJ30" s="65"/>
    </row>
    <row r="31" spans="6:62" ht="13.5">
      <c r="F31" s="70">
        <v>58</v>
      </c>
      <c r="G31" s="70"/>
      <c r="H31" s="70"/>
      <c r="L31" s="43"/>
      <c r="M31" s="65">
        <v>188861</v>
      </c>
      <c r="N31" s="65"/>
      <c r="O31" s="65"/>
      <c r="P31" s="65"/>
      <c r="Q31" s="65"/>
      <c r="R31" s="74"/>
      <c r="S31" s="74"/>
      <c r="T31" s="74"/>
      <c r="U31" s="74"/>
      <c r="V31" s="74"/>
      <c r="W31" s="65">
        <v>165160</v>
      </c>
      <c r="X31" s="65"/>
      <c r="Y31" s="65"/>
      <c r="Z31" s="65"/>
      <c r="AA31" s="65"/>
      <c r="AB31" s="65"/>
      <c r="AC31" s="65"/>
      <c r="AD31" s="65"/>
      <c r="AE31" s="65"/>
      <c r="AF31" s="65"/>
      <c r="AG31" s="65">
        <v>23216</v>
      </c>
      <c r="AH31" s="65"/>
      <c r="AI31" s="65"/>
      <c r="AJ31" s="65"/>
      <c r="AK31" s="65"/>
      <c r="AL31" s="65"/>
      <c r="AM31" s="65"/>
      <c r="AN31" s="65"/>
      <c r="AO31" s="65"/>
      <c r="AP31" s="65"/>
      <c r="AQ31" s="65">
        <v>485</v>
      </c>
      <c r="AR31" s="65"/>
      <c r="AS31" s="65"/>
      <c r="AT31" s="65"/>
      <c r="AU31" s="65"/>
      <c r="AV31" s="65"/>
      <c r="AW31" s="65"/>
      <c r="AX31" s="65"/>
      <c r="AY31" s="65"/>
      <c r="AZ31" s="65"/>
      <c r="BA31" s="65">
        <v>90564</v>
      </c>
      <c r="BB31" s="65"/>
      <c r="BC31" s="65"/>
      <c r="BD31" s="65"/>
      <c r="BE31" s="65"/>
      <c r="BF31" s="65"/>
      <c r="BG31" s="65"/>
      <c r="BH31" s="65"/>
      <c r="BI31" s="65"/>
      <c r="BJ31" s="65"/>
    </row>
    <row r="32" spans="5:62" ht="13.5">
      <c r="E32" s="5" t="s">
        <v>88</v>
      </c>
      <c r="F32" s="70">
        <v>59</v>
      </c>
      <c r="G32" s="70"/>
      <c r="H32" s="70"/>
      <c r="L32" s="43"/>
      <c r="M32" s="65">
        <v>179136</v>
      </c>
      <c r="N32" s="65"/>
      <c r="O32" s="65"/>
      <c r="P32" s="65"/>
      <c r="Q32" s="65"/>
      <c r="R32" s="74" t="s">
        <v>663</v>
      </c>
      <c r="S32" s="74"/>
      <c r="T32" s="74"/>
      <c r="U32" s="74"/>
      <c r="V32" s="74"/>
      <c r="W32" s="65">
        <v>159776</v>
      </c>
      <c r="X32" s="65"/>
      <c r="Y32" s="65"/>
      <c r="Z32" s="65"/>
      <c r="AA32" s="65"/>
      <c r="AB32" s="65"/>
      <c r="AC32" s="65"/>
      <c r="AD32" s="65"/>
      <c r="AE32" s="65"/>
      <c r="AF32" s="65"/>
      <c r="AG32" s="65">
        <v>19013</v>
      </c>
      <c r="AH32" s="65"/>
      <c r="AI32" s="65"/>
      <c r="AJ32" s="65"/>
      <c r="AK32" s="65"/>
      <c r="AL32" s="65"/>
      <c r="AM32" s="65"/>
      <c r="AN32" s="65"/>
      <c r="AO32" s="65"/>
      <c r="AP32" s="65"/>
      <c r="AQ32" s="65">
        <v>348</v>
      </c>
      <c r="AR32" s="65"/>
      <c r="AS32" s="65"/>
      <c r="AT32" s="65"/>
      <c r="AU32" s="65"/>
      <c r="AV32" s="65"/>
      <c r="AW32" s="65"/>
      <c r="AX32" s="65"/>
      <c r="AY32" s="65"/>
      <c r="AZ32" s="65"/>
      <c r="BA32" s="65">
        <v>80734</v>
      </c>
      <c r="BB32" s="65"/>
      <c r="BC32" s="65"/>
      <c r="BD32" s="65"/>
      <c r="BE32" s="65"/>
      <c r="BF32" s="65"/>
      <c r="BG32" s="65"/>
      <c r="BH32" s="65"/>
      <c r="BI32" s="65"/>
      <c r="BJ32" s="65"/>
    </row>
    <row r="33" spans="12:22" ht="13.5">
      <c r="L33" s="43"/>
      <c r="R33" s="60"/>
      <c r="S33" s="60"/>
      <c r="T33" s="60"/>
      <c r="U33" s="60"/>
      <c r="V33" s="60"/>
    </row>
    <row r="34" spans="6:62" ht="13.5">
      <c r="F34" s="70">
        <v>60</v>
      </c>
      <c r="G34" s="70"/>
      <c r="H34" s="70"/>
      <c r="L34" s="43"/>
      <c r="M34" s="65">
        <v>190631</v>
      </c>
      <c r="N34" s="65"/>
      <c r="O34" s="65"/>
      <c r="P34" s="65"/>
      <c r="Q34" s="65"/>
      <c r="R34" s="74"/>
      <c r="S34" s="74"/>
      <c r="T34" s="74"/>
      <c r="U34" s="74"/>
      <c r="V34" s="74"/>
      <c r="W34" s="65">
        <v>165664</v>
      </c>
      <c r="X34" s="65"/>
      <c r="Y34" s="65"/>
      <c r="Z34" s="65"/>
      <c r="AA34" s="65"/>
      <c r="AB34" s="65"/>
      <c r="AC34" s="65"/>
      <c r="AD34" s="65"/>
      <c r="AE34" s="65"/>
      <c r="AF34" s="65"/>
      <c r="AG34" s="65">
        <v>24607</v>
      </c>
      <c r="AH34" s="65"/>
      <c r="AI34" s="65"/>
      <c r="AJ34" s="65"/>
      <c r="AK34" s="65"/>
      <c r="AL34" s="65"/>
      <c r="AM34" s="65"/>
      <c r="AN34" s="65"/>
      <c r="AO34" s="65"/>
      <c r="AP34" s="65"/>
      <c r="AQ34" s="65">
        <v>360</v>
      </c>
      <c r="AR34" s="65"/>
      <c r="AS34" s="65"/>
      <c r="AT34" s="65"/>
      <c r="AU34" s="65"/>
      <c r="AV34" s="65"/>
      <c r="AW34" s="65"/>
      <c r="AX34" s="65"/>
      <c r="AY34" s="65"/>
      <c r="AZ34" s="65"/>
      <c r="BA34" s="65">
        <v>83255</v>
      </c>
      <c r="BB34" s="65"/>
      <c r="BC34" s="65"/>
      <c r="BD34" s="65"/>
      <c r="BE34" s="65"/>
      <c r="BF34" s="65"/>
      <c r="BG34" s="65"/>
      <c r="BH34" s="65"/>
      <c r="BI34" s="65"/>
      <c r="BJ34" s="65"/>
    </row>
    <row r="35" spans="5:62" ht="13.5">
      <c r="E35" s="5" t="s">
        <v>88</v>
      </c>
      <c r="F35" s="70">
        <v>61</v>
      </c>
      <c r="G35" s="70"/>
      <c r="H35" s="70"/>
      <c r="L35" s="43"/>
      <c r="M35" s="65">
        <v>163197</v>
      </c>
      <c r="N35" s="65"/>
      <c r="O35" s="65"/>
      <c r="P35" s="65"/>
      <c r="Q35" s="65"/>
      <c r="R35" s="74" t="s">
        <v>666</v>
      </c>
      <c r="S35" s="74"/>
      <c r="T35" s="74"/>
      <c r="U35" s="74"/>
      <c r="V35" s="74"/>
      <c r="W35" s="65">
        <v>144461</v>
      </c>
      <c r="X35" s="65"/>
      <c r="Y35" s="65"/>
      <c r="Z35" s="65"/>
      <c r="AA35" s="65"/>
      <c r="AB35" s="65"/>
      <c r="AC35" s="65"/>
      <c r="AD35" s="65"/>
      <c r="AE35" s="65"/>
      <c r="AF35" s="65"/>
      <c r="AG35" s="65">
        <v>18323</v>
      </c>
      <c r="AH35" s="65"/>
      <c r="AI35" s="65"/>
      <c r="AJ35" s="65"/>
      <c r="AK35" s="65"/>
      <c r="AL35" s="65"/>
      <c r="AM35" s="65"/>
      <c r="AN35" s="65"/>
      <c r="AO35" s="65"/>
      <c r="AP35" s="65"/>
      <c r="AQ35" s="65">
        <v>412</v>
      </c>
      <c r="AR35" s="65"/>
      <c r="AS35" s="65"/>
      <c r="AT35" s="65"/>
      <c r="AU35" s="65"/>
      <c r="AV35" s="65"/>
      <c r="AW35" s="65"/>
      <c r="AX35" s="65"/>
      <c r="AY35" s="65"/>
      <c r="AZ35" s="65"/>
      <c r="BA35" s="65">
        <v>72147</v>
      </c>
      <c r="BB35" s="65"/>
      <c r="BC35" s="65"/>
      <c r="BD35" s="65"/>
      <c r="BE35" s="65"/>
      <c r="BF35" s="65"/>
      <c r="BG35" s="65"/>
      <c r="BH35" s="65"/>
      <c r="BI35" s="65"/>
      <c r="BJ35" s="65"/>
    </row>
    <row r="36" spans="5:62" ht="13.5">
      <c r="E36" s="5" t="s">
        <v>88</v>
      </c>
      <c r="F36" s="70">
        <v>62</v>
      </c>
      <c r="G36" s="70"/>
      <c r="H36" s="70"/>
      <c r="L36" s="43"/>
      <c r="M36" s="65">
        <v>163375</v>
      </c>
      <c r="N36" s="65"/>
      <c r="O36" s="65"/>
      <c r="P36" s="65"/>
      <c r="Q36" s="65"/>
      <c r="R36" s="74" t="s">
        <v>667</v>
      </c>
      <c r="S36" s="74"/>
      <c r="T36" s="74"/>
      <c r="U36" s="74"/>
      <c r="V36" s="74"/>
      <c r="W36" s="65">
        <v>146691</v>
      </c>
      <c r="X36" s="65"/>
      <c r="Y36" s="65"/>
      <c r="Z36" s="65"/>
      <c r="AA36" s="65"/>
      <c r="AB36" s="65"/>
      <c r="AC36" s="65"/>
      <c r="AD36" s="65"/>
      <c r="AE36" s="65"/>
      <c r="AF36" s="65"/>
      <c r="AG36" s="65">
        <v>15746</v>
      </c>
      <c r="AH36" s="65"/>
      <c r="AI36" s="65"/>
      <c r="AJ36" s="65"/>
      <c r="AK36" s="65"/>
      <c r="AL36" s="65"/>
      <c r="AM36" s="65"/>
      <c r="AN36" s="65"/>
      <c r="AO36" s="65"/>
      <c r="AP36" s="65"/>
      <c r="AQ36" s="65">
        <v>285</v>
      </c>
      <c r="AR36" s="65"/>
      <c r="AS36" s="65"/>
      <c r="AT36" s="65"/>
      <c r="AU36" s="65"/>
      <c r="AV36" s="65"/>
      <c r="AW36" s="65"/>
      <c r="AX36" s="65"/>
      <c r="AY36" s="65"/>
      <c r="AZ36" s="65"/>
      <c r="BA36" s="65">
        <v>71932</v>
      </c>
      <c r="BB36" s="65"/>
      <c r="BC36" s="65"/>
      <c r="BD36" s="65"/>
      <c r="BE36" s="65"/>
      <c r="BF36" s="65"/>
      <c r="BG36" s="65"/>
      <c r="BH36" s="65"/>
      <c r="BI36" s="65"/>
      <c r="BJ36" s="65"/>
    </row>
    <row r="37" spans="6:62" ht="13.5">
      <c r="F37" s="70">
        <v>63</v>
      </c>
      <c r="G37" s="70"/>
      <c r="H37" s="70"/>
      <c r="L37" s="43"/>
      <c r="M37" s="65">
        <v>169326</v>
      </c>
      <c r="N37" s="65"/>
      <c r="O37" s="65"/>
      <c r="P37" s="65"/>
      <c r="Q37" s="65"/>
      <c r="R37" s="74"/>
      <c r="S37" s="74"/>
      <c r="T37" s="74"/>
      <c r="U37" s="74"/>
      <c r="V37" s="74"/>
      <c r="W37" s="65">
        <v>147706</v>
      </c>
      <c r="X37" s="65"/>
      <c r="Y37" s="65"/>
      <c r="Z37" s="65"/>
      <c r="AA37" s="65"/>
      <c r="AB37" s="65"/>
      <c r="AC37" s="65"/>
      <c r="AD37" s="65"/>
      <c r="AE37" s="65"/>
      <c r="AF37" s="65"/>
      <c r="AG37" s="65">
        <v>21314</v>
      </c>
      <c r="AH37" s="65"/>
      <c r="AI37" s="65"/>
      <c r="AJ37" s="65"/>
      <c r="AK37" s="65"/>
      <c r="AL37" s="65"/>
      <c r="AM37" s="65"/>
      <c r="AN37" s="65"/>
      <c r="AO37" s="65"/>
      <c r="AP37" s="65"/>
      <c r="AQ37" s="65">
        <v>305</v>
      </c>
      <c r="AR37" s="65"/>
      <c r="AS37" s="65"/>
      <c r="AT37" s="65"/>
      <c r="AU37" s="65"/>
      <c r="AV37" s="65"/>
      <c r="AW37" s="65"/>
      <c r="AX37" s="65"/>
      <c r="AY37" s="65"/>
      <c r="AZ37" s="65"/>
      <c r="BA37" s="65">
        <v>78494</v>
      </c>
      <c r="BB37" s="65"/>
      <c r="BC37" s="65"/>
      <c r="BD37" s="65"/>
      <c r="BE37" s="65"/>
      <c r="BF37" s="65"/>
      <c r="BG37" s="65"/>
      <c r="BH37" s="65"/>
      <c r="BI37" s="65"/>
      <c r="BJ37" s="65"/>
    </row>
    <row r="38" spans="2:62" ht="13.5">
      <c r="B38" s="5" t="s">
        <v>88</v>
      </c>
      <c r="C38" s="77" t="s">
        <v>89</v>
      </c>
      <c r="D38" s="91"/>
      <c r="E38" s="91"/>
      <c r="F38" s="76" t="s">
        <v>660</v>
      </c>
      <c r="G38" s="76"/>
      <c r="H38" s="76"/>
      <c r="I38" s="70" t="s">
        <v>81</v>
      </c>
      <c r="J38" s="70"/>
      <c r="K38" s="70"/>
      <c r="L38" s="43"/>
      <c r="M38" s="65">
        <v>167914</v>
      </c>
      <c r="N38" s="65"/>
      <c r="O38" s="65"/>
      <c r="P38" s="65"/>
      <c r="Q38" s="65"/>
      <c r="R38" s="74" t="s">
        <v>668</v>
      </c>
      <c r="S38" s="74"/>
      <c r="T38" s="74"/>
      <c r="U38" s="74"/>
      <c r="V38" s="74"/>
      <c r="W38" s="65">
        <v>150125</v>
      </c>
      <c r="X38" s="65"/>
      <c r="Y38" s="65"/>
      <c r="Z38" s="65"/>
      <c r="AA38" s="65"/>
      <c r="AB38" s="65"/>
      <c r="AC38" s="65"/>
      <c r="AD38" s="65"/>
      <c r="AE38" s="65"/>
      <c r="AF38" s="65"/>
      <c r="AG38" s="65">
        <v>17346</v>
      </c>
      <c r="AH38" s="65"/>
      <c r="AI38" s="65"/>
      <c r="AJ38" s="65"/>
      <c r="AK38" s="65"/>
      <c r="AL38" s="65"/>
      <c r="AM38" s="65"/>
      <c r="AN38" s="65"/>
      <c r="AO38" s="65"/>
      <c r="AP38" s="65"/>
      <c r="AQ38" s="65">
        <v>444</v>
      </c>
      <c r="AR38" s="65"/>
      <c r="AS38" s="65"/>
      <c r="AT38" s="65"/>
      <c r="AU38" s="65"/>
      <c r="AV38" s="65"/>
      <c r="AW38" s="65"/>
      <c r="AX38" s="65"/>
      <c r="AY38" s="65"/>
      <c r="AZ38" s="65"/>
      <c r="BA38" s="65">
        <v>76062</v>
      </c>
      <c r="BB38" s="65"/>
      <c r="BC38" s="65"/>
      <c r="BD38" s="65"/>
      <c r="BE38" s="65"/>
      <c r="BF38" s="65"/>
      <c r="BG38" s="65"/>
      <c r="BH38" s="65"/>
      <c r="BI38" s="65"/>
      <c r="BJ38" s="65"/>
    </row>
    <row r="39" spans="12:22" ht="13.5">
      <c r="L39" s="43"/>
      <c r="R39" s="60"/>
      <c r="S39" s="60"/>
      <c r="T39" s="60"/>
      <c r="U39" s="60"/>
      <c r="V39" s="60"/>
    </row>
    <row r="40" spans="6:62" ht="13.5">
      <c r="F40" s="76" t="s">
        <v>82</v>
      </c>
      <c r="G40" s="76"/>
      <c r="H40" s="76"/>
      <c r="L40" s="43"/>
      <c r="M40" s="65">
        <v>187805</v>
      </c>
      <c r="N40" s="65"/>
      <c r="O40" s="65"/>
      <c r="P40" s="65"/>
      <c r="Q40" s="65"/>
      <c r="R40" s="74"/>
      <c r="S40" s="74"/>
      <c r="T40" s="74"/>
      <c r="U40" s="74"/>
      <c r="V40" s="74"/>
      <c r="W40" s="65">
        <v>165107</v>
      </c>
      <c r="X40" s="65"/>
      <c r="Y40" s="65"/>
      <c r="Z40" s="65"/>
      <c r="AA40" s="65"/>
      <c r="AB40" s="65"/>
      <c r="AC40" s="65"/>
      <c r="AD40" s="65"/>
      <c r="AE40" s="65"/>
      <c r="AF40" s="65"/>
      <c r="AG40" s="65">
        <v>22468</v>
      </c>
      <c r="AH40" s="65"/>
      <c r="AI40" s="65"/>
      <c r="AJ40" s="65"/>
      <c r="AK40" s="65"/>
      <c r="AL40" s="65"/>
      <c r="AM40" s="65"/>
      <c r="AN40" s="65"/>
      <c r="AO40" s="65"/>
      <c r="AP40" s="65"/>
      <c r="AQ40" s="65">
        <v>230</v>
      </c>
      <c r="AR40" s="65"/>
      <c r="AS40" s="65"/>
      <c r="AT40" s="65"/>
      <c r="AU40" s="65"/>
      <c r="AV40" s="65"/>
      <c r="AW40" s="65"/>
      <c r="AX40" s="65"/>
      <c r="AY40" s="65"/>
      <c r="AZ40" s="65"/>
      <c r="BA40" s="65">
        <v>85841</v>
      </c>
      <c r="BB40" s="65"/>
      <c r="BC40" s="65"/>
      <c r="BD40" s="65"/>
      <c r="BE40" s="65"/>
      <c r="BF40" s="65"/>
      <c r="BG40" s="65"/>
      <c r="BH40" s="65"/>
      <c r="BI40" s="65"/>
      <c r="BJ40" s="65"/>
    </row>
    <row r="41" spans="5:62" ht="13.5">
      <c r="E41" s="5" t="s">
        <v>88</v>
      </c>
      <c r="F41" s="76" t="s">
        <v>83</v>
      </c>
      <c r="G41" s="76"/>
      <c r="H41" s="76"/>
      <c r="L41" s="43"/>
      <c r="M41" s="65">
        <v>170485</v>
      </c>
      <c r="N41" s="65"/>
      <c r="O41" s="65"/>
      <c r="P41" s="65"/>
      <c r="Q41" s="65"/>
      <c r="R41" s="74" t="s">
        <v>669</v>
      </c>
      <c r="S41" s="74"/>
      <c r="T41" s="74"/>
      <c r="U41" s="74"/>
      <c r="V41" s="74"/>
      <c r="W41" s="65">
        <v>151074</v>
      </c>
      <c r="X41" s="65"/>
      <c r="Y41" s="65"/>
      <c r="Z41" s="65"/>
      <c r="AA41" s="65"/>
      <c r="AB41" s="65"/>
      <c r="AC41" s="65"/>
      <c r="AD41" s="65"/>
      <c r="AE41" s="65"/>
      <c r="AF41" s="65"/>
      <c r="AG41" s="65">
        <v>19083</v>
      </c>
      <c r="AH41" s="65"/>
      <c r="AI41" s="65"/>
      <c r="AJ41" s="65"/>
      <c r="AK41" s="65"/>
      <c r="AL41" s="65"/>
      <c r="AM41" s="65"/>
      <c r="AN41" s="65"/>
      <c r="AO41" s="65"/>
      <c r="AP41" s="65"/>
      <c r="AQ41" s="65">
        <v>329</v>
      </c>
      <c r="AR41" s="65"/>
      <c r="AS41" s="65"/>
      <c r="AT41" s="65"/>
      <c r="AU41" s="65"/>
      <c r="AV41" s="65"/>
      <c r="AW41" s="65"/>
      <c r="AX41" s="65"/>
      <c r="AY41" s="65"/>
      <c r="AZ41" s="65"/>
      <c r="BA41" s="65">
        <v>77298</v>
      </c>
      <c r="BB41" s="65"/>
      <c r="BC41" s="65"/>
      <c r="BD41" s="65"/>
      <c r="BE41" s="65"/>
      <c r="BF41" s="65"/>
      <c r="BG41" s="65"/>
      <c r="BH41" s="65"/>
      <c r="BI41" s="65"/>
      <c r="BJ41" s="65"/>
    </row>
    <row r="42" spans="5:62" ht="13.5">
      <c r="E42" s="5" t="s">
        <v>88</v>
      </c>
      <c r="F42" s="76" t="s">
        <v>661</v>
      </c>
      <c r="G42" s="76"/>
      <c r="H42" s="76"/>
      <c r="L42" s="43"/>
      <c r="M42" s="65">
        <v>155594</v>
      </c>
      <c r="N42" s="65"/>
      <c r="O42" s="65"/>
      <c r="P42" s="65"/>
      <c r="Q42" s="65"/>
      <c r="R42" s="74" t="s">
        <v>670</v>
      </c>
      <c r="S42" s="74"/>
      <c r="T42" s="74"/>
      <c r="U42" s="74"/>
      <c r="V42" s="74"/>
      <c r="W42" s="65">
        <v>138548</v>
      </c>
      <c r="X42" s="65"/>
      <c r="Y42" s="65"/>
      <c r="Z42" s="65"/>
      <c r="AA42" s="65"/>
      <c r="AB42" s="65"/>
      <c r="AC42" s="65"/>
      <c r="AD42" s="65"/>
      <c r="AE42" s="65"/>
      <c r="AF42" s="65"/>
      <c r="AG42" s="65">
        <v>16584</v>
      </c>
      <c r="AH42" s="65"/>
      <c r="AI42" s="65"/>
      <c r="AJ42" s="65"/>
      <c r="AK42" s="65"/>
      <c r="AL42" s="65"/>
      <c r="AM42" s="65"/>
      <c r="AN42" s="65"/>
      <c r="AO42" s="65"/>
      <c r="AP42" s="65"/>
      <c r="AQ42" s="65">
        <v>463</v>
      </c>
      <c r="AR42" s="65"/>
      <c r="AS42" s="65"/>
      <c r="AT42" s="65"/>
      <c r="AU42" s="65"/>
      <c r="AV42" s="65"/>
      <c r="AW42" s="65"/>
      <c r="AX42" s="65"/>
      <c r="AY42" s="65"/>
      <c r="AZ42" s="65"/>
      <c r="BA42" s="65">
        <v>72781</v>
      </c>
      <c r="BB42" s="65"/>
      <c r="BC42" s="65"/>
      <c r="BD42" s="65"/>
      <c r="BE42" s="65"/>
      <c r="BF42" s="65"/>
      <c r="BG42" s="65"/>
      <c r="BH42" s="65"/>
      <c r="BI42" s="65"/>
      <c r="BJ42" s="65"/>
    </row>
    <row r="43" spans="6:62" ht="13.5">
      <c r="F43" s="76" t="s">
        <v>84</v>
      </c>
      <c r="G43" s="76"/>
      <c r="H43" s="76"/>
      <c r="L43" s="43"/>
      <c r="M43" s="65">
        <v>148858</v>
      </c>
      <c r="N43" s="65"/>
      <c r="O43" s="65"/>
      <c r="P43" s="65"/>
      <c r="Q43" s="65"/>
      <c r="R43" s="74"/>
      <c r="S43" s="74"/>
      <c r="T43" s="74"/>
      <c r="U43" s="74"/>
      <c r="V43" s="74"/>
      <c r="W43" s="65">
        <v>131033</v>
      </c>
      <c r="X43" s="65"/>
      <c r="Y43" s="65"/>
      <c r="Z43" s="65"/>
      <c r="AA43" s="65"/>
      <c r="AB43" s="65"/>
      <c r="AC43" s="65"/>
      <c r="AD43" s="65"/>
      <c r="AE43" s="65"/>
      <c r="AF43" s="65"/>
      <c r="AG43" s="65">
        <v>17524</v>
      </c>
      <c r="AH43" s="65"/>
      <c r="AI43" s="65"/>
      <c r="AJ43" s="65"/>
      <c r="AK43" s="65"/>
      <c r="AL43" s="65"/>
      <c r="AM43" s="65"/>
      <c r="AN43" s="65"/>
      <c r="AO43" s="65"/>
      <c r="AP43" s="65"/>
      <c r="AQ43" s="65">
        <v>302</v>
      </c>
      <c r="AR43" s="65"/>
      <c r="AS43" s="65"/>
      <c r="AT43" s="65"/>
      <c r="AU43" s="65"/>
      <c r="AV43" s="65"/>
      <c r="AW43" s="65"/>
      <c r="AX43" s="65"/>
      <c r="AY43" s="65"/>
      <c r="AZ43" s="65"/>
      <c r="BA43" s="65">
        <v>72802</v>
      </c>
      <c r="BB43" s="65"/>
      <c r="BC43" s="65"/>
      <c r="BD43" s="65"/>
      <c r="BE43" s="65"/>
      <c r="BF43" s="65"/>
      <c r="BG43" s="65"/>
      <c r="BH43" s="65"/>
      <c r="BI43" s="65"/>
      <c r="BJ43" s="65"/>
    </row>
    <row r="44" spans="5:62" ht="13.5">
      <c r="E44" s="5" t="s">
        <v>88</v>
      </c>
      <c r="F44" s="76" t="s">
        <v>85</v>
      </c>
      <c r="G44" s="76"/>
      <c r="H44" s="76"/>
      <c r="L44" s="43"/>
      <c r="M44" s="65">
        <v>131438</v>
      </c>
      <c r="N44" s="65"/>
      <c r="O44" s="65"/>
      <c r="P44" s="65"/>
      <c r="Q44" s="65"/>
      <c r="R44" s="74" t="s">
        <v>671</v>
      </c>
      <c r="S44" s="74"/>
      <c r="T44" s="74"/>
      <c r="U44" s="74"/>
      <c r="V44" s="74"/>
      <c r="W44" s="65">
        <v>118796</v>
      </c>
      <c r="X44" s="65"/>
      <c r="Y44" s="65"/>
      <c r="Z44" s="65"/>
      <c r="AA44" s="65"/>
      <c r="AB44" s="65"/>
      <c r="AC44" s="65"/>
      <c r="AD44" s="65"/>
      <c r="AE44" s="65"/>
      <c r="AF44" s="65"/>
      <c r="AG44" s="65">
        <v>12236</v>
      </c>
      <c r="AH44" s="65"/>
      <c r="AI44" s="65"/>
      <c r="AJ44" s="65"/>
      <c r="AK44" s="65"/>
      <c r="AL44" s="65"/>
      <c r="AM44" s="65"/>
      <c r="AN44" s="65"/>
      <c r="AO44" s="65"/>
      <c r="AP44" s="65"/>
      <c r="AQ44" s="65">
        <v>407</v>
      </c>
      <c r="AR44" s="65"/>
      <c r="AS44" s="65"/>
      <c r="AT44" s="65"/>
      <c r="AU44" s="65"/>
      <c r="AV44" s="65"/>
      <c r="AW44" s="65"/>
      <c r="AX44" s="65"/>
      <c r="AY44" s="65"/>
      <c r="AZ44" s="65"/>
      <c r="BA44" s="65">
        <v>63737</v>
      </c>
      <c r="BB44" s="65"/>
      <c r="BC44" s="65"/>
      <c r="BD44" s="65"/>
      <c r="BE44" s="65"/>
      <c r="BF44" s="65"/>
      <c r="BG44" s="65"/>
      <c r="BH44" s="65"/>
      <c r="BI44" s="65"/>
      <c r="BJ44" s="65"/>
    </row>
    <row r="45" spans="12:22" ht="13.5">
      <c r="L45" s="43"/>
      <c r="R45" s="60"/>
      <c r="S45" s="60"/>
      <c r="T45" s="60"/>
      <c r="U45" s="60"/>
      <c r="V45" s="60"/>
    </row>
    <row r="46" spans="6:62" ht="13.5">
      <c r="F46" s="76" t="s">
        <v>86</v>
      </c>
      <c r="G46" s="76"/>
      <c r="H46" s="76"/>
      <c r="L46" s="43"/>
      <c r="M46" s="65">
        <v>142734</v>
      </c>
      <c r="N46" s="65"/>
      <c r="O46" s="65"/>
      <c r="P46" s="65"/>
      <c r="Q46" s="65"/>
      <c r="R46" s="74"/>
      <c r="S46" s="74"/>
      <c r="T46" s="74"/>
      <c r="U46" s="74"/>
      <c r="V46" s="74"/>
      <c r="W46" s="65">
        <v>126070</v>
      </c>
      <c r="X46" s="65"/>
      <c r="Y46" s="65"/>
      <c r="Z46" s="65"/>
      <c r="AA46" s="65"/>
      <c r="AB46" s="65"/>
      <c r="AC46" s="65"/>
      <c r="AD46" s="65"/>
      <c r="AE46" s="65"/>
      <c r="AF46" s="65"/>
      <c r="AG46" s="65">
        <v>16015</v>
      </c>
      <c r="AH46" s="65"/>
      <c r="AI46" s="65"/>
      <c r="AJ46" s="65"/>
      <c r="AK46" s="65"/>
      <c r="AL46" s="65"/>
      <c r="AM46" s="65"/>
      <c r="AN46" s="65"/>
      <c r="AO46" s="65"/>
      <c r="AP46" s="65"/>
      <c r="AQ46" s="65">
        <v>650</v>
      </c>
      <c r="AR46" s="65"/>
      <c r="AS46" s="65"/>
      <c r="AT46" s="65"/>
      <c r="AU46" s="65"/>
      <c r="AV46" s="65"/>
      <c r="AW46" s="65"/>
      <c r="AX46" s="65"/>
      <c r="AY46" s="65"/>
      <c r="AZ46" s="65"/>
      <c r="BA46" s="65">
        <v>68802</v>
      </c>
      <c r="BB46" s="65"/>
      <c r="BC46" s="65"/>
      <c r="BD46" s="65"/>
      <c r="BE46" s="65"/>
      <c r="BF46" s="65"/>
      <c r="BG46" s="65"/>
      <c r="BH46" s="65"/>
      <c r="BI46" s="65"/>
      <c r="BJ46" s="65"/>
    </row>
    <row r="47" spans="5:62" ht="13.5">
      <c r="E47" s="5" t="s">
        <v>88</v>
      </c>
      <c r="F47" s="76" t="s">
        <v>87</v>
      </c>
      <c r="G47" s="76"/>
      <c r="H47" s="76"/>
      <c r="L47" s="43"/>
      <c r="M47" s="65">
        <v>123026</v>
      </c>
      <c r="N47" s="65"/>
      <c r="O47" s="65"/>
      <c r="P47" s="65"/>
      <c r="Q47" s="65"/>
      <c r="R47" s="74" t="s">
        <v>672</v>
      </c>
      <c r="S47" s="74"/>
      <c r="T47" s="74"/>
      <c r="U47" s="74"/>
      <c r="V47" s="74"/>
      <c r="W47" s="65">
        <v>111133</v>
      </c>
      <c r="X47" s="65"/>
      <c r="Y47" s="65"/>
      <c r="Z47" s="65"/>
      <c r="AA47" s="65"/>
      <c r="AB47" s="65"/>
      <c r="AC47" s="65"/>
      <c r="AD47" s="65"/>
      <c r="AE47" s="65"/>
      <c r="AF47" s="65"/>
      <c r="AG47" s="65">
        <v>11346</v>
      </c>
      <c r="AH47" s="65"/>
      <c r="AI47" s="65"/>
      <c r="AJ47" s="65"/>
      <c r="AK47" s="65"/>
      <c r="AL47" s="65"/>
      <c r="AM47" s="65"/>
      <c r="AN47" s="65"/>
      <c r="AO47" s="65"/>
      <c r="AP47" s="65"/>
      <c r="AQ47" s="65">
        <v>541</v>
      </c>
      <c r="AR47" s="65"/>
      <c r="AS47" s="65"/>
      <c r="AT47" s="65"/>
      <c r="AU47" s="65"/>
      <c r="AV47" s="65"/>
      <c r="AW47" s="65"/>
      <c r="AX47" s="65"/>
      <c r="AY47" s="65"/>
      <c r="AZ47" s="65"/>
      <c r="BA47" s="65">
        <v>59464</v>
      </c>
      <c r="BB47" s="65"/>
      <c r="BC47" s="65"/>
      <c r="BD47" s="65"/>
      <c r="BE47" s="65"/>
      <c r="BF47" s="65"/>
      <c r="BG47" s="65"/>
      <c r="BH47" s="65"/>
      <c r="BI47" s="65"/>
      <c r="BJ47" s="65"/>
    </row>
    <row r="48" spans="5:62" ht="13.5">
      <c r="E48" s="5" t="s">
        <v>88</v>
      </c>
      <c r="F48" s="76" t="s">
        <v>662</v>
      </c>
      <c r="G48" s="76"/>
      <c r="H48" s="76"/>
      <c r="L48" s="43"/>
      <c r="M48" s="65">
        <v>120406</v>
      </c>
      <c r="N48" s="65"/>
      <c r="O48" s="65"/>
      <c r="P48" s="65"/>
      <c r="Q48" s="65"/>
      <c r="R48" s="92" t="s">
        <v>673</v>
      </c>
      <c r="S48" s="74"/>
      <c r="T48" s="74"/>
      <c r="U48" s="74"/>
      <c r="V48" s="74"/>
      <c r="W48" s="65">
        <v>107918</v>
      </c>
      <c r="X48" s="65"/>
      <c r="Y48" s="65"/>
      <c r="Z48" s="65"/>
      <c r="AA48" s="65"/>
      <c r="AB48" s="65"/>
      <c r="AC48" s="65"/>
      <c r="AD48" s="65"/>
      <c r="AE48" s="65"/>
      <c r="AF48" s="65"/>
      <c r="AG48" s="65">
        <v>11993</v>
      </c>
      <c r="AH48" s="65"/>
      <c r="AI48" s="65"/>
      <c r="AJ48" s="65"/>
      <c r="AK48" s="65"/>
      <c r="AL48" s="65"/>
      <c r="AM48" s="65"/>
      <c r="AN48" s="65"/>
      <c r="AO48" s="65"/>
      <c r="AP48" s="65"/>
      <c r="AQ48" s="65">
        <v>492</v>
      </c>
      <c r="AR48" s="65"/>
      <c r="AS48" s="65"/>
      <c r="AT48" s="65"/>
      <c r="AU48" s="65"/>
      <c r="AV48" s="65"/>
      <c r="AW48" s="65"/>
      <c r="AX48" s="65"/>
      <c r="AY48" s="65"/>
      <c r="AZ48" s="65"/>
      <c r="BA48" s="65">
        <v>58932</v>
      </c>
      <c r="BB48" s="65"/>
      <c r="BC48" s="65"/>
      <c r="BD48" s="65"/>
      <c r="BE48" s="65"/>
      <c r="BF48" s="65"/>
      <c r="BG48" s="65"/>
      <c r="BH48" s="65"/>
      <c r="BI48" s="65"/>
      <c r="BJ48" s="65"/>
    </row>
    <row r="49" spans="6:62" ht="13.5">
      <c r="F49" s="75">
        <v>10</v>
      </c>
      <c r="G49" s="75"/>
      <c r="H49" s="75"/>
      <c r="L49" s="43"/>
      <c r="M49" s="65">
        <v>154684</v>
      </c>
      <c r="N49" s="65"/>
      <c r="O49" s="65"/>
      <c r="P49" s="65"/>
      <c r="Q49" s="65"/>
      <c r="R49" s="74"/>
      <c r="S49" s="74"/>
      <c r="T49" s="74"/>
      <c r="U49" s="74"/>
      <c r="V49" s="74"/>
      <c r="W49" s="65">
        <v>135446</v>
      </c>
      <c r="X49" s="65"/>
      <c r="Y49" s="65"/>
      <c r="Z49" s="65"/>
      <c r="AA49" s="65"/>
      <c r="AB49" s="65"/>
      <c r="AC49" s="65"/>
      <c r="AD49" s="65"/>
      <c r="AE49" s="65"/>
      <c r="AF49" s="65"/>
      <c r="AG49" s="65">
        <v>18786</v>
      </c>
      <c r="AH49" s="65"/>
      <c r="AI49" s="65"/>
      <c r="AJ49" s="65"/>
      <c r="AK49" s="65"/>
      <c r="AL49" s="65"/>
      <c r="AM49" s="65"/>
      <c r="AN49" s="65"/>
      <c r="AO49" s="65"/>
      <c r="AP49" s="65"/>
      <c r="AQ49" s="65">
        <v>452</v>
      </c>
      <c r="AR49" s="65"/>
      <c r="AS49" s="65"/>
      <c r="AT49" s="65"/>
      <c r="AU49" s="65"/>
      <c r="AV49" s="65"/>
      <c r="AW49" s="65"/>
      <c r="AX49" s="65"/>
      <c r="AY49" s="65"/>
      <c r="AZ49" s="65"/>
      <c r="BA49" s="65">
        <v>74895</v>
      </c>
      <c r="BB49" s="65"/>
      <c r="BC49" s="65"/>
      <c r="BD49" s="65"/>
      <c r="BE49" s="65"/>
      <c r="BF49" s="65"/>
      <c r="BG49" s="65"/>
      <c r="BH49" s="65"/>
      <c r="BI49" s="65"/>
      <c r="BJ49" s="65"/>
    </row>
    <row r="50" spans="5:62" ht="13.5">
      <c r="E50" s="5" t="s">
        <v>88</v>
      </c>
      <c r="F50" s="75">
        <v>11</v>
      </c>
      <c r="G50" s="75"/>
      <c r="H50" s="75"/>
      <c r="L50" s="43"/>
      <c r="M50" s="65">
        <v>122710</v>
      </c>
      <c r="N50" s="65"/>
      <c r="O50" s="65"/>
      <c r="P50" s="65"/>
      <c r="Q50" s="65"/>
      <c r="R50" s="74" t="s">
        <v>674</v>
      </c>
      <c r="S50" s="74"/>
      <c r="T50" s="74"/>
      <c r="U50" s="74"/>
      <c r="V50" s="74"/>
      <c r="W50" s="65">
        <v>110211</v>
      </c>
      <c r="X50" s="65"/>
      <c r="Y50" s="65"/>
      <c r="Z50" s="65"/>
      <c r="AA50" s="65"/>
      <c r="AB50" s="65"/>
      <c r="AC50" s="65"/>
      <c r="AD50" s="65"/>
      <c r="AE50" s="65"/>
      <c r="AF50" s="65"/>
      <c r="AG50" s="65">
        <v>11915</v>
      </c>
      <c r="AH50" s="65"/>
      <c r="AI50" s="65"/>
      <c r="AJ50" s="65"/>
      <c r="AK50" s="65"/>
      <c r="AL50" s="65"/>
      <c r="AM50" s="65"/>
      <c r="AN50" s="65"/>
      <c r="AO50" s="65"/>
      <c r="AP50" s="65"/>
      <c r="AQ50" s="65">
        <v>580</v>
      </c>
      <c r="AR50" s="65"/>
      <c r="AS50" s="65"/>
      <c r="AT50" s="65"/>
      <c r="AU50" s="65"/>
      <c r="AV50" s="65"/>
      <c r="AW50" s="65"/>
      <c r="AX50" s="65"/>
      <c r="AY50" s="65"/>
      <c r="AZ50" s="65"/>
      <c r="BA50" s="65">
        <v>60434</v>
      </c>
      <c r="BB50" s="65"/>
      <c r="BC50" s="65"/>
      <c r="BD50" s="65"/>
      <c r="BE50" s="65"/>
      <c r="BF50" s="65"/>
      <c r="BG50" s="65"/>
      <c r="BH50" s="65"/>
      <c r="BI50" s="65"/>
      <c r="BJ50" s="65"/>
    </row>
    <row r="51" spans="12:22" ht="13.5">
      <c r="L51" s="43"/>
      <c r="R51" s="60"/>
      <c r="S51" s="60"/>
      <c r="T51" s="60"/>
      <c r="U51" s="60"/>
      <c r="V51" s="60"/>
    </row>
    <row r="52" spans="6:62" ht="13.5">
      <c r="F52" s="70">
        <v>12</v>
      </c>
      <c r="G52" s="70"/>
      <c r="H52" s="70"/>
      <c r="L52" s="43"/>
      <c r="M52" s="65">
        <v>124040</v>
      </c>
      <c r="N52" s="65"/>
      <c r="O52" s="65"/>
      <c r="P52" s="65"/>
      <c r="Q52" s="65"/>
      <c r="R52" s="74"/>
      <c r="S52" s="74"/>
      <c r="T52" s="74"/>
      <c r="U52" s="74"/>
      <c r="V52" s="74"/>
      <c r="W52" s="65">
        <v>111160</v>
      </c>
      <c r="X52" s="65"/>
      <c r="Y52" s="65"/>
      <c r="Z52" s="65"/>
      <c r="AA52" s="65"/>
      <c r="AB52" s="65"/>
      <c r="AC52" s="65"/>
      <c r="AD52" s="65"/>
      <c r="AE52" s="65"/>
      <c r="AF52" s="65"/>
      <c r="AG52" s="65">
        <v>12568</v>
      </c>
      <c r="AH52" s="65"/>
      <c r="AI52" s="65"/>
      <c r="AJ52" s="65"/>
      <c r="AK52" s="65"/>
      <c r="AL52" s="65"/>
      <c r="AM52" s="65"/>
      <c r="AN52" s="65"/>
      <c r="AO52" s="65"/>
      <c r="AP52" s="65"/>
      <c r="AQ52" s="65">
        <v>306</v>
      </c>
      <c r="AR52" s="65"/>
      <c r="AS52" s="65"/>
      <c r="AT52" s="65"/>
      <c r="AU52" s="65"/>
      <c r="AV52" s="65"/>
      <c r="AW52" s="65"/>
      <c r="AX52" s="65"/>
      <c r="AY52" s="65"/>
      <c r="AZ52" s="65"/>
      <c r="BA52" s="65">
        <v>61417</v>
      </c>
      <c r="BB52" s="65"/>
      <c r="BC52" s="65"/>
      <c r="BD52" s="65"/>
      <c r="BE52" s="65"/>
      <c r="BF52" s="65"/>
      <c r="BG52" s="65"/>
      <c r="BH52" s="65"/>
      <c r="BI52" s="65"/>
      <c r="BJ52" s="65"/>
    </row>
    <row r="53" spans="5:62" ht="13.5">
      <c r="E53" s="5" t="s">
        <v>88</v>
      </c>
      <c r="F53" s="70">
        <v>13</v>
      </c>
      <c r="G53" s="70"/>
      <c r="H53" s="70"/>
      <c r="L53" s="43"/>
      <c r="M53" s="65">
        <v>112428</v>
      </c>
      <c r="N53" s="65"/>
      <c r="O53" s="65"/>
      <c r="P53" s="65"/>
      <c r="Q53" s="65"/>
      <c r="R53" s="74" t="s">
        <v>675</v>
      </c>
      <c r="S53" s="74"/>
      <c r="T53" s="74"/>
      <c r="U53" s="74"/>
      <c r="V53" s="74"/>
      <c r="W53" s="65">
        <v>103749</v>
      </c>
      <c r="X53" s="65"/>
      <c r="Y53" s="65"/>
      <c r="Z53" s="65"/>
      <c r="AA53" s="65"/>
      <c r="AB53" s="65"/>
      <c r="AC53" s="65"/>
      <c r="AD53" s="65"/>
      <c r="AE53" s="65"/>
      <c r="AF53" s="65"/>
      <c r="AG53" s="65">
        <v>83486</v>
      </c>
      <c r="AH53" s="65"/>
      <c r="AI53" s="65"/>
      <c r="AJ53" s="65"/>
      <c r="AK53" s="65"/>
      <c r="AL53" s="65"/>
      <c r="AM53" s="65"/>
      <c r="AN53" s="65"/>
      <c r="AO53" s="65"/>
      <c r="AP53" s="65"/>
      <c r="AQ53" s="65">
        <v>297</v>
      </c>
      <c r="AR53" s="65"/>
      <c r="AS53" s="65"/>
      <c r="AT53" s="65"/>
      <c r="AU53" s="65"/>
      <c r="AV53" s="65"/>
      <c r="AW53" s="65"/>
      <c r="AX53" s="65"/>
      <c r="AY53" s="65"/>
      <c r="AZ53" s="65"/>
      <c r="BA53" s="65">
        <v>57438</v>
      </c>
      <c r="BB53" s="65"/>
      <c r="BC53" s="65"/>
      <c r="BD53" s="65"/>
      <c r="BE53" s="65"/>
      <c r="BF53" s="65"/>
      <c r="BG53" s="65"/>
      <c r="BH53" s="65"/>
      <c r="BI53" s="65"/>
      <c r="BJ53" s="65"/>
    </row>
    <row r="54" spans="5:62" ht="13.5">
      <c r="E54" s="5" t="s">
        <v>88</v>
      </c>
      <c r="F54" s="70">
        <v>14</v>
      </c>
      <c r="G54" s="70"/>
      <c r="H54" s="70"/>
      <c r="L54" s="43"/>
      <c r="M54" s="65">
        <v>104046</v>
      </c>
      <c r="N54" s="65"/>
      <c r="O54" s="65"/>
      <c r="P54" s="65"/>
      <c r="Q54" s="65"/>
      <c r="R54" s="71"/>
      <c r="S54" s="71"/>
      <c r="T54" s="71"/>
      <c r="U54" s="71"/>
      <c r="V54" s="71"/>
      <c r="W54" s="65">
        <v>103749</v>
      </c>
      <c r="X54" s="65"/>
      <c r="Y54" s="65"/>
      <c r="Z54" s="65"/>
      <c r="AA54" s="65"/>
      <c r="AB54" s="65"/>
      <c r="AC54" s="65"/>
      <c r="AD54" s="65"/>
      <c r="AE54" s="65"/>
      <c r="AF54" s="65"/>
      <c r="AG54" s="65">
        <v>8622</v>
      </c>
      <c r="AH54" s="65"/>
      <c r="AI54" s="65"/>
      <c r="AJ54" s="65"/>
      <c r="AK54" s="65"/>
      <c r="AL54" s="65"/>
      <c r="AM54" s="65"/>
      <c r="AN54" s="65"/>
      <c r="AO54" s="65"/>
      <c r="AP54" s="65"/>
      <c r="AQ54" s="65">
        <v>182</v>
      </c>
      <c r="AR54" s="65"/>
      <c r="AS54" s="65"/>
      <c r="AT54" s="65"/>
      <c r="AU54" s="65"/>
      <c r="AV54" s="65"/>
      <c r="AW54" s="65"/>
      <c r="AX54" s="65"/>
      <c r="AY54" s="65"/>
      <c r="AZ54" s="65"/>
      <c r="BA54" s="65">
        <v>50501</v>
      </c>
      <c r="BB54" s="65"/>
      <c r="BC54" s="65"/>
      <c r="BD54" s="65"/>
      <c r="BE54" s="65"/>
      <c r="BF54" s="65"/>
      <c r="BG54" s="65"/>
      <c r="BH54" s="65"/>
      <c r="BI54" s="65"/>
      <c r="BJ54" s="65"/>
    </row>
    <row r="55" spans="6:62" ht="13.5">
      <c r="F55" s="70">
        <v>15</v>
      </c>
      <c r="G55" s="70"/>
      <c r="H55" s="70"/>
      <c r="L55" s="43"/>
      <c r="M55" s="65">
        <v>102531</v>
      </c>
      <c r="N55" s="65"/>
      <c r="O55" s="65"/>
      <c r="P55" s="65"/>
      <c r="Q55" s="65"/>
      <c r="R55" s="71"/>
      <c r="S55" s="71"/>
      <c r="T55" s="71"/>
      <c r="U55" s="71"/>
      <c r="V55" s="71"/>
      <c r="W55" s="65">
        <v>92046</v>
      </c>
      <c r="X55" s="65"/>
      <c r="Y55" s="65"/>
      <c r="Z55" s="65"/>
      <c r="AA55" s="65"/>
      <c r="AB55" s="65"/>
      <c r="AC55" s="65"/>
      <c r="AD55" s="65"/>
      <c r="AE55" s="65"/>
      <c r="AF55" s="65"/>
      <c r="AG55" s="65">
        <v>10412</v>
      </c>
      <c r="AH55" s="65"/>
      <c r="AI55" s="65"/>
      <c r="AJ55" s="65"/>
      <c r="AK55" s="65"/>
      <c r="AL55" s="65"/>
      <c r="AM55" s="65"/>
      <c r="AN55" s="65"/>
      <c r="AO55" s="65"/>
      <c r="AP55" s="65"/>
      <c r="AQ55" s="65">
        <v>73</v>
      </c>
      <c r="AR55" s="65"/>
      <c r="AS55" s="65"/>
      <c r="AT55" s="65"/>
      <c r="AU55" s="65"/>
      <c r="AV55" s="65"/>
      <c r="AW55" s="65"/>
      <c r="AX55" s="65"/>
      <c r="AY55" s="65"/>
      <c r="AZ55" s="65"/>
      <c r="BA55" s="65">
        <v>52060</v>
      </c>
      <c r="BB55" s="65"/>
      <c r="BC55" s="65"/>
      <c r="BD55" s="65"/>
      <c r="BE55" s="65"/>
      <c r="BF55" s="65"/>
      <c r="BG55" s="65"/>
      <c r="BH55" s="65"/>
      <c r="BI55" s="65"/>
      <c r="BJ55" s="65"/>
    </row>
    <row r="56" spans="5:62" ht="13.5">
      <c r="E56" s="5" t="s">
        <v>88</v>
      </c>
      <c r="F56" s="70">
        <v>16</v>
      </c>
      <c r="G56" s="70"/>
      <c r="H56" s="70"/>
      <c r="L56" s="43"/>
      <c r="M56" s="65">
        <v>97815</v>
      </c>
      <c r="N56" s="65"/>
      <c r="O56" s="65"/>
      <c r="P56" s="65"/>
      <c r="Q56" s="65"/>
      <c r="R56" s="71"/>
      <c r="S56" s="71"/>
      <c r="T56" s="71"/>
      <c r="U56" s="71"/>
      <c r="V56" s="71"/>
      <c r="W56" s="65">
        <v>90364</v>
      </c>
      <c r="X56" s="65"/>
      <c r="Y56" s="65"/>
      <c r="Z56" s="65"/>
      <c r="AA56" s="65"/>
      <c r="AB56" s="65"/>
      <c r="AC56" s="65"/>
      <c r="AD56" s="65"/>
      <c r="AE56" s="65"/>
      <c r="AF56" s="65"/>
      <c r="AG56" s="65">
        <v>7401</v>
      </c>
      <c r="AH56" s="65"/>
      <c r="AI56" s="65"/>
      <c r="AJ56" s="65"/>
      <c r="AK56" s="65"/>
      <c r="AL56" s="65"/>
      <c r="AM56" s="65"/>
      <c r="AN56" s="65"/>
      <c r="AO56" s="65"/>
      <c r="AP56" s="65"/>
      <c r="AQ56" s="65">
        <v>50</v>
      </c>
      <c r="AR56" s="65"/>
      <c r="AS56" s="65"/>
      <c r="AT56" s="65"/>
      <c r="AU56" s="65"/>
      <c r="AV56" s="65"/>
      <c r="AW56" s="65"/>
      <c r="AX56" s="65"/>
      <c r="AY56" s="65"/>
      <c r="AZ56" s="65"/>
      <c r="BA56" s="65">
        <v>47917</v>
      </c>
      <c r="BB56" s="65"/>
      <c r="BC56" s="65"/>
      <c r="BD56" s="65"/>
      <c r="BE56" s="65"/>
      <c r="BF56" s="65"/>
      <c r="BG56" s="65"/>
      <c r="BH56" s="65"/>
      <c r="BI56" s="65"/>
      <c r="BJ56" s="65"/>
    </row>
    <row r="57" ht="13.5">
      <c r="L57" s="43"/>
    </row>
    <row r="58" spans="6:62" ht="13.5">
      <c r="F58" s="70">
        <v>17</v>
      </c>
      <c r="G58" s="70"/>
      <c r="H58" s="70"/>
      <c r="L58" s="43"/>
      <c r="M58" s="65">
        <v>96433</v>
      </c>
      <c r="N58" s="65"/>
      <c r="O58" s="65"/>
      <c r="P58" s="65"/>
      <c r="Q58" s="65"/>
      <c r="R58" s="71"/>
      <c r="S58" s="71"/>
      <c r="T58" s="71"/>
      <c r="U58" s="71"/>
      <c r="V58" s="71"/>
      <c r="W58" s="65">
        <v>86595</v>
      </c>
      <c r="X58" s="65"/>
      <c r="Y58" s="65"/>
      <c r="Z58" s="65"/>
      <c r="AA58" s="65"/>
      <c r="AB58" s="65"/>
      <c r="AC58" s="65"/>
      <c r="AD58" s="65"/>
      <c r="AE58" s="65"/>
      <c r="AF58" s="65"/>
      <c r="AG58" s="65">
        <v>9735</v>
      </c>
      <c r="AH58" s="65"/>
      <c r="AI58" s="65"/>
      <c r="AJ58" s="65"/>
      <c r="AK58" s="65"/>
      <c r="AL58" s="65"/>
      <c r="AM58" s="65"/>
      <c r="AN58" s="65"/>
      <c r="AO58" s="65"/>
      <c r="AP58" s="65"/>
      <c r="AQ58" s="65">
        <v>101</v>
      </c>
      <c r="AR58" s="65"/>
      <c r="AS58" s="65"/>
      <c r="AT58" s="65"/>
      <c r="AU58" s="65"/>
      <c r="AV58" s="65"/>
      <c r="AW58" s="65"/>
      <c r="AX58" s="65"/>
      <c r="AY58" s="65"/>
      <c r="AZ58" s="65"/>
      <c r="BA58" s="65">
        <v>44900</v>
      </c>
      <c r="BB58" s="65"/>
      <c r="BC58" s="65"/>
      <c r="BD58" s="65"/>
      <c r="BE58" s="65"/>
      <c r="BF58" s="65"/>
      <c r="BG58" s="65"/>
      <c r="BH58" s="65"/>
      <c r="BI58" s="65"/>
      <c r="BJ58" s="65"/>
    </row>
    <row r="59" spans="5:62" ht="13.5">
      <c r="E59" s="5" t="s">
        <v>88</v>
      </c>
      <c r="F59" s="70">
        <v>18</v>
      </c>
      <c r="G59" s="70"/>
      <c r="H59" s="70"/>
      <c r="L59" s="43"/>
      <c r="M59" s="65">
        <v>93286</v>
      </c>
      <c r="N59" s="65"/>
      <c r="O59" s="65"/>
      <c r="P59" s="65"/>
      <c r="Q59" s="65"/>
      <c r="R59" s="71"/>
      <c r="S59" s="71"/>
      <c r="T59" s="71"/>
      <c r="U59" s="71"/>
      <c r="V59" s="71"/>
      <c r="W59" s="65">
        <v>86590</v>
      </c>
      <c r="X59" s="65"/>
      <c r="Y59" s="65"/>
      <c r="Z59" s="65"/>
      <c r="AA59" s="65"/>
      <c r="AB59" s="65"/>
      <c r="AC59" s="65"/>
      <c r="AD59" s="65"/>
      <c r="AE59" s="65"/>
      <c r="AF59" s="65"/>
      <c r="AG59" s="65">
        <v>6559</v>
      </c>
      <c r="AH59" s="65"/>
      <c r="AI59" s="65"/>
      <c r="AJ59" s="65"/>
      <c r="AK59" s="65"/>
      <c r="AL59" s="65"/>
      <c r="AM59" s="65"/>
      <c r="AN59" s="65"/>
      <c r="AO59" s="65"/>
      <c r="AP59" s="65"/>
      <c r="AQ59" s="65">
        <v>133</v>
      </c>
      <c r="AR59" s="65"/>
      <c r="AS59" s="65"/>
      <c r="AT59" s="65"/>
      <c r="AU59" s="65"/>
      <c r="AV59" s="65"/>
      <c r="AW59" s="65"/>
      <c r="AX59" s="65"/>
      <c r="AY59" s="65"/>
      <c r="AZ59" s="65"/>
      <c r="BA59" s="65">
        <v>43065</v>
      </c>
      <c r="BB59" s="65"/>
      <c r="BC59" s="65"/>
      <c r="BD59" s="65"/>
      <c r="BE59" s="65"/>
      <c r="BF59" s="65"/>
      <c r="BG59" s="65"/>
      <c r="BH59" s="65"/>
      <c r="BI59" s="65"/>
      <c r="BJ59" s="65"/>
    </row>
    <row r="60" spans="5:62" ht="13.5">
      <c r="E60" s="5" t="s">
        <v>88</v>
      </c>
      <c r="F60" s="70">
        <v>19</v>
      </c>
      <c r="G60" s="70"/>
      <c r="H60" s="70"/>
      <c r="L60" s="43"/>
      <c r="M60" s="65">
        <v>99243</v>
      </c>
      <c r="N60" s="65"/>
      <c r="O60" s="65"/>
      <c r="P60" s="65"/>
      <c r="Q60" s="65"/>
      <c r="R60" s="71"/>
      <c r="S60" s="71"/>
      <c r="T60" s="71"/>
      <c r="U60" s="71"/>
      <c r="V60" s="71"/>
      <c r="W60" s="65">
        <v>89261</v>
      </c>
      <c r="X60" s="65"/>
      <c r="Y60" s="65"/>
      <c r="Z60" s="65"/>
      <c r="AA60" s="65"/>
      <c r="AB60" s="65"/>
      <c r="AC60" s="65"/>
      <c r="AD60" s="65"/>
      <c r="AE60" s="65"/>
      <c r="AF60" s="65"/>
      <c r="AG60" s="65">
        <v>7660</v>
      </c>
      <c r="AH60" s="65"/>
      <c r="AI60" s="65"/>
      <c r="AJ60" s="65"/>
      <c r="AK60" s="65"/>
      <c r="AL60" s="65"/>
      <c r="AM60" s="65"/>
      <c r="AN60" s="65"/>
      <c r="AO60" s="65"/>
      <c r="AP60" s="65"/>
      <c r="AQ60" s="65">
        <v>36</v>
      </c>
      <c r="AR60" s="65"/>
      <c r="AS60" s="65"/>
      <c r="AT60" s="65"/>
      <c r="AU60" s="65"/>
      <c r="AV60" s="65"/>
      <c r="AW60" s="65"/>
      <c r="AX60" s="65"/>
      <c r="AY60" s="65"/>
      <c r="AZ60" s="65"/>
      <c r="BA60" s="65">
        <v>45079</v>
      </c>
      <c r="BB60" s="65"/>
      <c r="BC60" s="65"/>
      <c r="BD60" s="65"/>
      <c r="BE60" s="65"/>
      <c r="BF60" s="65"/>
      <c r="BG60" s="65"/>
      <c r="BH60" s="65"/>
      <c r="BI60" s="65"/>
      <c r="BJ60" s="65"/>
    </row>
    <row r="61" spans="6:62" ht="13.5">
      <c r="F61" s="70">
        <v>20</v>
      </c>
      <c r="G61" s="70"/>
      <c r="H61" s="70"/>
      <c r="L61" s="43"/>
      <c r="M61" s="65">
        <v>97539</v>
      </c>
      <c r="N61" s="65"/>
      <c r="O61" s="65"/>
      <c r="P61" s="65"/>
      <c r="Q61" s="65"/>
      <c r="R61" s="71"/>
      <c r="S61" s="71"/>
      <c r="T61" s="71"/>
      <c r="U61" s="71"/>
      <c r="V61" s="71"/>
      <c r="W61" s="65">
        <v>86007</v>
      </c>
      <c r="X61" s="65"/>
      <c r="Y61" s="65"/>
      <c r="Z61" s="65"/>
      <c r="AA61" s="65"/>
      <c r="AB61" s="65"/>
      <c r="AC61" s="65"/>
      <c r="AD61" s="65"/>
      <c r="AE61" s="65"/>
      <c r="AF61" s="65"/>
      <c r="AG61" s="65">
        <v>8263</v>
      </c>
      <c r="AH61" s="65"/>
      <c r="AI61" s="65"/>
      <c r="AJ61" s="65"/>
      <c r="AK61" s="65"/>
      <c r="AL61" s="65"/>
      <c r="AM61" s="65"/>
      <c r="AN61" s="65"/>
      <c r="AO61" s="65"/>
      <c r="AP61" s="65"/>
      <c r="AQ61" s="65">
        <v>135</v>
      </c>
      <c r="AR61" s="65"/>
      <c r="AS61" s="65"/>
      <c r="AT61" s="65"/>
      <c r="AU61" s="65"/>
      <c r="AV61" s="65"/>
      <c r="AW61" s="65"/>
      <c r="AX61" s="65"/>
      <c r="AY61" s="65"/>
      <c r="AZ61" s="65"/>
      <c r="BA61" s="65">
        <v>43268</v>
      </c>
      <c r="BB61" s="65"/>
      <c r="BC61" s="65"/>
      <c r="BD61" s="65"/>
      <c r="BE61" s="65"/>
      <c r="BF61" s="65"/>
      <c r="BG61" s="65"/>
      <c r="BH61" s="65"/>
      <c r="BI61" s="65"/>
      <c r="BJ61" s="65"/>
    </row>
    <row r="62" spans="5:62" ht="13.5">
      <c r="E62" s="5" t="s">
        <v>88</v>
      </c>
      <c r="F62" s="70">
        <v>21</v>
      </c>
      <c r="G62" s="70"/>
      <c r="H62" s="70"/>
      <c r="I62" s="11"/>
      <c r="J62" s="11"/>
      <c r="K62" s="11"/>
      <c r="L62" s="45"/>
      <c r="M62" s="65">
        <v>74786</v>
      </c>
      <c r="N62" s="65"/>
      <c r="O62" s="65"/>
      <c r="P62" s="65"/>
      <c r="Q62" s="65"/>
      <c r="R62" s="71"/>
      <c r="S62" s="71"/>
      <c r="T62" s="71"/>
      <c r="U62" s="71"/>
      <c r="V62" s="71"/>
      <c r="W62" s="65">
        <v>65889</v>
      </c>
      <c r="X62" s="65"/>
      <c r="Y62" s="65"/>
      <c r="Z62" s="65"/>
      <c r="AA62" s="65"/>
      <c r="AB62" s="65"/>
      <c r="AC62" s="65"/>
      <c r="AD62" s="65"/>
      <c r="AE62" s="65"/>
      <c r="AF62" s="65"/>
      <c r="AG62" s="65">
        <v>5874</v>
      </c>
      <c r="AH62" s="65"/>
      <c r="AI62" s="65"/>
      <c r="AJ62" s="65"/>
      <c r="AK62" s="65"/>
      <c r="AL62" s="65"/>
      <c r="AM62" s="65"/>
      <c r="AN62" s="65"/>
      <c r="AO62" s="65"/>
      <c r="AP62" s="65"/>
      <c r="AQ62" s="65">
        <v>41</v>
      </c>
      <c r="AR62" s="65"/>
      <c r="AS62" s="65"/>
      <c r="AT62" s="65"/>
      <c r="AU62" s="65"/>
      <c r="AV62" s="65"/>
      <c r="AW62" s="65"/>
      <c r="AX62" s="65"/>
      <c r="AY62" s="65"/>
      <c r="AZ62" s="65"/>
      <c r="BA62" s="65">
        <v>35932</v>
      </c>
      <c r="BB62" s="65"/>
      <c r="BC62" s="65"/>
      <c r="BD62" s="65"/>
      <c r="BE62" s="65"/>
      <c r="BF62" s="65"/>
      <c r="BG62" s="65"/>
      <c r="BH62" s="65"/>
      <c r="BI62" s="65"/>
      <c r="BJ62" s="65"/>
    </row>
    <row r="63" spans="6:62" ht="13.5">
      <c r="F63" s="57"/>
      <c r="G63" s="57"/>
      <c r="H63" s="57"/>
      <c r="I63" s="11"/>
      <c r="J63" s="11"/>
      <c r="K63" s="11"/>
      <c r="L63" s="45"/>
      <c r="M63" s="58"/>
      <c r="N63" s="58"/>
      <c r="O63" s="58"/>
      <c r="P63" s="58"/>
      <c r="Q63" s="58"/>
      <c r="R63" s="59"/>
      <c r="S63" s="59"/>
      <c r="T63" s="59"/>
      <c r="U63" s="59"/>
      <c r="V63" s="59"/>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row>
    <row r="64" spans="6:62" ht="13.5">
      <c r="F64" s="66">
        <v>22</v>
      </c>
      <c r="G64" s="66"/>
      <c r="H64" s="66"/>
      <c r="I64" s="11"/>
      <c r="J64" s="11"/>
      <c r="K64" s="11"/>
      <c r="L64" s="45"/>
      <c r="M64" s="68">
        <v>69894</v>
      </c>
      <c r="N64" s="68"/>
      <c r="O64" s="68"/>
      <c r="P64" s="68"/>
      <c r="Q64" s="68"/>
      <c r="R64" s="69"/>
      <c r="S64" s="69"/>
      <c r="T64" s="69"/>
      <c r="U64" s="69"/>
      <c r="V64" s="69"/>
      <c r="W64" s="68">
        <v>62535</v>
      </c>
      <c r="X64" s="68"/>
      <c r="Y64" s="68"/>
      <c r="Z64" s="68"/>
      <c r="AA64" s="68"/>
      <c r="AB64" s="68"/>
      <c r="AC64" s="68"/>
      <c r="AD64" s="68"/>
      <c r="AE64" s="68"/>
      <c r="AF64" s="68"/>
      <c r="AG64" s="68">
        <v>4375</v>
      </c>
      <c r="AH64" s="68"/>
      <c r="AI64" s="68"/>
      <c r="AJ64" s="68"/>
      <c r="AK64" s="68"/>
      <c r="AL64" s="68"/>
      <c r="AM64" s="68"/>
      <c r="AN64" s="68"/>
      <c r="AO64" s="68"/>
      <c r="AP64" s="68"/>
      <c r="AQ64" s="68">
        <v>87</v>
      </c>
      <c r="AR64" s="68"/>
      <c r="AS64" s="68"/>
      <c r="AT64" s="68"/>
      <c r="AU64" s="68"/>
      <c r="AV64" s="68"/>
      <c r="AW64" s="68"/>
      <c r="AX64" s="68"/>
      <c r="AY64" s="68"/>
      <c r="AZ64" s="68"/>
      <c r="BA64" s="68">
        <v>31497</v>
      </c>
      <c r="BB64" s="68"/>
      <c r="BC64" s="68"/>
      <c r="BD64" s="68"/>
      <c r="BE64" s="68"/>
      <c r="BF64" s="68"/>
      <c r="BG64" s="68"/>
      <c r="BH64" s="68"/>
      <c r="BI64" s="68"/>
      <c r="BJ64" s="68"/>
    </row>
    <row r="65" spans="2:62" ht="13.5">
      <c r="B65" s="6"/>
      <c r="C65" s="6"/>
      <c r="D65" s="6"/>
      <c r="E65" s="6"/>
      <c r="F65" s="6"/>
      <c r="G65" s="6"/>
      <c r="H65" s="6"/>
      <c r="I65" s="6"/>
      <c r="J65" s="6"/>
      <c r="K65" s="6"/>
      <c r="L65" s="44"/>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sheetData>
  <sheetProtection/>
  <mergeCells count="339">
    <mergeCell ref="B3:BJ3"/>
    <mergeCell ref="B5:L7"/>
    <mergeCell ref="BA5:BJ7"/>
    <mergeCell ref="M5:AZ5"/>
    <mergeCell ref="M6:V7"/>
    <mergeCell ref="W6:AF7"/>
    <mergeCell ref="S8:V8"/>
    <mergeCell ref="AC8:AF8"/>
    <mergeCell ref="AM8:AP8"/>
    <mergeCell ref="AW8:AZ8"/>
    <mergeCell ref="BG8:BJ8"/>
    <mergeCell ref="C10:E10"/>
    <mergeCell ref="F10:H10"/>
    <mergeCell ref="I10:K10"/>
    <mergeCell ref="M10:Q10"/>
    <mergeCell ref="R10:V10"/>
    <mergeCell ref="W10:AF10"/>
    <mergeCell ref="AG10:AP10"/>
    <mergeCell ref="AQ10:AZ10"/>
    <mergeCell ref="BA10:BJ10"/>
    <mergeCell ref="F11:H11"/>
    <mergeCell ref="F12:H12"/>
    <mergeCell ref="M11:Q11"/>
    <mergeCell ref="R11:V11"/>
    <mergeCell ref="W11:AF11"/>
    <mergeCell ref="AG11:AP11"/>
    <mergeCell ref="F13:H13"/>
    <mergeCell ref="F14:H14"/>
    <mergeCell ref="F16:H16"/>
    <mergeCell ref="F17:H17"/>
    <mergeCell ref="F18:H18"/>
    <mergeCell ref="F19:H19"/>
    <mergeCell ref="F20:H20"/>
    <mergeCell ref="F22:H22"/>
    <mergeCell ref="F23:H23"/>
    <mergeCell ref="F24:H24"/>
    <mergeCell ref="F25:H25"/>
    <mergeCell ref="F26:H26"/>
    <mergeCell ref="AQ11:AZ11"/>
    <mergeCell ref="BA11:BJ11"/>
    <mergeCell ref="M12:Q12"/>
    <mergeCell ref="R12:V12"/>
    <mergeCell ref="W12:AF12"/>
    <mergeCell ref="AG12:AP12"/>
    <mergeCell ref="AQ12:AZ12"/>
    <mergeCell ref="BA12:BJ12"/>
    <mergeCell ref="M13:Q13"/>
    <mergeCell ref="R13:V13"/>
    <mergeCell ref="W13:AF13"/>
    <mergeCell ref="AG13:AP13"/>
    <mergeCell ref="AQ13:AZ13"/>
    <mergeCell ref="BA13:BJ13"/>
    <mergeCell ref="M14:Q14"/>
    <mergeCell ref="R14:V14"/>
    <mergeCell ref="W14:AF14"/>
    <mergeCell ref="AG14:AP14"/>
    <mergeCell ref="AQ14:AZ14"/>
    <mergeCell ref="BA14:BJ14"/>
    <mergeCell ref="M16:Q16"/>
    <mergeCell ref="R16:V16"/>
    <mergeCell ref="W16:AF16"/>
    <mergeCell ref="AG16:AP16"/>
    <mergeCell ref="AQ16:AZ16"/>
    <mergeCell ref="BA16:BJ16"/>
    <mergeCell ref="M17:Q17"/>
    <mergeCell ref="R17:V17"/>
    <mergeCell ref="W17:AF17"/>
    <mergeCell ref="AG17:AP17"/>
    <mergeCell ref="AQ17:AZ17"/>
    <mergeCell ref="BA17:BJ17"/>
    <mergeCell ref="M18:Q18"/>
    <mergeCell ref="R18:V18"/>
    <mergeCell ref="W18:AF18"/>
    <mergeCell ref="AG18:AP18"/>
    <mergeCell ref="AQ18:AZ18"/>
    <mergeCell ref="BA18:BJ18"/>
    <mergeCell ref="M19:Q19"/>
    <mergeCell ref="R19:V19"/>
    <mergeCell ref="W19:AF19"/>
    <mergeCell ref="AG19:AP19"/>
    <mergeCell ref="AQ19:AZ19"/>
    <mergeCell ref="BA19:BJ19"/>
    <mergeCell ref="M20:Q20"/>
    <mergeCell ref="R20:V20"/>
    <mergeCell ref="W20:AF20"/>
    <mergeCell ref="AG20:AP20"/>
    <mergeCell ref="AQ20:AZ20"/>
    <mergeCell ref="BA20:BJ20"/>
    <mergeCell ref="M22:Q22"/>
    <mergeCell ref="R22:V22"/>
    <mergeCell ref="W22:AF22"/>
    <mergeCell ref="AG22:AP22"/>
    <mergeCell ref="AQ22:AZ22"/>
    <mergeCell ref="BA22:BJ22"/>
    <mergeCell ref="M23:Q23"/>
    <mergeCell ref="R23:V23"/>
    <mergeCell ref="W23:AF23"/>
    <mergeCell ref="AG23:AP23"/>
    <mergeCell ref="AQ23:AZ23"/>
    <mergeCell ref="BA23:BJ23"/>
    <mergeCell ref="M24:Q24"/>
    <mergeCell ref="R24:V24"/>
    <mergeCell ref="W24:AF24"/>
    <mergeCell ref="AG24:AP24"/>
    <mergeCell ref="AQ24:AZ24"/>
    <mergeCell ref="BA24:BJ24"/>
    <mergeCell ref="AQ26:AZ26"/>
    <mergeCell ref="BA26:BJ26"/>
    <mergeCell ref="M25:Q25"/>
    <mergeCell ref="R25:V25"/>
    <mergeCell ref="W25:AF25"/>
    <mergeCell ref="AG25:AP25"/>
    <mergeCell ref="AQ25:AZ25"/>
    <mergeCell ref="BA25:BJ25"/>
    <mergeCell ref="M26:Q26"/>
    <mergeCell ref="M29:Q29"/>
    <mergeCell ref="M32:Q32"/>
    <mergeCell ref="R26:V26"/>
    <mergeCell ref="W26:AF26"/>
    <mergeCell ref="AG26:AP26"/>
    <mergeCell ref="F28:H28"/>
    <mergeCell ref="F29:H29"/>
    <mergeCell ref="F30:H30"/>
    <mergeCell ref="F31:H31"/>
    <mergeCell ref="F32:H32"/>
    <mergeCell ref="M28:Q28"/>
    <mergeCell ref="M31:Q31"/>
    <mergeCell ref="R28:V28"/>
    <mergeCell ref="W28:AF28"/>
    <mergeCell ref="AG28:AP28"/>
    <mergeCell ref="AQ28:AZ28"/>
    <mergeCell ref="M30:Q30"/>
    <mergeCell ref="R30:V30"/>
    <mergeCell ref="W30:AF30"/>
    <mergeCell ref="AG30:AP30"/>
    <mergeCell ref="BA28:BJ28"/>
    <mergeCell ref="R29:V29"/>
    <mergeCell ref="W29:AF29"/>
    <mergeCell ref="AG29:AP29"/>
    <mergeCell ref="AQ29:AZ29"/>
    <mergeCell ref="BA29:BJ29"/>
    <mergeCell ref="AQ30:AZ30"/>
    <mergeCell ref="BA30:BJ30"/>
    <mergeCell ref="R31:V31"/>
    <mergeCell ref="W31:AF31"/>
    <mergeCell ref="AG31:AP31"/>
    <mergeCell ref="AQ31:AZ31"/>
    <mergeCell ref="BA31:BJ31"/>
    <mergeCell ref="R32:V32"/>
    <mergeCell ref="W32:AF32"/>
    <mergeCell ref="AG32:AP32"/>
    <mergeCell ref="AQ32:AZ32"/>
    <mergeCell ref="BA32:BJ32"/>
    <mergeCell ref="F34:H34"/>
    <mergeCell ref="M34:Q34"/>
    <mergeCell ref="R34:V34"/>
    <mergeCell ref="W34:AF34"/>
    <mergeCell ref="AG34:AP34"/>
    <mergeCell ref="AQ34:AZ34"/>
    <mergeCell ref="BA34:BJ34"/>
    <mergeCell ref="F35:H35"/>
    <mergeCell ref="M35:Q35"/>
    <mergeCell ref="R35:V35"/>
    <mergeCell ref="W35:AF35"/>
    <mergeCell ref="AG35:AP35"/>
    <mergeCell ref="AQ35:AZ35"/>
    <mergeCell ref="F36:H36"/>
    <mergeCell ref="M36:Q36"/>
    <mergeCell ref="R36:V36"/>
    <mergeCell ref="W36:AF36"/>
    <mergeCell ref="AG36:AP36"/>
    <mergeCell ref="AQ36:AZ36"/>
    <mergeCell ref="R37:V37"/>
    <mergeCell ref="W37:AF37"/>
    <mergeCell ref="AG37:AP37"/>
    <mergeCell ref="AQ37:AZ37"/>
    <mergeCell ref="I38:K38"/>
    <mergeCell ref="BA35:BJ35"/>
    <mergeCell ref="BA36:BJ36"/>
    <mergeCell ref="BA37:BJ37"/>
    <mergeCell ref="BA38:BJ38"/>
    <mergeCell ref="F38:H38"/>
    <mergeCell ref="M38:Q38"/>
    <mergeCell ref="R38:V38"/>
    <mergeCell ref="W38:AF38"/>
    <mergeCell ref="AG38:AP38"/>
    <mergeCell ref="AQ38:AZ38"/>
    <mergeCell ref="F37:H37"/>
    <mergeCell ref="M37:Q37"/>
    <mergeCell ref="AQ41:AZ41"/>
    <mergeCell ref="BA41:BJ41"/>
    <mergeCell ref="F40:H40"/>
    <mergeCell ref="M40:Q40"/>
    <mergeCell ref="R40:V40"/>
    <mergeCell ref="W40:AF40"/>
    <mergeCell ref="AG40:AP40"/>
    <mergeCell ref="AQ40:AZ40"/>
    <mergeCell ref="BA40:BJ40"/>
    <mergeCell ref="F41:H41"/>
    <mergeCell ref="M41:Q41"/>
    <mergeCell ref="R41:V41"/>
    <mergeCell ref="W41:AF41"/>
    <mergeCell ref="AG41:AP41"/>
    <mergeCell ref="AQ43:AZ43"/>
    <mergeCell ref="BA43:BJ43"/>
    <mergeCell ref="F42:H42"/>
    <mergeCell ref="M42:Q42"/>
    <mergeCell ref="R42:V42"/>
    <mergeCell ref="W42:AF42"/>
    <mergeCell ref="AG42:AP42"/>
    <mergeCell ref="AQ42:AZ42"/>
    <mergeCell ref="R44:V44"/>
    <mergeCell ref="W44:AF44"/>
    <mergeCell ref="AG44:AP44"/>
    <mergeCell ref="AQ44:AZ44"/>
    <mergeCell ref="BA42:BJ42"/>
    <mergeCell ref="F43:H43"/>
    <mergeCell ref="M43:Q43"/>
    <mergeCell ref="R43:V43"/>
    <mergeCell ref="W43:AF43"/>
    <mergeCell ref="AG43:AP43"/>
    <mergeCell ref="BA44:BJ44"/>
    <mergeCell ref="F46:H46"/>
    <mergeCell ref="M46:Q46"/>
    <mergeCell ref="R46:V46"/>
    <mergeCell ref="W46:AF46"/>
    <mergeCell ref="AG46:AP46"/>
    <mergeCell ref="AQ46:AZ46"/>
    <mergeCell ref="BA46:BJ46"/>
    <mergeCell ref="F44:H44"/>
    <mergeCell ref="M44:Q44"/>
    <mergeCell ref="AQ48:AZ48"/>
    <mergeCell ref="BA48:BJ48"/>
    <mergeCell ref="F47:H47"/>
    <mergeCell ref="M47:Q47"/>
    <mergeCell ref="R47:V47"/>
    <mergeCell ref="W47:AF47"/>
    <mergeCell ref="AG47:AP47"/>
    <mergeCell ref="AQ47:AZ47"/>
    <mergeCell ref="R49:V49"/>
    <mergeCell ref="W49:AF49"/>
    <mergeCell ref="AG49:AP49"/>
    <mergeCell ref="AQ49:AZ49"/>
    <mergeCell ref="BA47:BJ47"/>
    <mergeCell ref="F48:H48"/>
    <mergeCell ref="M48:Q48"/>
    <mergeCell ref="R48:V48"/>
    <mergeCell ref="W48:AF48"/>
    <mergeCell ref="AG48:AP48"/>
    <mergeCell ref="BA49:BJ49"/>
    <mergeCell ref="F50:H50"/>
    <mergeCell ref="M50:Q50"/>
    <mergeCell ref="R50:V50"/>
    <mergeCell ref="W50:AF50"/>
    <mergeCell ref="AG50:AP50"/>
    <mergeCell ref="AQ50:AZ50"/>
    <mergeCell ref="BA50:BJ50"/>
    <mergeCell ref="F49:H49"/>
    <mergeCell ref="M49:Q49"/>
    <mergeCell ref="AG53:AP53"/>
    <mergeCell ref="AQ53:AZ53"/>
    <mergeCell ref="BA53:BJ53"/>
    <mergeCell ref="F52:H52"/>
    <mergeCell ref="M52:Q52"/>
    <mergeCell ref="R52:V52"/>
    <mergeCell ref="W52:AF52"/>
    <mergeCell ref="AG52:AP52"/>
    <mergeCell ref="AQ52:AZ52"/>
    <mergeCell ref="F54:H54"/>
    <mergeCell ref="M54:Q54"/>
    <mergeCell ref="R54:V54"/>
    <mergeCell ref="W54:AF54"/>
    <mergeCell ref="AG54:AP54"/>
    <mergeCell ref="BA52:BJ52"/>
    <mergeCell ref="F53:H53"/>
    <mergeCell ref="M53:Q53"/>
    <mergeCell ref="R53:V53"/>
    <mergeCell ref="W53:AF53"/>
    <mergeCell ref="BA56:BJ56"/>
    <mergeCell ref="AQ54:AZ54"/>
    <mergeCell ref="R56:V56"/>
    <mergeCell ref="W56:AF56"/>
    <mergeCell ref="AG56:AP56"/>
    <mergeCell ref="AQ56:AZ56"/>
    <mergeCell ref="BA54:BJ54"/>
    <mergeCell ref="AQ55:AZ55"/>
    <mergeCell ref="BA55:BJ55"/>
    <mergeCell ref="M58:Q58"/>
    <mergeCell ref="R58:V58"/>
    <mergeCell ref="W58:AF58"/>
    <mergeCell ref="AG58:AP58"/>
    <mergeCell ref="AQ58:AZ58"/>
    <mergeCell ref="F55:H55"/>
    <mergeCell ref="M55:Q55"/>
    <mergeCell ref="R55:V55"/>
    <mergeCell ref="W55:AF55"/>
    <mergeCell ref="AG55:AP55"/>
    <mergeCell ref="BA58:BJ58"/>
    <mergeCell ref="F56:H56"/>
    <mergeCell ref="M56:Q56"/>
    <mergeCell ref="F59:H59"/>
    <mergeCell ref="M59:Q59"/>
    <mergeCell ref="R59:V59"/>
    <mergeCell ref="W59:AF59"/>
    <mergeCell ref="AG59:AP59"/>
    <mergeCell ref="AQ59:AZ59"/>
    <mergeCell ref="F58:H58"/>
    <mergeCell ref="F60:H60"/>
    <mergeCell ref="M60:Q60"/>
    <mergeCell ref="R60:V60"/>
    <mergeCell ref="W60:AF60"/>
    <mergeCell ref="AG60:AP60"/>
    <mergeCell ref="AQ60:AZ60"/>
    <mergeCell ref="R61:V61"/>
    <mergeCell ref="W61:AF61"/>
    <mergeCell ref="AG61:AP61"/>
    <mergeCell ref="AQ61:AZ61"/>
    <mergeCell ref="BA59:BJ59"/>
    <mergeCell ref="BA60:BJ60"/>
    <mergeCell ref="C38:E38"/>
    <mergeCell ref="BA61:BJ61"/>
    <mergeCell ref="F62:H62"/>
    <mergeCell ref="M62:Q62"/>
    <mergeCell ref="R62:V62"/>
    <mergeCell ref="W62:AF62"/>
    <mergeCell ref="AG62:AP62"/>
    <mergeCell ref="AQ62:AZ62"/>
    <mergeCell ref="BA62:BJ62"/>
    <mergeCell ref="F61:H61"/>
    <mergeCell ref="BA64:BJ64"/>
    <mergeCell ref="AG6:AP7"/>
    <mergeCell ref="AQ6:AZ7"/>
    <mergeCell ref="F64:H64"/>
    <mergeCell ref="M64:Q64"/>
    <mergeCell ref="R64:V64"/>
    <mergeCell ref="W64:AF64"/>
    <mergeCell ref="AG64:AP64"/>
    <mergeCell ref="AQ64:AZ64"/>
    <mergeCell ref="M61:Q61"/>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BK66"/>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3" t="s">
        <v>90</v>
      </c>
    </row>
    <row r="2" ht="10.5" customHeight="1"/>
    <row r="3" spans="2:62" ht="18" customHeight="1">
      <c r="B3" s="79" t="s">
        <v>91</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row>
    <row r="4" ht="12.75" customHeight="1">
      <c r="BJ4" s="4" t="s">
        <v>92</v>
      </c>
    </row>
    <row r="5" spans="2:62" ht="13.5">
      <c r="B5" s="87" t="s">
        <v>93</v>
      </c>
      <c r="C5" s="108"/>
      <c r="D5" s="108"/>
      <c r="E5" s="108"/>
      <c r="F5" s="108"/>
      <c r="G5" s="108"/>
      <c r="H5" s="108"/>
      <c r="I5" s="108"/>
      <c r="J5" s="108"/>
      <c r="K5" s="108"/>
      <c r="L5" s="108"/>
      <c r="M5" s="108"/>
      <c r="N5" s="108"/>
      <c r="O5" s="108"/>
      <c r="P5" s="108"/>
      <c r="Q5" s="108"/>
      <c r="R5" s="108" t="s">
        <v>94</v>
      </c>
      <c r="S5" s="110"/>
      <c r="T5" s="110"/>
      <c r="U5" s="110"/>
      <c r="V5" s="110"/>
      <c r="W5" s="103" t="s">
        <v>95</v>
      </c>
      <c r="X5" s="104"/>
      <c r="Y5" s="104"/>
      <c r="Z5" s="104"/>
      <c r="AA5" s="104"/>
      <c r="AB5" s="103" t="s">
        <v>97</v>
      </c>
      <c r="AC5" s="104"/>
      <c r="AD5" s="104"/>
      <c r="AE5" s="104"/>
      <c r="AF5" s="104"/>
      <c r="AG5" s="103" t="s">
        <v>99</v>
      </c>
      <c r="AH5" s="104"/>
      <c r="AI5" s="104"/>
      <c r="AJ5" s="104"/>
      <c r="AK5" s="104"/>
      <c r="AL5" s="103" t="s">
        <v>101</v>
      </c>
      <c r="AM5" s="104"/>
      <c r="AN5" s="104"/>
      <c r="AO5" s="104"/>
      <c r="AP5" s="104"/>
      <c r="AQ5" s="103" t="s">
        <v>103</v>
      </c>
      <c r="AR5" s="104"/>
      <c r="AS5" s="104"/>
      <c r="AT5" s="104"/>
      <c r="AU5" s="104"/>
      <c r="AV5" s="103" t="s">
        <v>105</v>
      </c>
      <c r="AW5" s="104"/>
      <c r="AX5" s="104"/>
      <c r="AY5" s="104"/>
      <c r="AZ5" s="104"/>
      <c r="BA5" s="103" t="s">
        <v>156</v>
      </c>
      <c r="BB5" s="104"/>
      <c r="BC5" s="104"/>
      <c r="BD5" s="104"/>
      <c r="BE5" s="104"/>
      <c r="BF5" s="112" t="s">
        <v>158</v>
      </c>
      <c r="BG5" s="113"/>
      <c r="BH5" s="113"/>
      <c r="BI5" s="113"/>
      <c r="BJ5" s="114"/>
    </row>
    <row r="6" spans="2:62" ht="13.5">
      <c r="B6" s="90"/>
      <c r="C6" s="109"/>
      <c r="D6" s="109"/>
      <c r="E6" s="109"/>
      <c r="F6" s="109"/>
      <c r="G6" s="109"/>
      <c r="H6" s="109"/>
      <c r="I6" s="109"/>
      <c r="J6" s="109"/>
      <c r="K6" s="109"/>
      <c r="L6" s="109"/>
      <c r="M6" s="109"/>
      <c r="N6" s="109"/>
      <c r="O6" s="109"/>
      <c r="P6" s="109"/>
      <c r="Q6" s="109"/>
      <c r="R6" s="111"/>
      <c r="S6" s="111"/>
      <c r="T6" s="111"/>
      <c r="U6" s="111"/>
      <c r="V6" s="111"/>
      <c r="W6" s="106" t="s">
        <v>96</v>
      </c>
      <c r="X6" s="107"/>
      <c r="Y6" s="107"/>
      <c r="Z6" s="107"/>
      <c r="AA6" s="107"/>
      <c r="AB6" s="106" t="s">
        <v>98</v>
      </c>
      <c r="AC6" s="107"/>
      <c r="AD6" s="107"/>
      <c r="AE6" s="107"/>
      <c r="AF6" s="107"/>
      <c r="AG6" s="106" t="s">
        <v>100</v>
      </c>
      <c r="AH6" s="107"/>
      <c r="AI6" s="107"/>
      <c r="AJ6" s="107"/>
      <c r="AK6" s="107"/>
      <c r="AL6" s="106" t="s">
        <v>102</v>
      </c>
      <c r="AM6" s="107"/>
      <c r="AN6" s="107"/>
      <c r="AO6" s="107"/>
      <c r="AP6" s="107"/>
      <c r="AQ6" s="106" t="s">
        <v>104</v>
      </c>
      <c r="AR6" s="107"/>
      <c r="AS6" s="107"/>
      <c r="AT6" s="107"/>
      <c r="AU6" s="107"/>
      <c r="AV6" s="106" t="s">
        <v>106</v>
      </c>
      <c r="AW6" s="107"/>
      <c r="AX6" s="107"/>
      <c r="AY6" s="107"/>
      <c r="AZ6" s="107"/>
      <c r="BA6" s="106" t="s">
        <v>157</v>
      </c>
      <c r="BB6" s="107"/>
      <c r="BC6" s="107"/>
      <c r="BD6" s="107"/>
      <c r="BE6" s="107"/>
      <c r="BF6" s="100" t="s">
        <v>107</v>
      </c>
      <c r="BG6" s="101"/>
      <c r="BH6" s="101"/>
      <c r="BI6" s="101"/>
      <c r="BJ6" s="102"/>
    </row>
    <row r="7" ht="13.5">
      <c r="Q7" s="42"/>
    </row>
    <row r="8" spans="3:62" ht="13.5">
      <c r="C8" s="105" t="s">
        <v>94</v>
      </c>
      <c r="D8" s="105"/>
      <c r="E8" s="105"/>
      <c r="F8" s="105"/>
      <c r="G8" s="105"/>
      <c r="H8" s="105"/>
      <c r="I8" s="105"/>
      <c r="J8" s="105"/>
      <c r="K8" s="105"/>
      <c r="L8" s="105"/>
      <c r="M8" s="105"/>
      <c r="N8" s="105"/>
      <c r="O8" s="105"/>
      <c r="P8" s="105"/>
      <c r="Q8" s="43"/>
      <c r="R8" s="68">
        <f>SUM(R10:V14,R16:V20,R22:V26,R28:V32,R34:V38,R40:V44,R46:V50,R52:V56,R58:V62,R64)</f>
        <v>242</v>
      </c>
      <c r="S8" s="68"/>
      <c r="T8" s="68"/>
      <c r="U8" s="68"/>
      <c r="V8" s="68"/>
      <c r="W8" s="68">
        <f>SUM(W10:AA14,W16:AA20,W22:AA26,W28:AA32,W34:AA38,W40:AA44,W46:AA50,W52:AA56,W58:AA62,W64)</f>
        <v>134</v>
      </c>
      <c r="X8" s="68"/>
      <c r="Y8" s="68"/>
      <c r="Z8" s="68"/>
      <c r="AA8" s="68"/>
      <c r="AB8" s="68">
        <f>SUM(AB10:AF14,AB16:AF20,AB22:AF26,AB28:AF32,AB34:AF38,AB40:AF44,AB46:AF50,AB52:AF56,AB58:AF62,AB64)</f>
        <v>62</v>
      </c>
      <c r="AC8" s="68"/>
      <c r="AD8" s="68"/>
      <c r="AE8" s="68"/>
      <c r="AF8" s="68"/>
      <c r="AG8" s="68">
        <f>SUM(AG10:AK14,AG16:AK20,AG22:AK26,AG28:AK32,AG34:AK38,AG40:AK44,AG46:AK50,AG52:AK56,AG58:AK62,AG64)</f>
        <v>21</v>
      </c>
      <c r="AH8" s="68"/>
      <c r="AI8" s="68"/>
      <c r="AJ8" s="68"/>
      <c r="AK8" s="68"/>
      <c r="AL8" s="68">
        <f>SUM(AL10:AP14,AL16:AP20,AL22:AP26,AL28:AP32,AL34:AP38,AL40:AP44,AL46:AP50,AL52:AP56,AL58:AP62,AL64)</f>
        <v>11</v>
      </c>
      <c r="AM8" s="68"/>
      <c r="AN8" s="68"/>
      <c r="AO8" s="68"/>
      <c r="AP8" s="68"/>
      <c r="AQ8" s="68">
        <f>SUM(AQ10:AU14,AQ16:AU20,AQ22:AU26,AQ28:AU32,AQ34:AU38,AQ40:AU44,AQ46:AU50,AQ52:AU56,AQ58:AU62,AQ64)</f>
        <v>12</v>
      </c>
      <c r="AR8" s="68"/>
      <c r="AS8" s="68"/>
      <c r="AT8" s="68"/>
      <c r="AU8" s="68"/>
      <c r="AV8" s="68">
        <f>SUM(AV10:AZ14,AV16:AZ20,AV22:AZ26,AV28:AZ32,AV34:AZ38,AV40:AZ44,AV46:AZ50,AV52:AZ56,AV58:AZ62,AV64)</f>
        <v>2</v>
      </c>
      <c r="AW8" s="68"/>
      <c r="AX8" s="68"/>
      <c r="AY8" s="68"/>
      <c r="AZ8" s="68"/>
      <c r="BA8" s="68">
        <f>SUM(BA10:BE14,BA16:BE20,BA22:BE26,BA28:BE32,BA34:BE38,BA40:BE44,BA46:BE50,BA52:BE56,BA58:BE62,BA64)</f>
        <v>0</v>
      </c>
      <c r="BB8" s="68"/>
      <c r="BC8" s="68"/>
      <c r="BD8" s="68"/>
      <c r="BE8" s="68"/>
      <c r="BF8" s="68">
        <f>SUM(BF10:BJ14,BF16:BJ20,BF22:BJ26,BF28:BJ32,BF34:BJ38,BF40:BJ44,BF46:BJ50,BF52:BJ56,BF58:BJ62,BF64)</f>
        <v>0</v>
      </c>
      <c r="BG8" s="68"/>
      <c r="BH8" s="68"/>
      <c r="BI8" s="68"/>
      <c r="BJ8" s="68"/>
    </row>
    <row r="9" ht="13.5">
      <c r="Q9" s="43"/>
    </row>
    <row r="10" spans="3:62" ht="13.5">
      <c r="C10" s="77" t="s">
        <v>110</v>
      </c>
      <c r="D10" s="77"/>
      <c r="E10" s="77"/>
      <c r="F10" s="77"/>
      <c r="G10" s="77"/>
      <c r="H10" s="77"/>
      <c r="I10" s="77"/>
      <c r="J10" s="77"/>
      <c r="K10" s="77"/>
      <c r="L10" s="77"/>
      <c r="M10" s="77"/>
      <c r="N10" s="77"/>
      <c r="O10" s="77"/>
      <c r="P10" s="77"/>
      <c r="Q10" s="46"/>
      <c r="R10" s="65">
        <f>SUM(W10,AB10,AG10,AL10,AQ10,AV10,BA10,BF10)</f>
        <v>2</v>
      </c>
      <c r="S10" s="65"/>
      <c r="T10" s="65"/>
      <c r="U10" s="65"/>
      <c r="V10" s="65"/>
      <c r="W10" s="65">
        <v>1</v>
      </c>
      <c r="X10" s="65"/>
      <c r="Y10" s="65"/>
      <c r="Z10" s="65"/>
      <c r="AA10" s="65"/>
      <c r="AB10" s="65">
        <v>1</v>
      </c>
      <c r="AC10" s="65"/>
      <c r="AD10" s="65"/>
      <c r="AE10" s="65"/>
      <c r="AF10" s="65"/>
      <c r="AG10" s="65">
        <v>0</v>
      </c>
      <c r="AH10" s="65"/>
      <c r="AI10" s="65"/>
      <c r="AJ10" s="65"/>
      <c r="AK10" s="65"/>
      <c r="AL10" s="65">
        <v>0</v>
      </c>
      <c r="AM10" s="65"/>
      <c r="AN10" s="65"/>
      <c r="AO10" s="65"/>
      <c r="AP10" s="65"/>
      <c r="AQ10" s="65">
        <v>0</v>
      </c>
      <c r="AR10" s="65"/>
      <c r="AS10" s="65"/>
      <c r="AT10" s="65"/>
      <c r="AU10" s="65"/>
      <c r="AV10" s="65">
        <v>0</v>
      </c>
      <c r="AW10" s="65"/>
      <c r="AX10" s="65"/>
      <c r="AY10" s="65"/>
      <c r="AZ10" s="65"/>
      <c r="BA10" s="65">
        <v>0</v>
      </c>
      <c r="BB10" s="65"/>
      <c r="BC10" s="65"/>
      <c r="BD10" s="65"/>
      <c r="BE10" s="65"/>
      <c r="BF10" s="65">
        <v>0</v>
      </c>
      <c r="BG10" s="65"/>
      <c r="BH10" s="65"/>
      <c r="BI10" s="65"/>
      <c r="BJ10" s="65"/>
    </row>
    <row r="11" spans="3:62" ht="13.5">
      <c r="C11" s="77" t="s">
        <v>111</v>
      </c>
      <c r="D11" s="77"/>
      <c r="E11" s="77"/>
      <c r="F11" s="77"/>
      <c r="G11" s="77"/>
      <c r="H11" s="77"/>
      <c r="I11" s="77"/>
      <c r="J11" s="77"/>
      <c r="K11" s="77"/>
      <c r="L11" s="77"/>
      <c r="M11" s="77"/>
      <c r="N11" s="77"/>
      <c r="O11" s="77"/>
      <c r="P11" s="77"/>
      <c r="Q11" s="46"/>
      <c r="R11" s="65">
        <f>SUM(W11,AB11,AG11,AL11,AQ11,AV11,BA11,BF11)</f>
        <v>1</v>
      </c>
      <c r="S11" s="65"/>
      <c r="T11" s="65"/>
      <c r="U11" s="65"/>
      <c r="V11" s="65"/>
      <c r="W11" s="65">
        <v>1</v>
      </c>
      <c r="X11" s="65"/>
      <c r="Y11" s="65"/>
      <c r="Z11" s="65"/>
      <c r="AA11" s="65"/>
      <c r="AB11" s="65">
        <v>0</v>
      </c>
      <c r="AC11" s="65"/>
      <c r="AD11" s="65"/>
      <c r="AE11" s="65"/>
      <c r="AF11" s="65"/>
      <c r="AG11" s="65">
        <v>0</v>
      </c>
      <c r="AH11" s="65"/>
      <c r="AI11" s="65"/>
      <c r="AJ11" s="65"/>
      <c r="AK11" s="65"/>
      <c r="AL11" s="65">
        <v>0</v>
      </c>
      <c r="AM11" s="65"/>
      <c r="AN11" s="65"/>
      <c r="AO11" s="65"/>
      <c r="AP11" s="65"/>
      <c r="AQ11" s="65">
        <v>0</v>
      </c>
      <c r="AR11" s="65"/>
      <c r="AS11" s="65"/>
      <c r="AT11" s="65"/>
      <c r="AU11" s="65"/>
      <c r="AV11" s="65">
        <v>0</v>
      </c>
      <c r="AW11" s="65"/>
      <c r="AX11" s="65"/>
      <c r="AY11" s="65"/>
      <c r="AZ11" s="65"/>
      <c r="BA11" s="65">
        <v>0</v>
      </c>
      <c r="BB11" s="65"/>
      <c r="BC11" s="65"/>
      <c r="BD11" s="65"/>
      <c r="BE11" s="65"/>
      <c r="BF11" s="65">
        <v>0</v>
      </c>
      <c r="BG11" s="65"/>
      <c r="BH11" s="65"/>
      <c r="BI11" s="65"/>
      <c r="BJ11" s="65"/>
    </row>
    <row r="12" spans="3:62" ht="13.5">
      <c r="C12" s="77" t="s">
        <v>112</v>
      </c>
      <c r="D12" s="77"/>
      <c r="E12" s="77"/>
      <c r="F12" s="77"/>
      <c r="G12" s="77"/>
      <c r="H12" s="77"/>
      <c r="I12" s="77"/>
      <c r="J12" s="77"/>
      <c r="K12" s="77"/>
      <c r="L12" s="77"/>
      <c r="M12" s="77"/>
      <c r="N12" s="77"/>
      <c r="O12" s="77"/>
      <c r="P12" s="77"/>
      <c r="Q12" s="46"/>
      <c r="R12" s="65">
        <f>SUM(W12,AB12,AG12,AL12,AQ12,AV12,BA12,BF12)</f>
        <v>1</v>
      </c>
      <c r="S12" s="65"/>
      <c r="T12" s="65"/>
      <c r="U12" s="65"/>
      <c r="V12" s="65"/>
      <c r="W12" s="65">
        <v>0</v>
      </c>
      <c r="X12" s="65"/>
      <c r="Y12" s="65"/>
      <c r="Z12" s="65"/>
      <c r="AA12" s="65"/>
      <c r="AB12" s="65">
        <v>1</v>
      </c>
      <c r="AC12" s="65"/>
      <c r="AD12" s="65"/>
      <c r="AE12" s="65"/>
      <c r="AF12" s="65"/>
      <c r="AG12" s="65">
        <v>0</v>
      </c>
      <c r="AH12" s="65"/>
      <c r="AI12" s="65"/>
      <c r="AJ12" s="65"/>
      <c r="AK12" s="65"/>
      <c r="AL12" s="65">
        <v>0</v>
      </c>
      <c r="AM12" s="65"/>
      <c r="AN12" s="65"/>
      <c r="AO12" s="65"/>
      <c r="AP12" s="65"/>
      <c r="AQ12" s="65">
        <v>0</v>
      </c>
      <c r="AR12" s="65"/>
      <c r="AS12" s="65"/>
      <c r="AT12" s="65"/>
      <c r="AU12" s="65"/>
      <c r="AV12" s="65">
        <v>0</v>
      </c>
      <c r="AW12" s="65"/>
      <c r="AX12" s="65"/>
      <c r="AY12" s="65"/>
      <c r="AZ12" s="65"/>
      <c r="BA12" s="65">
        <v>0</v>
      </c>
      <c r="BB12" s="65"/>
      <c r="BC12" s="65"/>
      <c r="BD12" s="65"/>
      <c r="BE12" s="65"/>
      <c r="BF12" s="65">
        <v>0</v>
      </c>
      <c r="BG12" s="65"/>
      <c r="BH12" s="65"/>
      <c r="BI12" s="65"/>
      <c r="BJ12" s="65"/>
    </row>
    <row r="13" spans="3:62" ht="13.5">
      <c r="C13" s="77" t="s">
        <v>113</v>
      </c>
      <c r="D13" s="77"/>
      <c r="E13" s="77"/>
      <c r="F13" s="77"/>
      <c r="G13" s="77"/>
      <c r="H13" s="77"/>
      <c r="I13" s="77"/>
      <c r="J13" s="77"/>
      <c r="K13" s="77"/>
      <c r="L13" s="77"/>
      <c r="M13" s="77"/>
      <c r="N13" s="77"/>
      <c r="O13" s="77"/>
      <c r="P13" s="77"/>
      <c r="Q13" s="46"/>
      <c r="R13" s="65">
        <f>SUM(W13,AB13,AG13,AL13,AQ13,AV13,BA13,BF13)</f>
        <v>7</v>
      </c>
      <c r="S13" s="65"/>
      <c r="T13" s="65"/>
      <c r="U13" s="65"/>
      <c r="V13" s="65"/>
      <c r="W13" s="65">
        <v>3</v>
      </c>
      <c r="X13" s="65"/>
      <c r="Y13" s="65"/>
      <c r="Z13" s="65"/>
      <c r="AA13" s="65"/>
      <c r="AB13" s="65">
        <v>1</v>
      </c>
      <c r="AC13" s="65"/>
      <c r="AD13" s="65"/>
      <c r="AE13" s="65"/>
      <c r="AF13" s="65"/>
      <c r="AG13" s="65">
        <v>2</v>
      </c>
      <c r="AH13" s="65"/>
      <c r="AI13" s="65"/>
      <c r="AJ13" s="65"/>
      <c r="AK13" s="65"/>
      <c r="AL13" s="65">
        <v>0</v>
      </c>
      <c r="AM13" s="65"/>
      <c r="AN13" s="65"/>
      <c r="AO13" s="65"/>
      <c r="AP13" s="65"/>
      <c r="AQ13" s="65">
        <v>1</v>
      </c>
      <c r="AR13" s="65"/>
      <c r="AS13" s="65"/>
      <c r="AT13" s="65"/>
      <c r="AU13" s="65"/>
      <c r="AV13" s="65">
        <v>0</v>
      </c>
      <c r="AW13" s="65"/>
      <c r="AX13" s="65"/>
      <c r="AY13" s="65"/>
      <c r="AZ13" s="65"/>
      <c r="BA13" s="65">
        <v>0</v>
      </c>
      <c r="BB13" s="65"/>
      <c r="BC13" s="65"/>
      <c r="BD13" s="65"/>
      <c r="BE13" s="65"/>
      <c r="BF13" s="65">
        <v>0</v>
      </c>
      <c r="BG13" s="65"/>
      <c r="BH13" s="65"/>
      <c r="BI13" s="65"/>
      <c r="BJ13" s="65"/>
    </row>
    <row r="14" spans="3:62" ht="13.5">
      <c r="C14" s="77" t="s">
        <v>114</v>
      </c>
      <c r="D14" s="77"/>
      <c r="E14" s="77"/>
      <c r="F14" s="77"/>
      <c r="G14" s="77"/>
      <c r="H14" s="77"/>
      <c r="I14" s="77"/>
      <c r="J14" s="77"/>
      <c r="K14" s="77"/>
      <c r="L14" s="77"/>
      <c r="M14" s="77"/>
      <c r="N14" s="77"/>
      <c r="O14" s="77"/>
      <c r="P14" s="77"/>
      <c r="Q14" s="46"/>
      <c r="R14" s="65">
        <f>SUM(W14,AB14,AG14,AL14,AQ14,AV14,BA14,BF14)</f>
        <v>4</v>
      </c>
      <c r="S14" s="65"/>
      <c r="T14" s="65"/>
      <c r="U14" s="65"/>
      <c r="V14" s="65"/>
      <c r="W14" s="65">
        <v>3</v>
      </c>
      <c r="X14" s="65"/>
      <c r="Y14" s="65"/>
      <c r="Z14" s="65"/>
      <c r="AA14" s="65"/>
      <c r="AB14" s="65">
        <v>0</v>
      </c>
      <c r="AC14" s="65"/>
      <c r="AD14" s="65"/>
      <c r="AE14" s="65"/>
      <c r="AF14" s="65"/>
      <c r="AG14" s="65">
        <v>1</v>
      </c>
      <c r="AH14" s="65"/>
      <c r="AI14" s="65"/>
      <c r="AJ14" s="65"/>
      <c r="AK14" s="65"/>
      <c r="AL14" s="65">
        <v>0</v>
      </c>
      <c r="AM14" s="65"/>
      <c r="AN14" s="65"/>
      <c r="AO14" s="65"/>
      <c r="AP14" s="65"/>
      <c r="AQ14" s="65">
        <v>0</v>
      </c>
      <c r="AR14" s="65"/>
      <c r="AS14" s="65"/>
      <c r="AT14" s="65"/>
      <c r="AU14" s="65"/>
      <c r="AV14" s="65">
        <v>0</v>
      </c>
      <c r="AW14" s="65"/>
      <c r="AX14" s="65"/>
      <c r="AY14" s="65"/>
      <c r="AZ14" s="65"/>
      <c r="BA14" s="65">
        <v>0</v>
      </c>
      <c r="BB14" s="65"/>
      <c r="BC14" s="65"/>
      <c r="BD14" s="65"/>
      <c r="BE14" s="65"/>
      <c r="BF14" s="65">
        <v>0</v>
      </c>
      <c r="BG14" s="65"/>
      <c r="BH14" s="65"/>
      <c r="BI14" s="65"/>
      <c r="BJ14" s="65"/>
    </row>
    <row r="15" ht="13.5">
      <c r="Q15" s="43"/>
    </row>
    <row r="16" spans="3:62" ht="13.5">
      <c r="C16" s="77" t="s">
        <v>115</v>
      </c>
      <c r="D16" s="77"/>
      <c r="E16" s="77"/>
      <c r="F16" s="77"/>
      <c r="G16" s="77"/>
      <c r="H16" s="77"/>
      <c r="I16" s="77"/>
      <c r="J16" s="77"/>
      <c r="K16" s="77"/>
      <c r="L16" s="77"/>
      <c r="M16" s="77"/>
      <c r="N16" s="77"/>
      <c r="O16" s="77"/>
      <c r="P16" s="77"/>
      <c r="Q16" s="46"/>
      <c r="R16" s="65">
        <f>SUM(W16,AB16,AG16,AL16,AQ16,AV16,BA16,BF16)</f>
        <v>8</v>
      </c>
      <c r="S16" s="65"/>
      <c r="T16" s="65"/>
      <c r="U16" s="65"/>
      <c r="V16" s="65"/>
      <c r="W16" s="65">
        <v>6</v>
      </c>
      <c r="X16" s="65"/>
      <c r="Y16" s="65"/>
      <c r="Z16" s="65"/>
      <c r="AA16" s="65"/>
      <c r="AB16" s="65">
        <v>1</v>
      </c>
      <c r="AC16" s="65"/>
      <c r="AD16" s="65"/>
      <c r="AE16" s="65"/>
      <c r="AF16" s="65"/>
      <c r="AG16" s="65">
        <v>1</v>
      </c>
      <c r="AH16" s="65"/>
      <c r="AI16" s="65"/>
      <c r="AJ16" s="65"/>
      <c r="AK16" s="65"/>
      <c r="AL16" s="65">
        <v>0</v>
      </c>
      <c r="AM16" s="65"/>
      <c r="AN16" s="65"/>
      <c r="AO16" s="65"/>
      <c r="AP16" s="65"/>
      <c r="AQ16" s="65">
        <v>0</v>
      </c>
      <c r="AR16" s="65"/>
      <c r="AS16" s="65"/>
      <c r="AT16" s="65"/>
      <c r="AU16" s="65"/>
      <c r="AV16" s="65">
        <v>0</v>
      </c>
      <c r="AW16" s="65"/>
      <c r="AX16" s="65"/>
      <c r="AY16" s="65"/>
      <c r="AZ16" s="65"/>
      <c r="BA16" s="65">
        <v>0</v>
      </c>
      <c r="BB16" s="65"/>
      <c r="BC16" s="65"/>
      <c r="BD16" s="65"/>
      <c r="BE16" s="65"/>
      <c r="BF16" s="65">
        <v>0</v>
      </c>
      <c r="BG16" s="65"/>
      <c r="BH16" s="65"/>
      <c r="BI16" s="65"/>
      <c r="BJ16" s="65"/>
    </row>
    <row r="17" spans="3:62" ht="13.5">
      <c r="C17" s="77" t="s">
        <v>116</v>
      </c>
      <c r="D17" s="77"/>
      <c r="E17" s="77"/>
      <c r="F17" s="77"/>
      <c r="G17" s="77"/>
      <c r="H17" s="77"/>
      <c r="I17" s="77"/>
      <c r="J17" s="77"/>
      <c r="K17" s="77"/>
      <c r="L17" s="77"/>
      <c r="M17" s="77"/>
      <c r="N17" s="77"/>
      <c r="O17" s="77"/>
      <c r="P17" s="77"/>
      <c r="Q17" s="46"/>
      <c r="R17" s="65">
        <f>SUM(W17,AB17,AG17,AL17,AQ17,AV17,BA17,BF17)</f>
        <v>5</v>
      </c>
      <c r="S17" s="65"/>
      <c r="T17" s="65"/>
      <c r="U17" s="65"/>
      <c r="V17" s="65"/>
      <c r="W17" s="65">
        <v>4</v>
      </c>
      <c r="X17" s="65"/>
      <c r="Y17" s="65"/>
      <c r="Z17" s="65"/>
      <c r="AA17" s="65"/>
      <c r="AB17" s="65">
        <v>1</v>
      </c>
      <c r="AC17" s="65"/>
      <c r="AD17" s="65"/>
      <c r="AE17" s="65"/>
      <c r="AF17" s="65"/>
      <c r="AG17" s="65">
        <v>0</v>
      </c>
      <c r="AH17" s="65"/>
      <c r="AI17" s="65"/>
      <c r="AJ17" s="65"/>
      <c r="AK17" s="65"/>
      <c r="AL17" s="65">
        <v>0</v>
      </c>
      <c r="AM17" s="65"/>
      <c r="AN17" s="65"/>
      <c r="AO17" s="65"/>
      <c r="AP17" s="65"/>
      <c r="AQ17" s="65">
        <v>0</v>
      </c>
      <c r="AR17" s="65"/>
      <c r="AS17" s="65"/>
      <c r="AT17" s="65"/>
      <c r="AU17" s="65"/>
      <c r="AV17" s="65">
        <v>0</v>
      </c>
      <c r="AW17" s="65"/>
      <c r="AX17" s="65"/>
      <c r="AY17" s="65"/>
      <c r="AZ17" s="65"/>
      <c r="BA17" s="65">
        <v>0</v>
      </c>
      <c r="BB17" s="65"/>
      <c r="BC17" s="65"/>
      <c r="BD17" s="65"/>
      <c r="BE17" s="65"/>
      <c r="BF17" s="65">
        <v>0</v>
      </c>
      <c r="BG17" s="65"/>
      <c r="BH17" s="65"/>
      <c r="BI17" s="65"/>
      <c r="BJ17" s="65"/>
    </row>
    <row r="18" spans="3:62" ht="13.5">
      <c r="C18" s="77" t="s">
        <v>117</v>
      </c>
      <c r="D18" s="77"/>
      <c r="E18" s="77"/>
      <c r="F18" s="77"/>
      <c r="G18" s="77"/>
      <c r="H18" s="77"/>
      <c r="I18" s="77"/>
      <c r="J18" s="77"/>
      <c r="K18" s="77"/>
      <c r="L18" s="77"/>
      <c r="M18" s="77"/>
      <c r="N18" s="77"/>
      <c r="O18" s="77"/>
      <c r="P18" s="77"/>
      <c r="Q18" s="46"/>
      <c r="R18" s="65">
        <f>SUM(W18,AB18,AG18,AL18,AQ18,AV18,BA18,BF18)</f>
        <v>10</v>
      </c>
      <c r="S18" s="65"/>
      <c r="T18" s="65"/>
      <c r="U18" s="65"/>
      <c r="V18" s="65"/>
      <c r="W18" s="65">
        <v>5</v>
      </c>
      <c r="X18" s="65"/>
      <c r="Y18" s="65"/>
      <c r="Z18" s="65"/>
      <c r="AA18" s="65"/>
      <c r="AB18" s="65">
        <v>4</v>
      </c>
      <c r="AC18" s="65"/>
      <c r="AD18" s="65"/>
      <c r="AE18" s="65"/>
      <c r="AF18" s="65"/>
      <c r="AG18" s="65">
        <v>0</v>
      </c>
      <c r="AH18" s="65"/>
      <c r="AI18" s="65"/>
      <c r="AJ18" s="65"/>
      <c r="AK18" s="65"/>
      <c r="AL18" s="65">
        <v>0</v>
      </c>
      <c r="AM18" s="65"/>
      <c r="AN18" s="65"/>
      <c r="AO18" s="65"/>
      <c r="AP18" s="65"/>
      <c r="AQ18" s="65">
        <v>1</v>
      </c>
      <c r="AR18" s="65"/>
      <c r="AS18" s="65"/>
      <c r="AT18" s="65"/>
      <c r="AU18" s="65"/>
      <c r="AV18" s="65">
        <v>0</v>
      </c>
      <c r="AW18" s="65"/>
      <c r="AX18" s="65"/>
      <c r="AY18" s="65"/>
      <c r="AZ18" s="65"/>
      <c r="BA18" s="65">
        <v>0</v>
      </c>
      <c r="BB18" s="65"/>
      <c r="BC18" s="65"/>
      <c r="BD18" s="65"/>
      <c r="BE18" s="65"/>
      <c r="BF18" s="65">
        <v>0</v>
      </c>
      <c r="BG18" s="65"/>
      <c r="BH18" s="65"/>
      <c r="BI18" s="65"/>
      <c r="BJ18" s="65"/>
    </row>
    <row r="19" spans="3:62" ht="13.5">
      <c r="C19" s="77" t="s">
        <v>118</v>
      </c>
      <c r="D19" s="77"/>
      <c r="E19" s="77"/>
      <c r="F19" s="77"/>
      <c r="G19" s="77"/>
      <c r="H19" s="77"/>
      <c r="I19" s="77"/>
      <c r="J19" s="77"/>
      <c r="K19" s="77"/>
      <c r="L19" s="77"/>
      <c r="M19" s="77"/>
      <c r="N19" s="77"/>
      <c r="O19" s="77"/>
      <c r="P19" s="77"/>
      <c r="Q19" s="46"/>
      <c r="R19" s="65">
        <f>SUM(W19,AB19,AG19,AL19,AQ19,AV19,BA19,BF19)</f>
        <v>3</v>
      </c>
      <c r="S19" s="65"/>
      <c r="T19" s="65"/>
      <c r="U19" s="65"/>
      <c r="V19" s="65"/>
      <c r="W19" s="65">
        <v>3</v>
      </c>
      <c r="X19" s="65"/>
      <c r="Y19" s="65"/>
      <c r="Z19" s="65"/>
      <c r="AA19" s="65"/>
      <c r="AB19" s="65">
        <v>0</v>
      </c>
      <c r="AC19" s="65"/>
      <c r="AD19" s="65"/>
      <c r="AE19" s="65"/>
      <c r="AF19" s="65"/>
      <c r="AG19" s="65">
        <v>0</v>
      </c>
      <c r="AH19" s="65"/>
      <c r="AI19" s="65"/>
      <c r="AJ19" s="65"/>
      <c r="AK19" s="65"/>
      <c r="AL19" s="65">
        <v>0</v>
      </c>
      <c r="AM19" s="65"/>
      <c r="AN19" s="65"/>
      <c r="AO19" s="65"/>
      <c r="AP19" s="65"/>
      <c r="AQ19" s="65">
        <v>0</v>
      </c>
      <c r="AR19" s="65"/>
      <c r="AS19" s="65"/>
      <c r="AT19" s="65"/>
      <c r="AU19" s="65"/>
      <c r="AV19" s="65">
        <v>0</v>
      </c>
      <c r="AW19" s="65"/>
      <c r="AX19" s="65"/>
      <c r="AY19" s="65"/>
      <c r="AZ19" s="65"/>
      <c r="BA19" s="65">
        <v>0</v>
      </c>
      <c r="BB19" s="65"/>
      <c r="BC19" s="65"/>
      <c r="BD19" s="65"/>
      <c r="BE19" s="65"/>
      <c r="BF19" s="65">
        <v>0</v>
      </c>
      <c r="BG19" s="65"/>
      <c r="BH19" s="65"/>
      <c r="BI19" s="65"/>
      <c r="BJ19" s="65"/>
    </row>
    <row r="20" spans="3:62" ht="13.5">
      <c r="C20" s="77" t="s">
        <v>119</v>
      </c>
      <c r="D20" s="77"/>
      <c r="E20" s="77"/>
      <c r="F20" s="77"/>
      <c r="G20" s="77"/>
      <c r="H20" s="77"/>
      <c r="I20" s="77"/>
      <c r="J20" s="77"/>
      <c r="K20" s="77"/>
      <c r="L20" s="77"/>
      <c r="M20" s="77"/>
      <c r="N20" s="77"/>
      <c r="O20" s="77"/>
      <c r="P20" s="77"/>
      <c r="Q20" s="46"/>
      <c r="R20" s="65">
        <f>SUM(W20,AB20,AG20,AL20,AQ20,AV20,BA20,BF20)</f>
        <v>1</v>
      </c>
      <c r="S20" s="65"/>
      <c r="T20" s="65"/>
      <c r="U20" s="65"/>
      <c r="V20" s="65"/>
      <c r="W20" s="65">
        <v>1</v>
      </c>
      <c r="X20" s="65"/>
      <c r="Y20" s="65"/>
      <c r="Z20" s="65"/>
      <c r="AA20" s="65"/>
      <c r="AB20" s="65">
        <v>0</v>
      </c>
      <c r="AC20" s="65"/>
      <c r="AD20" s="65"/>
      <c r="AE20" s="65"/>
      <c r="AF20" s="65"/>
      <c r="AG20" s="65">
        <v>0</v>
      </c>
      <c r="AH20" s="65"/>
      <c r="AI20" s="65"/>
      <c r="AJ20" s="65"/>
      <c r="AK20" s="65"/>
      <c r="AL20" s="65">
        <v>0</v>
      </c>
      <c r="AM20" s="65"/>
      <c r="AN20" s="65"/>
      <c r="AO20" s="65"/>
      <c r="AP20" s="65"/>
      <c r="AQ20" s="65">
        <v>0</v>
      </c>
      <c r="AR20" s="65"/>
      <c r="AS20" s="65"/>
      <c r="AT20" s="65"/>
      <c r="AU20" s="65"/>
      <c r="AV20" s="65">
        <v>0</v>
      </c>
      <c r="AW20" s="65"/>
      <c r="AX20" s="65"/>
      <c r="AY20" s="65"/>
      <c r="AZ20" s="65"/>
      <c r="BA20" s="65">
        <v>0</v>
      </c>
      <c r="BB20" s="65"/>
      <c r="BC20" s="65"/>
      <c r="BD20" s="65"/>
      <c r="BE20" s="65"/>
      <c r="BF20" s="65">
        <v>0</v>
      </c>
      <c r="BG20" s="65"/>
      <c r="BH20" s="65"/>
      <c r="BI20" s="65"/>
      <c r="BJ20" s="65"/>
    </row>
    <row r="21" ht="13.5">
      <c r="Q21" s="43"/>
    </row>
    <row r="22" spans="3:62" ht="13.5">
      <c r="C22" s="77" t="s">
        <v>120</v>
      </c>
      <c r="D22" s="77"/>
      <c r="E22" s="77"/>
      <c r="F22" s="77"/>
      <c r="G22" s="77"/>
      <c r="H22" s="77"/>
      <c r="I22" s="77"/>
      <c r="J22" s="77"/>
      <c r="K22" s="77"/>
      <c r="L22" s="77"/>
      <c r="M22" s="77"/>
      <c r="N22" s="77"/>
      <c r="O22" s="77"/>
      <c r="P22" s="77"/>
      <c r="Q22" s="46"/>
      <c r="R22" s="65">
        <f>SUM(W22,AB22,AG22,AL22,AQ22,AV22,BA22,BF22)</f>
        <v>4</v>
      </c>
      <c r="S22" s="65"/>
      <c r="T22" s="65"/>
      <c r="U22" s="65"/>
      <c r="V22" s="65"/>
      <c r="W22" s="65">
        <v>3</v>
      </c>
      <c r="X22" s="65"/>
      <c r="Y22" s="65"/>
      <c r="Z22" s="65"/>
      <c r="AA22" s="65"/>
      <c r="AB22" s="65">
        <v>1</v>
      </c>
      <c r="AC22" s="65"/>
      <c r="AD22" s="65"/>
      <c r="AE22" s="65"/>
      <c r="AF22" s="65"/>
      <c r="AG22" s="65">
        <v>0</v>
      </c>
      <c r="AH22" s="65"/>
      <c r="AI22" s="65"/>
      <c r="AJ22" s="65"/>
      <c r="AK22" s="65"/>
      <c r="AL22" s="65">
        <v>0</v>
      </c>
      <c r="AM22" s="65"/>
      <c r="AN22" s="65"/>
      <c r="AO22" s="65"/>
      <c r="AP22" s="65"/>
      <c r="AQ22" s="65">
        <v>0</v>
      </c>
      <c r="AR22" s="65"/>
      <c r="AS22" s="65"/>
      <c r="AT22" s="65"/>
      <c r="AU22" s="65"/>
      <c r="AV22" s="65">
        <v>0</v>
      </c>
      <c r="AW22" s="65"/>
      <c r="AX22" s="65"/>
      <c r="AY22" s="65"/>
      <c r="AZ22" s="65"/>
      <c r="BA22" s="65">
        <v>0</v>
      </c>
      <c r="BB22" s="65"/>
      <c r="BC22" s="65"/>
      <c r="BD22" s="65"/>
      <c r="BE22" s="65"/>
      <c r="BF22" s="65">
        <v>0</v>
      </c>
      <c r="BG22" s="65"/>
      <c r="BH22" s="65"/>
      <c r="BI22" s="65"/>
      <c r="BJ22" s="65"/>
    </row>
    <row r="23" spans="3:62" ht="13.5">
      <c r="C23" s="77" t="s">
        <v>121</v>
      </c>
      <c r="D23" s="77"/>
      <c r="E23" s="77"/>
      <c r="F23" s="77"/>
      <c r="G23" s="77"/>
      <c r="H23" s="77"/>
      <c r="I23" s="77"/>
      <c r="J23" s="77"/>
      <c r="K23" s="77"/>
      <c r="L23" s="77"/>
      <c r="M23" s="77"/>
      <c r="N23" s="77"/>
      <c r="O23" s="77"/>
      <c r="P23" s="77"/>
      <c r="Q23" s="46"/>
      <c r="R23" s="65">
        <f>SUM(W23,AB23,AG23,AL23,AQ23,AV23,BA23,BF23)</f>
        <v>3</v>
      </c>
      <c r="S23" s="65"/>
      <c r="T23" s="65"/>
      <c r="U23" s="65"/>
      <c r="V23" s="65"/>
      <c r="W23" s="65">
        <v>1</v>
      </c>
      <c r="X23" s="65"/>
      <c r="Y23" s="65"/>
      <c r="Z23" s="65"/>
      <c r="AA23" s="65"/>
      <c r="AB23" s="65">
        <v>1</v>
      </c>
      <c r="AC23" s="65"/>
      <c r="AD23" s="65"/>
      <c r="AE23" s="65"/>
      <c r="AF23" s="65"/>
      <c r="AG23" s="65">
        <v>1</v>
      </c>
      <c r="AH23" s="65"/>
      <c r="AI23" s="65"/>
      <c r="AJ23" s="65"/>
      <c r="AK23" s="65"/>
      <c r="AL23" s="65">
        <v>0</v>
      </c>
      <c r="AM23" s="65"/>
      <c r="AN23" s="65"/>
      <c r="AO23" s="65"/>
      <c r="AP23" s="65"/>
      <c r="AQ23" s="65">
        <v>0</v>
      </c>
      <c r="AR23" s="65"/>
      <c r="AS23" s="65"/>
      <c r="AT23" s="65"/>
      <c r="AU23" s="65"/>
      <c r="AV23" s="65">
        <v>0</v>
      </c>
      <c r="AW23" s="65"/>
      <c r="AX23" s="65"/>
      <c r="AY23" s="65"/>
      <c r="AZ23" s="65"/>
      <c r="BA23" s="65">
        <v>0</v>
      </c>
      <c r="BB23" s="65"/>
      <c r="BC23" s="65"/>
      <c r="BD23" s="65"/>
      <c r="BE23" s="65"/>
      <c r="BF23" s="65">
        <v>0</v>
      </c>
      <c r="BG23" s="65"/>
      <c r="BH23" s="65"/>
      <c r="BI23" s="65"/>
      <c r="BJ23" s="65"/>
    </row>
    <row r="24" spans="3:62" ht="13.5">
      <c r="C24" s="77" t="s">
        <v>122</v>
      </c>
      <c r="D24" s="77"/>
      <c r="E24" s="77"/>
      <c r="F24" s="77"/>
      <c r="G24" s="77"/>
      <c r="H24" s="77"/>
      <c r="I24" s="77"/>
      <c r="J24" s="77"/>
      <c r="K24" s="77"/>
      <c r="L24" s="77"/>
      <c r="M24" s="77"/>
      <c r="N24" s="77"/>
      <c r="O24" s="77"/>
      <c r="P24" s="77"/>
      <c r="Q24" s="46"/>
      <c r="R24" s="65">
        <f>SUM(W24,AB24,AG24,AL24,AQ24,AV24,BA24,BF24)</f>
        <v>2</v>
      </c>
      <c r="S24" s="65"/>
      <c r="T24" s="65"/>
      <c r="U24" s="65"/>
      <c r="V24" s="65"/>
      <c r="W24" s="65">
        <v>0</v>
      </c>
      <c r="X24" s="65"/>
      <c r="Y24" s="65"/>
      <c r="Z24" s="65"/>
      <c r="AA24" s="65"/>
      <c r="AB24" s="65">
        <v>1</v>
      </c>
      <c r="AC24" s="65"/>
      <c r="AD24" s="65"/>
      <c r="AE24" s="65"/>
      <c r="AF24" s="65"/>
      <c r="AG24" s="65">
        <v>1</v>
      </c>
      <c r="AH24" s="65"/>
      <c r="AI24" s="65"/>
      <c r="AJ24" s="65"/>
      <c r="AK24" s="65"/>
      <c r="AL24" s="65">
        <v>0</v>
      </c>
      <c r="AM24" s="65"/>
      <c r="AN24" s="65"/>
      <c r="AO24" s="65"/>
      <c r="AP24" s="65"/>
      <c r="AQ24" s="65">
        <v>0</v>
      </c>
      <c r="AR24" s="65"/>
      <c r="AS24" s="65"/>
      <c r="AT24" s="65"/>
      <c r="AU24" s="65"/>
      <c r="AV24" s="65">
        <v>0</v>
      </c>
      <c r="AW24" s="65"/>
      <c r="AX24" s="65"/>
      <c r="AY24" s="65"/>
      <c r="AZ24" s="65"/>
      <c r="BA24" s="65">
        <v>0</v>
      </c>
      <c r="BB24" s="65"/>
      <c r="BC24" s="65"/>
      <c r="BD24" s="65"/>
      <c r="BE24" s="65"/>
      <c r="BF24" s="65">
        <v>0</v>
      </c>
      <c r="BG24" s="65"/>
      <c r="BH24" s="65"/>
      <c r="BI24" s="65"/>
      <c r="BJ24" s="65"/>
    </row>
    <row r="25" spans="3:62" ht="13.5">
      <c r="C25" s="77" t="s">
        <v>123</v>
      </c>
      <c r="D25" s="77"/>
      <c r="E25" s="77"/>
      <c r="F25" s="77"/>
      <c r="G25" s="77"/>
      <c r="H25" s="77"/>
      <c r="I25" s="77"/>
      <c r="J25" s="77"/>
      <c r="K25" s="77"/>
      <c r="L25" s="77"/>
      <c r="M25" s="77"/>
      <c r="N25" s="77"/>
      <c r="O25" s="77"/>
      <c r="P25" s="77"/>
      <c r="Q25" s="46"/>
      <c r="R25" s="65">
        <f>SUM(W25,AB25,AG25,AL25,AQ25,AV25,BA25,BF25)</f>
        <v>1</v>
      </c>
      <c r="S25" s="65"/>
      <c r="T25" s="65"/>
      <c r="U25" s="65"/>
      <c r="V25" s="65"/>
      <c r="W25" s="65">
        <v>0</v>
      </c>
      <c r="X25" s="65"/>
      <c r="Y25" s="65"/>
      <c r="Z25" s="65"/>
      <c r="AA25" s="65"/>
      <c r="AB25" s="65">
        <v>1</v>
      </c>
      <c r="AC25" s="65"/>
      <c r="AD25" s="65"/>
      <c r="AE25" s="65"/>
      <c r="AF25" s="65"/>
      <c r="AG25" s="65">
        <v>0</v>
      </c>
      <c r="AH25" s="65"/>
      <c r="AI25" s="65"/>
      <c r="AJ25" s="65"/>
      <c r="AK25" s="65"/>
      <c r="AL25" s="65">
        <v>0</v>
      </c>
      <c r="AM25" s="65"/>
      <c r="AN25" s="65"/>
      <c r="AO25" s="65"/>
      <c r="AP25" s="65"/>
      <c r="AQ25" s="65">
        <v>0</v>
      </c>
      <c r="AR25" s="65"/>
      <c r="AS25" s="65"/>
      <c r="AT25" s="65"/>
      <c r="AU25" s="65"/>
      <c r="AV25" s="65">
        <v>0</v>
      </c>
      <c r="AW25" s="65"/>
      <c r="AX25" s="65"/>
      <c r="AY25" s="65"/>
      <c r="AZ25" s="65"/>
      <c r="BA25" s="65">
        <v>0</v>
      </c>
      <c r="BB25" s="65"/>
      <c r="BC25" s="65"/>
      <c r="BD25" s="65"/>
      <c r="BE25" s="65"/>
      <c r="BF25" s="65">
        <v>0</v>
      </c>
      <c r="BG25" s="65"/>
      <c r="BH25" s="65"/>
      <c r="BI25" s="65"/>
      <c r="BJ25" s="65"/>
    </row>
    <row r="26" spans="3:62" ht="13.5">
      <c r="C26" s="77" t="s">
        <v>124</v>
      </c>
      <c r="D26" s="77"/>
      <c r="E26" s="77"/>
      <c r="F26" s="77"/>
      <c r="G26" s="77"/>
      <c r="H26" s="77"/>
      <c r="I26" s="77"/>
      <c r="J26" s="77"/>
      <c r="K26" s="77"/>
      <c r="L26" s="77"/>
      <c r="M26" s="77"/>
      <c r="N26" s="77"/>
      <c r="O26" s="77"/>
      <c r="P26" s="77"/>
      <c r="Q26" s="46"/>
      <c r="R26" s="65">
        <f>SUM(W26,AB26,AG26,AL26,AQ26,AV26,BA26,BF26)</f>
        <v>17</v>
      </c>
      <c r="S26" s="65"/>
      <c r="T26" s="65"/>
      <c r="U26" s="65"/>
      <c r="V26" s="65"/>
      <c r="W26" s="65">
        <v>8</v>
      </c>
      <c r="X26" s="65"/>
      <c r="Y26" s="65"/>
      <c r="Z26" s="65"/>
      <c r="AA26" s="65"/>
      <c r="AB26" s="65">
        <v>4</v>
      </c>
      <c r="AC26" s="65"/>
      <c r="AD26" s="65"/>
      <c r="AE26" s="65"/>
      <c r="AF26" s="65"/>
      <c r="AG26" s="65">
        <v>1</v>
      </c>
      <c r="AH26" s="65"/>
      <c r="AI26" s="65"/>
      <c r="AJ26" s="65"/>
      <c r="AK26" s="65"/>
      <c r="AL26" s="65">
        <v>1</v>
      </c>
      <c r="AM26" s="65"/>
      <c r="AN26" s="65"/>
      <c r="AO26" s="65"/>
      <c r="AP26" s="65"/>
      <c r="AQ26" s="65">
        <v>3</v>
      </c>
      <c r="AR26" s="65"/>
      <c r="AS26" s="65"/>
      <c r="AT26" s="65"/>
      <c r="AU26" s="65"/>
      <c r="AV26" s="65">
        <v>0</v>
      </c>
      <c r="AW26" s="65"/>
      <c r="AX26" s="65"/>
      <c r="AY26" s="65"/>
      <c r="AZ26" s="65"/>
      <c r="BA26" s="65">
        <v>0</v>
      </c>
      <c r="BB26" s="65"/>
      <c r="BC26" s="65"/>
      <c r="BD26" s="65"/>
      <c r="BE26" s="65"/>
      <c r="BF26" s="65">
        <v>0</v>
      </c>
      <c r="BG26" s="65"/>
      <c r="BH26" s="65"/>
      <c r="BI26" s="65"/>
      <c r="BJ26" s="65"/>
    </row>
    <row r="27" ht="13.5">
      <c r="Q27" s="43"/>
    </row>
    <row r="28" spans="3:62" ht="13.5">
      <c r="C28" s="77" t="s">
        <v>125</v>
      </c>
      <c r="D28" s="77"/>
      <c r="E28" s="77"/>
      <c r="F28" s="77"/>
      <c r="G28" s="77"/>
      <c r="H28" s="77"/>
      <c r="I28" s="77"/>
      <c r="J28" s="77"/>
      <c r="K28" s="77"/>
      <c r="L28" s="77"/>
      <c r="M28" s="77"/>
      <c r="N28" s="77"/>
      <c r="O28" s="77"/>
      <c r="P28" s="77"/>
      <c r="Q28" s="46"/>
      <c r="R28" s="65">
        <f>SUM(W28,AB28,AG28,AL28,AQ28,AV28,BA28,BF28)</f>
        <v>3</v>
      </c>
      <c r="S28" s="65"/>
      <c r="T28" s="65"/>
      <c r="U28" s="65"/>
      <c r="V28" s="65"/>
      <c r="W28" s="65">
        <v>3</v>
      </c>
      <c r="X28" s="65"/>
      <c r="Y28" s="65"/>
      <c r="Z28" s="65"/>
      <c r="AA28" s="65"/>
      <c r="AB28" s="65">
        <v>0</v>
      </c>
      <c r="AC28" s="65"/>
      <c r="AD28" s="65"/>
      <c r="AE28" s="65"/>
      <c r="AF28" s="65"/>
      <c r="AG28" s="65">
        <v>0</v>
      </c>
      <c r="AH28" s="65"/>
      <c r="AI28" s="65"/>
      <c r="AJ28" s="65"/>
      <c r="AK28" s="65"/>
      <c r="AL28" s="65">
        <v>0</v>
      </c>
      <c r="AM28" s="65"/>
      <c r="AN28" s="65"/>
      <c r="AO28" s="65"/>
      <c r="AP28" s="65"/>
      <c r="AQ28" s="65">
        <v>0</v>
      </c>
      <c r="AR28" s="65"/>
      <c r="AS28" s="65"/>
      <c r="AT28" s="65"/>
      <c r="AU28" s="65"/>
      <c r="AV28" s="65">
        <v>0</v>
      </c>
      <c r="AW28" s="65"/>
      <c r="AX28" s="65"/>
      <c r="AY28" s="65"/>
      <c r="AZ28" s="65"/>
      <c r="BA28" s="65">
        <v>0</v>
      </c>
      <c r="BB28" s="65"/>
      <c r="BC28" s="65"/>
      <c r="BD28" s="65"/>
      <c r="BE28" s="65"/>
      <c r="BF28" s="65">
        <v>0</v>
      </c>
      <c r="BG28" s="65"/>
      <c r="BH28" s="65"/>
      <c r="BI28" s="65"/>
      <c r="BJ28" s="65"/>
    </row>
    <row r="29" spans="3:62" ht="13.5">
      <c r="C29" s="77" t="s">
        <v>126</v>
      </c>
      <c r="D29" s="77"/>
      <c r="E29" s="77"/>
      <c r="F29" s="77"/>
      <c r="G29" s="77"/>
      <c r="H29" s="77"/>
      <c r="I29" s="77"/>
      <c r="J29" s="77"/>
      <c r="K29" s="77"/>
      <c r="L29" s="77"/>
      <c r="M29" s="77"/>
      <c r="N29" s="77"/>
      <c r="O29" s="77"/>
      <c r="P29" s="77"/>
      <c r="Q29" s="46"/>
      <c r="R29" s="65">
        <f>SUM(W29,AB29,AG29,AL29,AQ29,AV29,BA29,BF29)</f>
        <v>14</v>
      </c>
      <c r="S29" s="65"/>
      <c r="T29" s="65"/>
      <c r="U29" s="65"/>
      <c r="V29" s="65"/>
      <c r="W29" s="65">
        <v>9</v>
      </c>
      <c r="X29" s="65"/>
      <c r="Y29" s="65"/>
      <c r="Z29" s="65"/>
      <c r="AA29" s="65"/>
      <c r="AB29" s="65">
        <v>4</v>
      </c>
      <c r="AC29" s="65"/>
      <c r="AD29" s="65"/>
      <c r="AE29" s="65"/>
      <c r="AF29" s="65"/>
      <c r="AG29" s="65">
        <v>1</v>
      </c>
      <c r="AH29" s="65"/>
      <c r="AI29" s="65"/>
      <c r="AJ29" s="65"/>
      <c r="AK29" s="65"/>
      <c r="AL29" s="65">
        <v>0</v>
      </c>
      <c r="AM29" s="65"/>
      <c r="AN29" s="65"/>
      <c r="AO29" s="65"/>
      <c r="AP29" s="65"/>
      <c r="AQ29" s="65">
        <v>0</v>
      </c>
      <c r="AR29" s="65"/>
      <c r="AS29" s="65"/>
      <c r="AT29" s="65"/>
      <c r="AU29" s="65"/>
      <c r="AV29" s="65">
        <v>0</v>
      </c>
      <c r="AW29" s="65"/>
      <c r="AX29" s="65"/>
      <c r="AY29" s="65"/>
      <c r="AZ29" s="65"/>
      <c r="BA29" s="65">
        <v>0</v>
      </c>
      <c r="BB29" s="65"/>
      <c r="BC29" s="65"/>
      <c r="BD29" s="65"/>
      <c r="BE29" s="65"/>
      <c r="BF29" s="65">
        <v>0</v>
      </c>
      <c r="BG29" s="65"/>
      <c r="BH29" s="65"/>
      <c r="BI29" s="65"/>
      <c r="BJ29" s="65"/>
    </row>
    <row r="30" spans="3:62" ht="13.5">
      <c r="C30" s="77" t="s">
        <v>127</v>
      </c>
      <c r="D30" s="77"/>
      <c r="E30" s="77"/>
      <c r="F30" s="77"/>
      <c r="G30" s="77"/>
      <c r="H30" s="77"/>
      <c r="I30" s="77"/>
      <c r="J30" s="77"/>
      <c r="K30" s="77"/>
      <c r="L30" s="77"/>
      <c r="M30" s="77"/>
      <c r="N30" s="77"/>
      <c r="O30" s="77"/>
      <c r="P30" s="77"/>
      <c r="Q30" s="46"/>
      <c r="R30" s="65">
        <f>SUM(W30,AB30,AG30,AL30,AQ30,AV30,BA30,BF30)</f>
        <v>8</v>
      </c>
      <c r="S30" s="65"/>
      <c r="T30" s="65"/>
      <c r="U30" s="65"/>
      <c r="V30" s="65"/>
      <c r="W30" s="65">
        <v>5</v>
      </c>
      <c r="X30" s="65"/>
      <c r="Y30" s="65"/>
      <c r="Z30" s="65"/>
      <c r="AA30" s="65"/>
      <c r="AB30" s="65">
        <v>2</v>
      </c>
      <c r="AC30" s="65"/>
      <c r="AD30" s="65"/>
      <c r="AE30" s="65"/>
      <c r="AF30" s="65"/>
      <c r="AG30" s="65">
        <v>1</v>
      </c>
      <c r="AH30" s="65"/>
      <c r="AI30" s="65"/>
      <c r="AJ30" s="65"/>
      <c r="AK30" s="65"/>
      <c r="AL30" s="65">
        <v>0</v>
      </c>
      <c r="AM30" s="65"/>
      <c r="AN30" s="65"/>
      <c r="AO30" s="65"/>
      <c r="AP30" s="65"/>
      <c r="AQ30" s="65">
        <v>0</v>
      </c>
      <c r="AR30" s="65"/>
      <c r="AS30" s="65"/>
      <c r="AT30" s="65"/>
      <c r="AU30" s="65"/>
      <c r="AV30" s="65">
        <v>0</v>
      </c>
      <c r="AW30" s="65"/>
      <c r="AX30" s="65"/>
      <c r="AY30" s="65"/>
      <c r="AZ30" s="65"/>
      <c r="BA30" s="65">
        <v>0</v>
      </c>
      <c r="BB30" s="65"/>
      <c r="BC30" s="65"/>
      <c r="BD30" s="65"/>
      <c r="BE30" s="65"/>
      <c r="BF30" s="65">
        <v>0</v>
      </c>
      <c r="BG30" s="65"/>
      <c r="BH30" s="65"/>
      <c r="BI30" s="65"/>
      <c r="BJ30" s="65"/>
    </row>
    <row r="31" spans="3:62" ht="13.5">
      <c r="C31" s="77" t="s">
        <v>128</v>
      </c>
      <c r="D31" s="77"/>
      <c r="E31" s="77"/>
      <c r="F31" s="77"/>
      <c r="G31" s="77"/>
      <c r="H31" s="77"/>
      <c r="I31" s="77"/>
      <c r="J31" s="77"/>
      <c r="K31" s="77"/>
      <c r="L31" s="77"/>
      <c r="M31" s="77"/>
      <c r="N31" s="77"/>
      <c r="O31" s="77"/>
      <c r="P31" s="77"/>
      <c r="Q31" s="46"/>
      <c r="R31" s="65">
        <f>SUM(W31,AB31,AG31,AL31,AQ31,AV31,BA31,BF31)</f>
        <v>2</v>
      </c>
      <c r="S31" s="65"/>
      <c r="T31" s="65"/>
      <c r="U31" s="65"/>
      <c r="V31" s="65"/>
      <c r="W31" s="65">
        <v>1</v>
      </c>
      <c r="X31" s="65"/>
      <c r="Y31" s="65"/>
      <c r="Z31" s="65"/>
      <c r="AA31" s="65"/>
      <c r="AB31" s="65">
        <v>1</v>
      </c>
      <c r="AC31" s="65"/>
      <c r="AD31" s="65"/>
      <c r="AE31" s="65"/>
      <c r="AF31" s="65"/>
      <c r="AG31" s="65">
        <v>0</v>
      </c>
      <c r="AH31" s="65"/>
      <c r="AI31" s="65"/>
      <c r="AJ31" s="65"/>
      <c r="AK31" s="65"/>
      <c r="AL31" s="65">
        <v>0</v>
      </c>
      <c r="AM31" s="65"/>
      <c r="AN31" s="65"/>
      <c r="AO31" s="65"/>
      <c r="AP31" s="65"/>
      <c r="AQ31" s="65">
        <v>0</v>
      </c>
      <c r="AR31" s="65"/>
      <c r="AS31" s="65"/>
      <c r="AT31" s="65"/>
      <c r="AU31" s="65"/>
      <c r="AV31" s="65">
        <v>0</v>
      </c>
      <c r="AW31" s="65"/>
      <c r="AX31" s="65"/>
      <c r="AY31" s="65"/>
      <c r="AZ31" s="65"/>
      <c r="BA31" s="65">
        <v>0</v>
      </c>
      <c r="BB31" s="65"/>
      <c r="BC31" s="65"/>
      <c r="BD31" s="65"/>
      <c r="BE31" s="65"/>
      <c r="BF31" s="65">
        <v>0</v>
      </c>
      <c r="BG31" s="65"/>
      <c r="BH31" s="65"/>
      <c r="BI31" s="65"/>
      <c r="BJ31" s="65"/>
    </row>
    <row r="32" spans="3:62" ht="13.5">
      <c r="C32" s="77" t="s">
        <v>129</v>
      </c>
      <c r="D32" s="77"/>
      <c r="E32" s="77"/>
      <c r="F32" s="77"/>
      <c r="G32" s="77"/>
      <c r="H32" s="77"/>
      <c r="I32" s="77"/>
      <c r="J32" s="77"/>
      <c r="K32" s="77"/>
      <c r="L32" s="77"/>
      <c r="M32" s="77"/>
      <c r="N32" s="77"/>
      <c r="O32" s="77"/>
      <c r="P32" s="77"/>
      <c r="Q32" s="46"/>
      <c r="R32" s="65">
        <f>SUM(W32,AB32,AG32,AL32,AQ32,AV32,BA32,BF32)</f>
        <v>6</v>
      </c>
      <c r="S32" s="65"/>
      <c r="T32" s="65"/>
      <c r="U32" s="65"/>
      <c r="V32" s="65"/>
      <c r="W32" s="65">
        <v>4</v>
      </c>
      <c r="X32" s="65"/>
      <c r="Y32" s="65"/>
      <c r="Z32" s="65"/>
      <c r="AA32" s="65"/>
      <c r="AB32" s="65">
        <v>1</v>
      </c>
      <c r="AC32" s="65"/>
      <c r="AD32" s="65"/>
      <c r="AE32" s="65"/>
      <c r="AF32" s="65"/>
      <c r="AG32" s="65">
        <v>1</v>
      </c>
      <c r="AH32" s="65"/>
      <c r="AI32" s="65"/>
      <c r="AJ32" s="65"/>
      <c r="AK32" s="65"/>
      <c r="AL32" s="65">
        <v>0</v>
      </c>
      <c r="AM32" s="65"/>
      <c r="AN32" s="65"/>
      <c r="AO32" s="65"/>
      <c r="AP32" s="65"/>
      <c r="AQ32" s="65">
        <v>0</v>
      </c>
      <c r="AR32" s="65"/>
      <c r="AS32" s="65"/>
      <c r="AT32" s="65"/>
      <c r="AU32" s="65"/>
      <c r="AV32" s="65">
        <v>0</v>
      </c>
      <c r="AW32" s="65"/>
      <c r="AX32" s="65"/>
      <c r="AY32" s="65"/>
      <c r="AZ32" s="65"/>
      <c r="BA32" s="65">
        <v>0</v>
      </c>
      <c r="BB32" s="65"/>
      <c r="BC32" s="65"/>
      <c r="BD32" s="65"/>
      <c r="BE32" s="65"/>
      <c r="BF32" s="65">
        <v>0</v>
      </c>
      <c r="BG32" s="65"/>
      <c r="BH32" s="65"/>
      <c r="BI32" s="65"/>
      <c r="BJ32" s="65"/>
    </row>
    <row r="33" ht="13.5">
      <c r="Q33" s="43"/>
    </row>
    <row r="34" spans="3:62" ht="13.5">
      <c r="C34" s="77" t="s">
        <v>130</v>
      </c>
      <c r="D34" s="77"/>
      <c r="E34" s="77"/>
      <c r="F34" s="77"/>
      <c r="G34" s="77"/>
      <c r="H34" s="77"/>
      <c r="I34" s="77"/>
      <c r="J34" s="77"/>
      <c r="K34" s="77"/>
      <c r="L34" s="77"/>
      <c r="M34" s="77"/>
      <c r="N34" s="77"/>
      <c r="O34" s="77"/>
      <c r="P34" s="77"/>
      <c r="Q34" s="46"/>
      <c r="R34" s="65">
        <f>SUM(W34,AB34,AG34,AL34,AQ34,AV34,BA34,BF34)</f>
        <v>14</v>
      </c>
      <c r="S34" s="65"/>
      <c r="T34" s="65"/>
      <c r="U34" s="65"/>
      <c r="V34" s="65"/>
      <c r="W34" s="65">
        <v>5</v>
      </c>
      <c r="X34" s="65"/>
      <c r="Y34" s="65"/>
      <c r="Z34" s="65"/>
      <c r="AA34" s="65"/>
      <c r="AB34" s="65">
        <v>3</v>
      </c>
      <c r="AC34" s="65"/>
      <c r="AD34" s="65"/>
      <c r="AE34" s="65"/>
      <c r="AF34" s="65"/>
      <c r="AG34" s="65">
        <v>2</v>
      </c>
      <c r="AH34" s="65"/>
      <c r="AI34" s="65"/>
      <c r="AJ34" s="65"/>
      <c r="AK34" s="65"/>
      <c r="AL34" s="65">
        <v>4</v>
      </c>
      <c r="AM34" s="65"/>
      <c r="AN34" s="65"/>
      <c r="AO34" s="65"/>
      <c r="AP34" s="65"/>
      <c r="AQ34" s="65">
        <v>0</v>
      </c>
      <c r="AR34" s="65"/>
      <c r="AS34" s="65"/>
      <c r="AT34" s="65"/>
      <c r="AU34" s="65"/>
      <c r="AV34" s="65">
        <v>0</v>
      </c>
      <c r="AW34" s="65"/>
      <c r="AX34" s="65"/>
      <c r="AY34" s="65"/>
      <c r="AZ34" s="65"/>
      <c r="BA34" s="65">
        <v>0</v>
      </c>
      <c r="BB34" s="65"/>
      <c r="BC34" s="65"/>
      <c r="BD34" s="65"/>
      <c r="BE34" s="65"/>
      <c r="BF34" s="65">
        <v>0</v>
      </c>
      <c r="BG34" s="65"/>
      <c r="BH34" s="65"/>
      <c r="BI34" s="65"/>
      <c r="BJ34" s="65"/>
    </row>
    <row r="35" spans="3:62" ht="13.5">
      <c r="C35" s="77" t="s">
        <v>131</v>
      </c>
      <c r="D35" s="77"/>
      <c r="E35" s="77"/>
      <c r="F35" s="77"/>
      <c r="G35" s="77"/>
      <c r="H35" s="77"/>
      <c r="I35" s="77"/>
      <c r="J35" s="77"/>
      <c r="K35" s="77"/>
      <c r="L35" s="77"/>
      <c r="M35" s="77"/>
      <c r="N35" s="77"/>
      <c r="O35" s="77"/>
      <c r="P35" s="77"/>
      <c r="Q35" s="46"/>
      <c r="R35" s="65">
        <f>SUM(W35,AB35,AG35,AL35,AQ35,AV35,BA35,BF35)</f>
        <v>29</v>
      </c>
      <c r="S35" s="65"/>
      <c r="T35" s="65"/>
      <c r="U35" s="65"/>
      <c r="V35" s="65"/>
      <c r="W35" s="65">
        <v>15</v>
      </c>
      <c r="X35" s="65"/>
      <c r="Y35" s="65"/>
      <c r="Z35" s="65"/>
      <c r="AA35" s="65"/>
      <c r="AB35" s="65">
        <v>9</v>
      </c>
      <c r="AC35" s="65"/>
      <c r="AD35" s="65"/>
      <c r="AE35" s="65"/>
      <c r="AF35" s="65"/>
      <c r="AG35" s="65">
        <v>0</v>
      </c>
      <c r="AH35" s="65"/>
      <c r="AI35" s="65"/>
      <c r="AJ35" s="65"/>
      <c r="AK35" s="65"/>
      <c r="AL35" s="65">
        <v>2</v>
      </c>
      <c r="AM35" s="65"/>
      <c r="AN35" s="65"/>
      <c r="AO35" s="65"/>
      <c r="AP35" s="65"/>
      <c r="AQ35" s="65">
        <v>3</v>
      </c>
      <c r="AR35" s="65"/>
      <c r="AS35" s="65"/>
      <c r="AT35" s="65"/>
      <c r="AU35" s="65"/>
      <c r="AV35" s="65">
        <v>0</v>
      </c>
      <c r="AW35" s="65"/>
      <c r="AX35" s="65"/>
      <c r="AY35" s="65"/>
      <c r="AZ35" s="65"/>
      <c r="BA35" s="65">
        <v>0</v>
      </c>
      <c r="BB35" s="65"/>
      <c r="BC35" s="65"/>
      <c r="BD35" s="65"/>
      <c r="BE35" s="65"/>
      <c r="BF35" s="65">
        <v>0</v>
      </c>
      <c r="BG35" s="65"/>
      <c r="BH35" s="65"/>
      <c r="BI35" s="65"/>
      <c r="BJ35" s="65"/>
    </row>
    <row r="36" spans="3:62" ht="13.5">
      <c r="C36" s="77" t="s">
        <v>132</v>
      </c>
      <c r="D36" s="77"/>
      <c r="E36" s="77"/>
      <c r="F36" s="77"/>
      <c r="G36" s="77"/>
      <c r="H36" s="77"/>
      <c r="I36" s="77"/>
      <c r="J36" s="77"/>
      <c r="K36" s="77"/>
      <c r="L36" s="77"/>
      <c r="M36" s="77"/>
      <c r="N36" s="77"/>
      <c r="O36" s="77"/>
      <c r="P36" s="77"/>
      <c r="Q36" s="46"/>
      <c r="R36" s="65">
        <f>SUM(W36,AB36,AG36,AL36,AQ36,AV36,BA36,BF36)</f>
        <v>8</v>
      </c>
      <c r="S36" s="65"/>
      <c r="T36" s="65"/>
      <c r="U36" s="65"/>
      <c r="V36" s="65"/>
      <c r="W36" s="65">
        <v>4</v>
      </c>
      <c r="X36" s="65"/>
      <c r="Y36" s="65"/>
      <c r="Z36" s="65"/>
      <c r="AA36" s="65"/>
      <c r="AB36" s="65">
        <v>3</v>
      </c>
      <c r="AC36" s="65"/>
      <c r="AD36" s="65"/>
      <c r="AE36" s="65"/>
      <c r="AF36" s="65"/>
      <c r="AG36" s="65">
        <v>0</v>
      </c>
      <c r="AH36" s="65"/>
      <c r="AI36" s="65"/>
      <c r="AJ36" s="65"/>
      <c r="AK36" s="65"/>
      <c r="AL36" s="65">
        <v>1</v>
      </c>
      <c r="AM36" s="65"/>
      <c r="AN36" s="65"/>
      <c r="AO36" s="65"/>
      <c r="AP36" s="65"/>
      <c r="AQ36" s="65">
        <v>0</v>
      </c>
      <c r="AR36" s="65"/>
      <c r="AS36" s="65"/>
      <c r="AT36" s="65"/>
      <c r="AU36" s="65"/>
      <c r="AV36" s="65">
        <v>0</v>
      </c>
      <c r="AW36" s="65"/>
      <c r="AX36" s="65"/>
      <c r="AY36" s="65"/>
      <c r="AZ36" s="65"/>
      <c r="BA36" s="65">
        <v>0</v>
      </c>
      <c r="BB36" s="65"/>
      <c r="BC36" s="65"/>
      <c r="BD36" s="65"/>
      <c r="BE36" s="65"/>
      <c r="BF36" s="65">
        <v>0</v>
      </c>
      <c r="BG36" s="65"/>
      <c r="BH36" s="65"/>
      <c r="BI36" s="65"/>
      <c r="BJ36" s="65"/>
    </row>
    <row r="37" spans="3:62" ht="13.5">
      <c r="C37" s="77" t="s">
        <v>133</v>
      </c>
      <c r="D37" s="77"/>
      <c r="E37" s="77"/>
      <c r="F37" s="77"/>
      <c r="G37" s="77"/>
      <c r="H37" s="77"/>
      <c r="I37" s="77"/>
      <c r="J37" s="77"/>
      <c r="K37" s="77"/>
      <c r="L37" s="77"/>
      <c r="M37" s="77"/>
      <c r="N37" s="77"/>
      <c r="O37" s="77"/>
      <c r="P37" s="77"/>
      <c r="Q37" s="46"/>
      <c r="R37" s="65">
        <f>SUM(W37,AB37,AG37,AL37,AQ37,AV37,BA37,BF37)</f>
        <v>0</v>
      </c>
      <c r="S37" s="65"/>
      <c r="T37" s="65"/>
      <c r="U37" s="65"/>
      <c r="V37" s="65"/>
      <c r="W37" s="65">
        <v>0</v>
      </c>
      <c r="X37" s="65"/>
      <c r="Y37" s="65"/>
      <c r="Z37" s="65"/>
      <c r="AA37" s="65"/>
      <c r="AB37" s="65">
        <v>0</v>
      </c>
      <c r="AC37" s="65"/>
      <c r="AD37" s="65"/>
      <c r="AE37" s="65"/>
      <c r="AF37" s="65"/>
      <c r="AG37" s="65">
        <v>0</v>
      </c>
      <c r="AH37" s="65"/>
      <c r="AI37" s="65"/>
      <c r="AJ37" s="65"/>
      <c r="AK37" s="65"/>
      <c r="AL37" s="65">
        <v>0</v>
      </c>
      <c r="AM37" s="65"/>
      <c r="AN37" s="65"/>
      <c r="AO37" s="65"/>
      <c r="AP37" s="65"/>
      <c r="AQ37" s="65">
        <v>0</v>
      </c>
      <c r="AR37" s="65"/>
      <c r="AS37" s="65"/>
      <c r="AT37" s="65"/>
      <c r="AU37" s="65"/>
      <c r="AV37" s="65">
        <v>0</v>
      </c>
      <c r="AW37" s="65"/>
      <c r="AX37" s="65"/>
      <c r="AY37" s="65"/>
      <c r="AZ37" s="65"/>
      <c r="BA37" s="65">
        <v>0</v>
      </c>
      <c r="BB37" s="65"/>
      <c r="BC37" s="65"/>
      <c r="BD37" s="65"/>
      <c r="BE37" s="65"/>
      <c r="BF37" s="65">
        <v>0</v>
      </c>
      <c r="BG37" s="65"/>
      <c r="BH37" s="65"/>
      <c r="BI37" s="65"/>
      <c r="BJ37" s="65"/>
    </row>
    <row r="38" spans="3:62" ht="13.5">
      <c r="C38" s="77" t="s">
        <v>134</v>
      </c>
      <c r="D38" s="77"/>
      <c r="E38" s="77"/>
      <c r="F38" s="77"/>
      <c r="G38" s="77"/>
      <c r="H38" s="77"/>
      <c r="I38" s="77"/>
      <c r="J38" s="77"/>
      <c r="K38" s="77"/>
      <c r="L38" s="77"/>
      <c r="M38" s="77"/>
      <c r="N38" s="77"/>
      <c r="O38" s="77"/>
      <c r="P38" s="77"/>
      <c r="Q38" s="46"/>
      <c r="R38" s="65">
        <f>SUM(W38,AB38,AG38,AL38,AQ38,AV38,BA38,BF38)</f>
        <v>5</v>
      </c>
      <c r="S38" s="65"/>
      <c r="T38" s="65"/>
      <c r="U38" s="65"/>
      <c r="V38" s="65"/>
      <c r="W38" s="65">
        <v>3</v>
      </c>
      <c r="X38" s="65"/>
      <c r="Y38" s="65"/>
      <c r="Z38" s="65"/>
      <c r="AA38" s="65"/>
      <c r="AB38" s="65">
        <v>0</v>
      </c>
      <c r="AC38" s="65"/>
      <c r="AD38" s="65"/>
      <c r="AE38" s="65"/>
      <c r="AF38" s="65"/>
      <c r="AG38" s="65">
        <v>1</v>
      </c>
      <c r="AH38" s="65"/>
      <c r="AI38" s="65"/>
      <c r="AJ38" s="65"/>
      <c r="AK38" s="65"/>
      <c r="AL38" s="65">
        <v>0</v>
      </c>
      <c r="AM38" s="65"/>
      <c r="AN38" s="65"/>
      <c r="AO38" s="65"/>
      <c r="AP38" s="65"/>
      <c r="AQ38" s="65">
        <v>0</v>
      </c>
      <c r="AR38" s="65"/>
      <c r="AS38" s="65"/>
      <c r="AT38" s="65"/>
      <c r="AU38" s="65"/>
      <c r="AV38" s="65">
        <v>1</v>
      </c>
      <c r="AW38" s="65"/>
      <c r="AX38" s="65"/>
      <c r="AY38" s="65"/>
      <c r="AZ38" s="65"/>
      <c r="BA38" s="65">
        <v>0</v>
      </c>
      <c r="BB38" s="65"/>
      <c r="BC38" s="65"/>
      <c r="BD38" s="65"/>
      <c r="BE38" s="65"/>
      <c r="BF38" s="65">
        <v>0</v>
      </c>
      <c r="BG38" s="65"/>
      <c r="BH38" s="65"/>
      <c r="BI38" s="65"/>
      <c r="BJ38" s="65"/>
    </row>
    <row r="39" ht="13.5">
      <c r="Q39" s="43"/>
    </row>
    <row r="40" spans="3:62" ht="13.5">
      <c r="C40" s="77" t="s">
        <v>135</v>
      </c>
      <c r="D40" s="77"/>
      <c r="E40" s="77"/>
      <c r="F40" s="77"/>
      <c r="G40" s="77"/>
      <c r="H40" s="77"/>
      <c r="I40" s="77"/>
      <c r="J40" s="77"/>
      <c r="K40" s="77"/>
      <c r="L40" s="77"/>
      <c r="M40" s="77"/>
      <c r="N40" s="77"/>
      <c r="O40" s="77"/>
      <c r="P40" s="77"/>
      <c r="Q40" s="46"/>
      <c r="R40" s="65">
        <f>SUM(W40,AB40,AG40,AL40,AQ40,AV40,BA40,BF40)</f>
        <v>7</v>
      </c>
      <c r="S40" s="65"/>
      <c r="T40" s="65"/>
      <c r="U40" s="65"/>
      <c r="V40" s="65"/>
      <c r="W40" s="65">
        <v>6</v>
      </c>
      <c r="X40" s="65"/>
      <c r="Y40" s="65"/>
      <c r="Z40" s="65"/>
      <c r="AA40" s="65"/>
      <c r="AB40" s="65">
        <v>1</v>
      </c>
      <c r="AC40" s="65"/>
      <c r="AD40" s="65"/>
      <c r="AE40" s="65"/>
      <c r="AF40" s="65"/>
      <c r="AG40" s="65">
        <v>0</v>
      </c>
      <c r="AH40" s="65"/>
      <c r="AI40" s="65"/>
      <c r="AJ40" s="65"/>
      <c r="AK40" s="65"/>
      <c r="AL40" s="65">
        <v>0</v>
      </c>
      <c r="AM40" s="65"/>
      <c r="AN40" s="65"/>
      <c r="AO40" s="65"/>
      <c r="AP40" s="65"/>
      <c r="AQ40" s="65">
        <v>0</v>
      </c>
      <c r="AR40" s="65"/>
      <c r="AS40" s="65"/>
      <c r="AT40" s="65"/>
      <c r="AU40" s="65"/>
      <c r="AV40" s="65">
        <v>0</v>
      </c>
      <c r="AW40" s="65"/>
      <c r="AX40" s="65"/>
      <c r="AY40" s="65"/>
      <c r="AZ40" s="65"/>
      <c r="BA40" s="65">
        <v>0</v>
      </c>
      <c r="BB40" s="65"/>
      <c r="BC40" s="65"/>
      <c r="BD40" s="65"/>
      <c r="BE40" s="65"/>
      <c r="BF40" s="65">
        <v>0</v>
      </c>
      <c r="BG40" s="65"/>
      <c r="BH40" s="65"/>
      <c r="BI40" s="65"/>
      <c r="BJ40" s="65"/>
    </row>
    <row r="41" spans="3:62" ht="13.5">
      <c r="C41" s="77" t="s">
        <v>136</v>
      </c>
      <c r="D41" s="77"/>
      <c r="E41" s="77"/>
      <c r="F41" s="77"/>
      <c r="G41" s="77"/>
      <c r="H41" s="77"/>
      <c r="I41" s="77"/>
      <c r="J41" s="77"/>
      <c r="K41" s="77"/>
      <c r="L41" s="77"/>
      <c r="M41" s="77"/>
      <c r="N41" s="77"/>
      <c r="O41" s="77"/>
      <c r="P41" s="77"/>
      <c r="Q41" s="46"/>
      <c r="R41" s="65">
        <f>SUM(W41,AB41,AG41,AL41,AQ41,AV41,BA41,BF41)</f>
        <v>3</v>
      </c>
      <c r="S41" s="65"/>
      <c r="T41" s="65"/>
      <c r="U41" s="65"/>
      <c r="V41" s="65"/>
      <c r="W41" s="65">
        <v>2</v>
      </c>
      <c r="X41" s="65"/>
      <c r="Y41" s="65"/>
      <c r="Z41" s="65"/>
      <c r="AA41" s="65"/>
      <c r="AB41" s="65">
        <v>0</v>
      </c>
      <c r="AC41" s="65"/>
      <c r="AD41" s="65"/>
      <c r="AE41" s="65"/>
      <c r="AF41" s="65"/>
      <c r="AG41" s="65">
        <v>0</v>
      </c>
      <c r="AH41" s="65"/>
      <c r="AI41" s="65"/>
      <c r="AJ41" s="65"/>
      <c r="AK41" s="65"/>
      <c r="AL41" s="65">
        <v>1</v>
      </c>
      <c r="AM41" s="65"/>
      <c r="AN41" s="65"/>
      <c r="AO41" s="65"/>
      <c r="AP41" s="65"/>
      <c r="AQ41" s="65">
        <v>0</v>
      </c>
      <c r="AR41" s="65"/>
      <c r="AS41" s="65"/>
      <c r="AT41" s="65"/>
      <c r="AU41" s="65"/>
      <c r="AV41" s="65">
        <v>0</v>
      </c>
      <c r="AW41" s="65"/>
      <c r="AX41" s="65"/>
      <c r="AY41" s="65"/>
      <c r="AZ41" s="65"/>
      <c r="BA41" s="65">
        <v>0</v>
      </c>
      <c r="BB41" s="65"/>
      <c r="BC41" s="65"/>
      <c r="BD41" s="65"/>
      <c r="BE41" s="65"/>
      <c r="BF41" s="65">
        <v>0</v>
      </c>
      <c r="BG41" s="65"/>
      <c r="BH41" s="65"/>
      <c r="BI41" s="65"/>
      <c r="BJ41" s="65"/>
    </row>
    <row r="42" spans="3:62" ht="13.5">
      <c r="C42" s="77" t="s">
        <v>137</v>
      </c>
      <c r="D42" s="77"/>
      <c r="E42" s="77"/>
      <c r="F42" s="77"/>
      <c r="G42" s="77"/>
      <c r="H42" s="77"/>
      <c r="I42" s="77"/>
      <c r="J42" s="77"/>
      <c r="K42" s="77"/>
      <c r="L42" s="77"/>
      <c r="M42" s="77"/>
      <c r="N42" s="77"/>
      <c r="O42" s="77"/>
      <c r="P42" s="77"/>
      <c r="Q42" s="46"/>
      <c r="R42" s="65">
        <f>SUM(W42,AB42,AG42,AL42,AQ42,AV42,BA42,BF42)</f>
        <v>2</v>
      </c>
      <c r="S42" s="65"/>
      <c r="T42" s="65"/>
      <c r="U42" s="65"/>
      <c r="V42" s="65"/>
      <c r="W42" s="65">
        <v>1</v>
      </c>
      <c r="X42" s="65"/>
      <c r="Y42" s="65"/>
      <c r="Z42" s="65"/>
      <c r="AA42" s="65"/>
      <c r="AB42" s="65">
        <v>0</v>
      </c>
      <c r="AC42" s="65"/>
      <c r="AD42" s="65"/>
      <c r="AE42" s="65"/>
      <c r="AF42" s="65"/>
      <c r="AG42" s="65">
        <v>0</v>
      </c>
      <c r="AH42" s="65"/>
      <c r="AI42" s="65"/>
      <c r="AJ42" s="65"/>
      <c r="AK42" s="65"/>
      <c r="AL42" s="65">
        <v>1</v>
      </c>
      <c r="AM42" s="65"/>
      <c r="AN42" s="65"/>
      <c r="AO42" s="65"/>
      <c r="AP42" s="65"/>
      <c r="AQ42" s="65">
        <v>0</v>
      </c>
      <c r="AR42" s="65"/>
      <c r="AS42" s="65"/>
      <c r="AT42" s="65"/>
      <c r="AU42" s="65"/>
      <c r="AV42" s="65">
        <v>0</v>
      </c>
      <c r="AW42" s="65"/>
      <c r="AX42" s="65"/>
      <c r="AY42" s="65"/>
      <c r="AZ42" s="65"/>
      <c r="BA42" s="65">
        <v>0</v>
      </c>
      <c r="BB42" s="65"/>
      <c r="BC42" s="65"/>
      <c r="BD42" s="65"/>
      <c r="BE42" s="65"/>
      <c r="BF42" s="65">
        <v>0</v>
      </c>
      <c r="BG42" s="65"/>
      <c r="BH42" s="65"/>
      <c r="BI42" s="65"/>
      <c r="BJ42" s="65"/>
    </row>
    <row r="43" spans="3:62" ht="13.5">
      <c r="C43" s="77" t="s">
        <v>138</v>
      </c>
      <c r="D43" s="77"/>
      <c r="E43" s="77"/>
      <c r="F43" s="77"/>
      <c r="G43" s="77"/>
      <c r="H43" s="77"/>
      <c r="I43" s="77"/>
      <c r="J43" s="77"/>
      <c r="K43" s="77"/>
      <c r="L43" s="77"/>
      <c r="M43" s="77"/>
      <c r="N43" s="77"/>
      <c r="O43" s="77"/>
      <c r="P43" s="77"/>
      <c r="Q43" s="46"/>
      <c r="R43" s="65">
        <f>SUM(W43,AB43,AG43,AL43,AQ43,AV43,BA43,BF43)</f>
        <v>4</v>
      </c>
      <c r="S43" s="65"/>
      <c r="T43" s="65"/>
      <c r="U43" s="65"/>
      <c r="V43" s="65"/>
      <c r="W43" s="65">
        <v>0</v>
      </c>
      <c r="X43" s="65"/>
      <c r="Y43" s="65"/>
      <c r="Z43" s="65"/>
      <c r="AA43" s="65"/>
      <c r="AB43" s="65">
        <v>2</v>
      </c>
      <c r="AC43" s="65"/>
      <c r="AD43" s="65"/>
      <c r="AE43" s="65"/>
      <c r="AF43" s="65"/>
      <c r="AG43" s="65">
        <v>1</v>
      </c>
      <c r="AH43" s="65"/>
      <c r="AI43" s="65"/>
      <c r="AJ43" s="65"/>
      <c r="AK43" s="65"/>
      <c r="AL43" s="65">
        <v>1</v>
      </c>
      <c r="AM43" s="65"/>
      <c r="AN43" s="65"/>
      <c r="AO43" s="65"/>
      <c r="AP43" s="65"/>
      <c r="AQ43" s="65">
        <v>0</v>
      </c>
      <c r="AR43" s="65"/>
      <c r="AS43" s="65"/>
      <c r="AT43" s="65"/>
      <c r="AU43" s="65"/>
      <c r="AV43" s="65">
        <v>0</v>
      </c>
      <c r="AW43" s="65"/>
      <c r="AX43" s="65"/>
      <c r="AY43" s="65"/>
      <c r="AZ43" s="65"/>
      <c r="BA43" s="65">
        <v>0</v>
      </c>
      <c r="BB43" s="65"/>
      <c r="BC43" s="65"/>
      <c r="BD43" s="65"/>
      <c r="BE43" s="65"/>
      <c r="BF43" s="65">
        <v>0</v>
      </c>
      <c r="BG43" s="65"/>
      <c r="BH43" s="65"/>
      <c r="BI43" s="65"/>
      <c r="BJ43" s="65"/>
    </row>
    <row r="44" spans="3:62" ht="13.5">
      <c r="C44" s="77" t="s">
        <v>139</v>
      </c>
      <c r="D44" s="77"/>
      <c r="E44" s="77"/>
      <c r="F44" s="77"/>
      <c r="G44" s="77"/>
      <c r="H44" s="77"/>
      <c r="I44" s="77"/>
      <c r="J44" s="77"/>
      <c r="K44" s="77"/>
      <c r="L44" s="77"/>
      <c r="M44" s="77"/>
      <c r="N44" s="77"/>
      <c r="O44" s="77"/>
      <c r="P44" s="77"/>
      <c r="Q44" s="46"/>
      <c r="R44" s="65">
        <f>SUM(W44,AB44,AG44,AL44,AQ44,AV44,BA44,BF44)</f>
        <v>10</v>
      </c>
      <c r="S44" s="65"/>
      <c r="T44" s="65"/>
      <c r="U44" s="65"/>
      <c r="V44" s="65"/>
      <c r="W44" s="65">
        <v>4</v>
      </c>
      <c r="X44" s="65"/>
      <c r="Y44" s="65"/>
      <c r="Z44" s="65"/>
      <c r="AA44" s="65"/>
      <c r="AB44" s="65">
        <v>3</v>
      </c>
      <c r="AC44" s="65"/>
      <c r="AD44" s="65"/>
      <c r="AE44" s="65"/>
      <c r="AF44" s="65"/>
      <c r="AG44" s="65">
        <v>1</v>
      </c>
      <c r="AH44" s="65"/>
      <c r="AI44" s="65"/>
      <c r="AJ44" s="65"/>
      <c r="AK44" s="65"/>
      <c r="AL44" s="65">
        <v>0</v>
      </c>
      <c r="AM44" s="65"/>
      <c r="AN44" s="65"/>
      <c r="AO44" s="65"/>
      <c r="AP44" s="65"/>
      <c r="AQ44" s="65">
        <v>2</v>
      </c>
      <c r="AR44" s="65"/>
      <c r="AS44" s="65"/>
      <c r="AT44" s="65"/>
      <c r="AU44" s="65"/>
      <c r="AV44" s="65">
        <v>0</v>
      </c>
      <c r="AW44" s="65"/>
      <c r="AX44" s="65"/>
      <c r="AY44" s="65"/>
      <c r="AZ44" s="65"/>
      <c r="BA44" s="65">
        <v>0</v>
      </c>
      <c r="BB44" s="65"/>
      <c r="BC44" s="65"/>
      <c r="BD44" s="65"/>
      <c r="BE44" s="65"/>
      <c r="BF44" s="65">
        <v>0</v>
      </c>
      <c r="BG44" s="65"/>
      <c r="BH44" s="65"/>
      <c r="BI44" s="65"/>
      <c r="BJ44" s="65"/>
    </row>
    <row r="45" ht="13.5">
      <c r="Q45" s="43"/>
    </row>
    <row r="46" spans="3:62" ht="13.5">
      <c r="C46" s="77" t="s">
        <v>140</v>
      </c>
      <c r="D46" s="77"/>
      <c r="E46" s="77"/>
      <c r="F46" s="77"/>
      <c r="G46" s="77"/>
      <c r="H46" s="77"/>
      <c r="I46" s="77"/>
      <c r="J46" s="77"/>
      <c r="K46" s="77"/>
      <c r="L46" s="77"/>
      <c r="M46" s="77"/>
      <c r="N46" s="77"/>
      <c r="O46" s="77"/>
      <c r="P46" s="77"/>
      <c r="Q46" s="46"/>
      <c r="R46" s="65">
        <f>SUM(W46,AB46,AG46,AL46,AQ46,AV46,BA46,BF46)</f>
        <v>3</v>
      </c>
      <c r="S46" s="65"/>
      <c r="T46" s="65"/>
      <c r="U46" s="65"/>
      <c r="V46" s="65"/>
      <c r="W46" s="65">
        <v>2</v>
      </c>
      <c r="X46" s="65"/>
      <c r="Y46" s="65"/>
      <c r="Z46" s="65"/>
      <c r="AA46" s="65"/>
      <c r="AB46" s="65">
        <v>1</v>
      </c>
      <c r="AC46" s="65"/>
      <c r="AD46" s="65"/>
      <c r="AE46" s="65"/>
      <c r="AF46" s="65"/>
      <c r="AG46" s="65">
        <v>0</v>
      </c>
      <c r="AH46" s="65"/>
      <c r="AI46" s="65"/>
      <c r="AJ46" s="65"/>
      <c r="AK46" s="65"/>
      <c r="AL46" s="65">
        <v>0</v>
      </c>
      <c r="AM46" s="65"/>
      <c r="AN46" s="65"/>
      <c r="AO46" s="65"/>
      <c r="AP46" s="65"/>
      <c r="AQ46" s="65">
        <v>0</v>
      </c>
      <c r="AR46" s="65"/>
      <c r="AS46" s="65"/>
      <c r="AT46" s="65"/>
      <c r="AU46" s="65"/>
      <c r="AV46" s="65">
        <v>0</v>
      </c>
      <c r="AW46" s="65"/>
      <c r="AX46" s="65"/>
      <c r="AY46" s="65"/>
      <c r="AZ46" s="65"/>
      <c r="BA46" s="65">
        <v>0</v>
      </c>
      <c r="BB46" s="65"/>
      <c r="BC46" s="65"/>
      <c r="BD46" s="65"/>
      <c r="BE46" s="65"/>
      <c r="BF46" s="65">
        <v>0</v>
      </c>
      <c r="BG46" s="65"/>
      <c r="BH46" s="65"/>
      <c r="BI46" s="65"/>
      <c r="BJ46" s="65"/>
    </row>
    <row r="47" spans="3:62" ht="13.5">
      <c r="C47" s="77" t="s">
        <v>141</v>
      </c>
      <c r="D47" s="77"/>
      <c r="E47" s="77"/>
      <c r="F47" s="77"/>
      <c r="G47" s="77"/>
      <c r="H47" s="77"/>
      <c r="I47" s="77"/>
      <c r="J47" s="77"/>
      <c r="K47" s="77"/>
      <c r="L47" s="77"/>
      <c r="M47" s="77"/>
      <c r="N47" s="77"/>
      <c r="O47" s="77"/>
      <c r="P47" s="77"/>
      <c r="Q47" s="46"/>
      <c r="R47" s="65">
        <f>SUM(W47,AB47,AG47,AL47,AQ47,AV47,BA47,BF47)</f>
        <v>3</v>
      </c>
      <c r="S47" s="65"/>
      <c r="T47" s="65"/>
      <c r="U47" s="65"/>
      <c r="V47" s="65"/>
      <c r="W47" s="65">
        <v>1</v>
      </c>
      <c r="X47" s="65"/>
      <c r="Y47" s="65"/>
      <c r="Z47" s="65"/>
      <c r="AA47" s="65"/>
      <c r="AB47" s="65">
        <v>2</v>
      </c>
      <c r="AC47" s="65"/>
      <c r="AD47" s="65"/>
      <c r="AE47" s="65"/>
      <c r="AF47" s="65"/>
      <c r="AG47" s="65">
        <v>0</v>
      </c>
      <c r="AH47" s="65"/>
      <c r="AI47" s="65"/>
      <c r="AJ47" s="65"/>
      <c r="AK47" s="65"/>
      <c r="AL47" s="65">
        <v>0</v>
      </c>
      <c r="AM47" s="65"/>
      <c r="AN47" s="65"/>
      <c r="AO47" s="65"/>
      <c r="AP47" s="65"/>
      <c r="AQ47" s="65">
        <v>0</v>
      </c>
      <c r="AR47" s="65"/>
      <c r="AS47" s="65"/>
      <c r="AT47" s="65"/>
      <c r="AU47" s="65"/>
      <c r="AV47" s="65">
        <v>0</v>
      </c>
      <c r="AW47" s="65"/>
      <c r="AX47" s="65"/>
      <c r="AY47" s="65"/>
      <c r="AZ47" s="65"/>
      <c r="BA47" s="65">
        <v>0</v>
      </c>
      <c r="BB47" s="65"/>
      <c r="BC47" s="65"/>
      <c r="BD47" s="65"/>
      <c r="BE47" s="65"/>
      <c r="BF47" s="65">
        <v>0</v>
      </c>
      <c r="BG47" s="65"/>
      <c r="BH47" s="65"/>
      <c r="BI47" s="65"/>
      <c r="BJ47" s="65"/>
    </row>
    <row r="48" spans="3:62" ht="13.5">
      <c r="C48" s="77" t="s">
        <v>142</v>
      </c>
      <c r="D48" s="77"/>
      <c r="E48" s="77"/>
      <c r="F48" s="77"/>
      <c r="G48" s="77"/>
      <c r="H48" s="77"/>
      <c r="I48" s="77"/>
      <c r="J48" s="77"/>
      <c r="K48" s="77"/>
      <c r="L48" s="77"/>
      <c r="M48" s="77"/>
      <c r="N48" s="77"/>
      <c r="O48" s="77"/>
      <c r="P48" s="77"/>
      <c r="Q48" s="46"/>
      <c r="R48" s="65">
        <f>SUM(W48,AB48,AG48,AL48,AQ48,AV48,BA48,BF48)</f>
        <v>5</v>
      </c>
      <c r="S48" s="65"/>
      <c r="T48" s="65"/>
      <c r="U48" s="65"/>
      <c r="V48" s="65"/>
      <c r="W48" s="65">
        <v>2</v>
      </c>
      <c r="X48" s="65"/>
      <c r="Y48" s="65"/>
      <c r="Z48" s="65"/>
      <c r="AA48" s="65"/>
      <c r="AB48" s="65">
        <v>2</v>
      </c>
      <c r="AC48" s="65"/>
      <c r="AD48" s="65"/>
      <c r="AE48" s="65"/>
      <c r="AF48" s="65"/>
      <c r="AG48" s="65">
        <v>1</v>
      </c>
      <c r="AH48" s="65"/>
      <c r="AI48" s="65"/>
      <c r="AJ48" s="65"/>
      <c r="AK48" s="65"/>
      <c r="AL48" s="65">
        <v>0</v>
      </c>
      <c r="AM48" s="65"/>
      <c r="AN48" s="65"/>
      <c r="AO48" s="65"/>
      <c r="AP48" s="65"/>
      <c r="AQ48" s="65">
        <v>0</v>
      </c>
      <c r="AR48" s="65"/>
      <c r="AS48" s="65"/>
      <c r="AT48" s="65"/>
      <c r="AU48" s="65"/>
      <c r="AV48" s="65">
        <v>0</v>
      </c>
      <c r="AW48" s="65"/>
      <c r="AX48" s="65"/>
      <c r="AY48" s="65"/>
      <c r="AZ48" s="65"/>
      <c r="BA48" s="65">
        <v>0</v>
      </c>
      <c r="BB48" s="65"/>
      <c r="BC48" s="65"/>
      <c r="BD48" s="65"/>
      <c r="BE48" s="65"/>
      <c r="BF48" s="65">
        <v>0</v>
      </c>
      <c r="BG48" s="65"/>
      <c r="BH48" s="65"/>
      <c r="BI48" s="65"/>
      <c r="BJ48" s="65"/>
    </row>
    <row r="49" spans="3:62" ht="13.5">
      <c r="C49" s="77" t="s">
        <v>143</v>
      </c>
      <c r="D49" s="77"/>
      <c r="E49" s="77"/>
      <c r="F49" s="77"/>
      <c r="G49" s="77"/>
      <c r="H49" s="77"/>
      <c r="I49" s="77"/>
      <c r="J49" s="77"/>
      <c r="K49" s="77"/>
      <c r="L49" s="77"/>
      <c r="M49" s="77"/>
      <c r="N49" s="77"/>
      <c r="O49" s="77"/>
      <c r="P49" s="77"/>
      <c r="Q49" s="46"/>
      <c r="R49" s="65">
        <f>SUM(W49,AB49,AG49,AL49,AQ49,AV49,BA49,BF49)</f>
        <v>1</v>
      </c>
      <c r="S49" s="65"/>
      <c r="T49" s="65"/>
      <c r="U49" s="65"/>
      <c r="V49" s="65"/>
      <c r="W49" s="65">
        <v>1</v>
      </c>
      <c r="X49" s="65"/>
      <c r="Y49" s="65"/>
      <c r="Z49" s="65"/>
      <c r="AA49" s="65"/>
      <c r="AB49" s="65">
        <v>0</v>
      </c>
      <c r="AC49" s="65"/>
      <c r="AD49" s="65"/>
      <c r="AE49" s="65"/>
      <c r="AF49" s="65"/>
      <c r="AG49" s="65">
        <v>0</v>
      </c>
      <c r="AH49" s="65"/>
      <c r="AI49" s="65"/>
      <c r="AJ49" s="65"/>
      <c r="AK49" s="65"/>
      <c r="AL49" s="65">
        <v>0</v>
      </c>
      <c r="AM49" s="65"/>
      <c r="AN49" s="65"/>
      <c r="AO49" s="65"/>
      <c r="AP49" s="65"/>
      <c r="AQ49" s="65">
        <v>0</v>
      </c>
      <c r="AR49" s="65"/>
      <c r="AS49" s="65"/>
      <c r="AT49" s="65"/>
      <c r="AU49" s="65"/>
      <c r="AV49" s="65">
        <v>0</v>
      </c>
      <c r="AW49" s="65"/>
      <c r="AX49" s="65"/>
      <c r="AY49" s="65"/>
      <c r="AZ49" s="65"/>
      <c r="BA49" s="65">
        <v>0</v>
      </c>
      <c r="BB49" s="65"/>
      <c r="BC49" s="65"/>
      <c r="BD49" s="65"/>
      <c r="BE49" s="65"/>
      <c r="BF49" s="65">
        <v>0</v>
      </c>
      <c r="BG49" s="65"/>
      <c r="BH49" s="65"/>
      <c r="BI49" s="65"/>
      <c r="BJ49" s="65"/>
    </row>
    <row r="50" spans="3:62" ht="13.5">
      <c r="C50" s="77" t="s">
        <v>144</v>
      </c>
      <c r="D50" s="77"/>
      <c r="E50" s="77"/>
      <c r="F50" s="77"/>
      <c r="G50" s="77"/>
      <c r="H50" s="77"/>
      <c r="I50" s="77"/>
      <c r="J50" s="77"/>
      <c r="K50" s="77"/>
      <c r="L50" s="77"/>
      <c r="M50" s="77"/>
      <c r="N50" s="77"/>
      <c r="O50" s="77"/>
      <c r="P50" s="77"/>
      <c r="Q50" s="46"/>
      <c r="R50" s="65">
        <f>SUM(W50,AB50,AG50,AL50,AQ50,AV50,BA50,BF50)</f>
        <v>1</v>
      </c>
      <c r="S50" s="65"/>
      <c r="T50" s="65"/>
      <c r="U50" s="65"/>
      <c r="V50" s="65"/>
      <c r="W50" s="65">
        <v>1</v>
      </c>
      <c r="X50" s="65"/>
      <c r="Y50" s="65"/>
      <c r="Z50" s="65"/>
      <c r="AA50" s="65"/>
      <c r="AB50" s="65">
        <v>0</v>
      </c>
      <c r="AC50" s="65"/>
      <c r="AD50" s="65"/>
      <c r="AE50" s="65"/>
      <c r="AF50" s="65"/>
      <c r="AG50" s="65">
        <v>0</v>
      </c>
      <c r="AH50" s="65"/>
      <c r="AI50" s="65"/>
      <c r="AJ50" s="65"/>
      <c r="AK50" s="65"/>
      <c r="AL50" s="65">
        <v>0</v>
      </c>
      <c r="AM50" s="65"/>
      <c r="AN50" s="65"/>
      <c r="AO50" s="65"/>
      <c r="AP50" s="65"/>
      <c r="AQ50" s="65">
        <v>0</v>
      </c>
      <c r="AR50" s="65"/>
      <c r="AS50" s="65"/>
      <c r="AT50" s="65"/>
      <c r="AU50" s="65"/>
      <c r="AV50" s="65">
        <v>0</v>
      </c>
      <c r="AW50" s="65"/>
      <c r="AX50" s="65"/>
      <c r="AY50" s="65"/>
      <c r="AZ50" s="65"/>
      <c r="BA50" s="65">
        <v>0</v>
      </c>
      <c r="BB50" s="65"/>
      <c r="BC50" s="65"/>
      <c r="BD50" s="65"/>
      <c r="BE50" s="65"/>
      <c r="BF50" s="65">
        <v>0</v>
      </c>
      <c r="BG50" s="65"/>
      <c r="BH50" s="65"/>
      <c r="BI50" s="65"/>
      <c r="BJ50" s="65"/>
    </row>
    <row r="51" ht="13.5">
      <c r="Q51" s="43"/>
    </row>
    <row r="52" spans="3:62" ht="13.5">
      <c r="C52" s="77" t="s">
        <v>145</v>
      </c>
      <c r="D52" s="77"/>
      <c r="E52" s="77"/>
      <c r="F52" s="77"/>
      <c r="G52" s="77"/>
      <c r="H52" s="77"/>
      <c r="I52" s="77"/>
      <c r="J52" s="77"/>
      <c r="K52" s="77"/>
      <c r="L52" s="77"/>
      <c r="M52" s="77"/>
      <c r="N52" s="77"/>
      <c r="O52" s="77"/>
      <c r="P52" s="77"/>
      <c r="Q52" s="46"/>
      <c r="R52" s="65">
        <f>SUM(W52,AB52,AG52,AL52,AQ52,AV52,BA52,BF52)</f>
        <v>7</v>
      </c>
      <c r="S52" s="65"/>
      <c r="T52" s="65"/>
      <c r="U52" s="65"/>
      <c r="V52" s="65"/>
      <c r="W52" s="65">
        <v>3</v>
      </c>
      <c r="X52" s="65"/>
      <c r="Y52" s="65"/>
      <c r="Z52" s="65"/>
      <c r="AA52" s="65"/>
      <c r="AB52" s="65">
        <v>2</v>
      </c>
      <c r="AC52" s="65"/>
      <c r="AD52" s="65"/>
      <c r="AE52" s="65"/>
      <c r="AF52" s="65"/>
      <c r="AG52" s="65">
        <v>2</v>
      </c>
      <c r="AH52" s="65"/>
      <c r="AI52" s="65"/>
      <c r="AJ52" s="65"/>
      <c r="AK52" s="65"/>
      <c r="AL52" s="65">
        <v>0</v>
      </c>
      <c r="AM52" s="65"/>
      <c r="AN52" s="65"/>
      <c r="AO52" s="65"/>
      <c r="AP52" s="65"/>
      <c r="AQ52" s="65">
        <v>0</v>
      </c>
      <c r="AR52" s="65"/>
      <c r="AS52" s="65"/>
      <c r="AT52" s="65"/>
      <c r="AU52" s="65"/>
      <c r="AV52" s="65">
        <v>0</v>
      </c>
      <c r="AW52" s="65"/>
      <c r="AX52" s="65"/>
      <c r="AY52" s="65"/>
      <c r="AZ52" s="65"/>
      <c r="BA52" s="65">
        <v>0</v>
      </c>
      <c r="BB52" s="65"/>
      <c r="BC52" s="65"/>
      <c r="BD52" s="65"/>
      <c r="BE52" s="65"/>
      <c r="BF52" s="65">
        <v>0</v>
      </c>
      <c r="BG52" s="65"/>
      <c r="BH52" s="65"/>
      <c r="BI52" s="65"/>
      <c r="BJ52" s="65"/>
    </row>
    <row r="53" spans="3:62" ht="13.5">
      <c r="C53" s="77" t="s">
        <v>146</v>
      </c>
      <c r="D53" s="77"/>
      <c r="E53" s="77"/>
      <c r="F53" s="77"/>
      <c r="G53" s="77"/>
      <c r="H53" s="77"/>
      <c r="I53" s="77"/>
      <c r="J53" s="77"/>
      <c r="K53" s="77"/>
      <c r="L53" s="77"/>
      <c r="M53" s="77"/>
      <c r="N53" s="77"/>
      <c r="O53" s="77"/>
      <c r="P53" s="77"/>
      <c r="Q53" s="46"/>
      <c r="R53" s="65">
        <f>SUM(W53,AB53,AG53,AL53,AQ53,AV53,BA53,BF53)</f>
        <v>1</v>
      </c>
      <c r="S53" s="65"/>
      <c r="T53" s="65"/>
      <c r="U53" s="65"/>
      <c r="V53" s="65"/>
      <c r="W53" s="65">
        <v>1</v>
      </c>
      <c r="X53" s="65"/>
      <c r="Y53" s="65"/>
      <c r="Z53" s="65"/>
      <c r="AA53" s="65"/>
      <c r="AB53" s="65">
        <v>0</v>
      </c>
      <c r="AC53" s="65"/>
      <c r="AD53" s="65"/>
      <c r="AE53" s="65"/>
      <c r="AF53" s="65"/>
      <c r="AG53" s="65">
        <v>0</v>
      </c>
      <c r="AH53" s="65"/>
      <c r="AI53" s="65"/>
      <c r="AJ53" s="65"/>
      <c r="AK53" s="65"/>
      <c r="AL53" s="65">
        <v>0</v>
      </c>
      <c r="AM53" s="65"/>
      <c r="AN53" s="65"/>
      <c r="AO53" s="65"/>
      <c r="AP53" s="65"/>
      <c r="AQ53" s="65">
        <v>0</v>
      </c>
      <c r="AR53" s="65"/>
      <c r="AS53" s="65"/>
      <c r="AT53" s="65"/>
      <c r="AU53" s="65"/>
      <c r="AV53" s="65">
        <v>0</v>
      </c>
      <c r="AW53" s="65"/>
      <c r="AX53" s="65"/>
      <c r="AY53" s="65"/>
      <c r="AZ53" s="65"/>
      <c r="BA53" s="65">
        <v>0</v>
      </c>
      <c r="BB53" s="65"/>
      <c r="BC53" s="65"/>
      <c r="BD53" s="65"/>
      <c r="BE53" s="65"/>
      <c r="BF53" s="65">
        <v>0</v>
      </c>
      <c r="BG53" s="65"/>
      <c r="BH53" s="65"/>
      <c r="BI53" s="65"/>
      <c r="BJ53" s="65"/>
    </row>
    <row r="54" spans="3:62" ht="13.5">
      <c r="C54" s="77" t="s">
        <v>147</v>
      </c>
      <c r="D54" s="77"/>
      <c r="E54" s="77"/>
      <c r="F54" s="77"/>
      <c r="G54" s="77"/>
      <c r="H54" s="77"/>
      <c r="I54" s="77"/>
      <c r="J54" s="77"/>
      <c r="K54" s="77"/>
      <c r="L54" s="77"/>
      <c r="M54" s="77"/>
      <c r="N54" s="77"/>
      <c r="O54" s="77"/>
      <c r="P54" s="77"/>
      <c r="Q54" s="46"/>
      <c r="R54" s="65">
        <f>SUM(W54,AB54,AG54,AL54,AQ54,AV54,BA54,BF54)</f>
        <v>4</v>
      </c>
      <c r="S54" s="65"/>
      <c r="T54" s="65"/>
      <c r="U54" s="65"/>
      <c r="V54" s="65"/>
      <c r="W54" s="65">
        <v>2</v>
      </c>
      <c r="X54" s="65"/>
      <c r="Y54" s="65"/>
      <c r="Z54" s="65"/>
      <c r="AA54" s="65"/>
      <c r="AB54" s="65">
        <v>2</v>
      </c>
      <c r="AC54" s="65"/>
      <c r="AD54" s="65"/>
      <c r="AE54" s="65"/>
      <c r="AF54" s="65"/>
      <c r="AG54" s="65">
        <v>0</v>
      </c>
      <c r="AH54" s="65"/>
      <c r="AI54" s="65"/>
      <c r="AJ54" s="65"/>
      <c r="AK54" s="65"/>
      <c r="AL54" s="65">
        <v>0</v>
      </c>
      <c r="AM54" s="65"/>
      <c r="AN54" s="65"/>
      <c r="AO54" s="65"/>
      <c r="AP54" s="65"/>
      <c r="AQ54" s="65">
        <v>0</v>
      </c>
      <c r="AR54" s="65"/>
      <c r="AS54" s="65"/>
      <c r="AT54" s="65"/>
      <c r="AU54" s="65"/>
      <c r="AV54" s="65">
        <v>0</v>
      </c>
      <c r="AW54" s="65"/>
      <c r="AX54" s="65"/>
      <c r="AY54" s="65"/>
      <c r="AZ54" s="65"/>
      <c r="BA54" s="65">
        <v>0</v>
      </c>
      <c r="BB54" s="65"/>
      <c r="BC54" s="65"/>
      <c r="BD54" s="65"/>
      <c r="BE54" s="65"/>
      <c r="BF54" s="65">
        <v>0</v>
      </c>
      <c r="BG54" s="65"/>
      <c r="BH54" s="65"/>
      <c r="BI54" s="65"/>
      <c r="BJ54" s="65"/>
    </row>
    <row r="55" spans="3:62" ht="13.5">
      <c r="C55" s="77" t="s">
        <v>148</v>
      </c>
      <c r="D55" s="77"/>
      <c r="E55" s="77"/>
      <c r="F55" s="77"/>
      <c r="G55" s="77"/>
      <c r="H55" s="77"/>
      <c r="I55" s="77"/>
      <c r="J55" s="77"/>
      <c r="K55" s="77"/>
      <c r="L55" s="77"/>
      <c r="M55" s="77"/>
      <c r="N55" s="77"/>
      <c r="O55" s="77"/>
      <c r="P55" s="77"/>
      <c r="Q55" s="46"/>
      <c r="R55" s="65">
        <f>SUM(W55,AB55,AG55,AL55,AQ55,AV55,BA55,BF55)</f>
        <v>1</v>
      </c>
      <c r="S55" s="65"/>
      <c r="T55" s="65"/>
      <c r="U55" s="65"/>
      <c r="V55" s="65"/>
      <c r="W55" s="65">
        <v>0</v>
      </c>
      <c r="X55" s="65"/>
      <c r="Y55" s="65"/>
      <c r="Z55" s="65"/>
      <c r="AA55" s="65"/>
      <c r="AB55" s="65">
        <v>1</v>
      </c>
      <c r="AC55" s="65"/>
      <c r="AD55" s="65"/>
      <c r="AE55" s="65"/>
      <c r="AF55" s="65"/>
      <c r="AG55" s="65">
        <v>0</v>
      </c>
      <c r="AH55" s="65"/>
      <c r="AI55" s="65"/>
      <c r="AJ55" s="65"/>
      <c r="AK55" s="65"/>
      <c r="AL55" s="65">
        <v>0</v>
      </c>
      <c r="AM55" s="65"/>
      <c r="AN55" s="65"/>
      <c r="AO55" s="65"/>
      <c r="AP55" s="65"/>
      <c r="AQ55" s="65">
        <v>0</v>
      </c>
      <c r="AR55" s="65"/>
      <c r="AS55" s="65"/>
      <c r="AT55" s="65"/>
      <c r="AU55" s="65"/>
      <c r="AV55" s="65">
        <v>0</v>
      </c>
      <c r="AW55" s="65"/>
      <c r="AX55" s="65"/>
      <c r="AY55" s="65"/>
      <c r="AZ55" s="65"/>
      <c r="BA55" s="65">
        <v>0</v>
      </c>
      <c r="BB55" s="65"/>
      <c r="BC55" s="65"/>
      <c r="BD55" s="65"/>
      <c r="BE55" s="65"/>
      <c r="BF55" s="65">
        <v>0</v>
      </c>
      <c r="BG55" s="65"/>
      <c r="BH55" s="65"/>
      <c r="BI55" s="65"/>
      <c r="BJ55" s="65"/>
    </row>
    <row r="56" spans="3:62" ht="13.5">
      <c r="C56" s="77" t="s">
        <v>149</v>
      </c>
      <c r="D56" s="77"/>
      <c r="E56" s="77"/>
      <c r="F56" s="77"/>
      <c r="G56" s="77"/>
      <c r="H56" s="77"/>
      <c r="I56" s="77"/>
      <c r="J56" s="77"/>
      <c r="K56" s="77"/>
      <c r="L56" s="77"/>
      <c r="M56" s="77"/>
      <c r="N56" s="77"/>
      <c r="O56" s="77"/>
      <c r="P56" s="77"/>
      <c r="Q56" s="46"/>
      <c r="R56" s="65">
        <f>SUM(W56,AB56,AG56,AL56,AQ56,AV56,BA56,BF56)</f>
        <v>0</v>
      </c>
      <c r="S56" s="65"/>
      <c r="T56" s="65"/>
      <c r="U56" s="65"/>
      <c r="V56" s="65"/>
      <c r="W56" s="65">
        <v>0</v>
      </c>
      <c r="X56" s="65"/>
      <c r="Y56" s="65"/>
      <c r="Z56" s="65"/>
      <c r="AA56" s="65"/>
      <c r="AB56" s="65">
        <v>0</v>
      </c>
      <c r="AC56" s="65"/>
      <c r="AD56" s="65"/>
      <c r="AE56" s="65"/>
      <c r="AF56" s="65"/>
      <c r="AG56" s="65">
        <v>0</v>
      </c>
      <c r="AH56" s="65"/>
      <c r="AI56" s="65"/>
      <c r="AJ56" s="65"/>
      <c r="AK56" s="65"/>
      <c r="AL56" s="65">
        <v>0</v>
      </c>
      <c r="AM56" s="65"/>
      <c r="AN56" s="65"/>
      <c r="AO56" s="65"/>
      <c r="AP56" s="65"/>
      <c r="AQ56" s="65">
        <v>0</v>
      </c>
      <c r="AR56" s="65"/>
      <c r="AS56" s="65"/>
      <c r="AT56" s="65"/>
      <c r="AU56" s="65"/>
      <c r="AV56" s="65">
        <v>0</v>
      </c>
      <c r="AW56" s="65"/>
      <c r="AX56" s="65"/>
      <c r="AY56" s="65"/>
      <c r="AZ56" s="65"/>
      <c r="BA56" s="65">
        <v>0</v>
      </c>
      <c r="BB56" s="65"/>
      <c r="BC56" s="65"/>
      <c r="BD56" s="65"/>
      <c r="BE56" s="65"/>
      <c r="BF56" s="65">
        <v>0</v>
      </c>
      <c r="BG56" s="65"/>
      <c r="BH56" s="65"/>
      <c r="BI56" s="65"/>
      <c r="BJ56" s="65"/>
    </row>
    <row r="57" ht="13.5">
      <c r="Q57" s="43"/>
    </row>
    <row r="58" spans="3:62" ht="13.5">
      <c r="C58" s="77" t="s">
        <v>150</v>
      </c>
      <c r="D58" s="77"/>
      <c r="E58" s="77"/>
      <c r="F58" s="77"/>
      <c r="G58" s="77"/>
      <c r="H58" s="77"/>
      <c r="I58" s="77"/>
      <c r="J58" s="77"/>
      <c r="K58" s="77"/>
      <c r="L58" s="77"/>
      <c r="M58" s="77"/>
      <c r="N58" s="77"/>
      <c r="O58" s="77"/>
      <c r="P58" s="77"/>
      <c r="Q58" s="46"/>
      <c r="R58" s="65">
        <f>SUM(W58,AB58,AG58,AL58,AQ58,AV58,BA58,BF58)</f>
        <v>11</v>
      </c>
      <c r="S58" s="65"/>
      <c r="T58" s="65"/>
      <c r="U58" s="65"/>
      <c r="V58" s="65"/>
      <c r="W58" s="65">
        <v>7</v>
      </c>
      <c r="X58" s="65"/>
      <c r="Y58" s="65"/>
      <c r="Z58" s="65"/>
      <c r="AA58" s="65"/>
      <c r="AB58" s="65">
        <v>1</v>
      </c>
      <c r="AC58" s="65"/>
      <c r="AD58" s="65"/>
      <c r="AE58" s="65"/>
      <c r="AF58" s="65"/>
      <c r="AG58" s="65">
        <v>1</v>
      </c>
      <c r="AH58" s="65"/>
      <c r="AI58" s="65"/>
      <c r="AJ58" s="65"/>
      <c r="AK58" s="65"/>
      <c r="AL58" s="65">
        <v>0</v>
      </c>
      <c r="AM58" s="65"/>
      <c r="AN58" s="65"/>
      <c r="AO58" s="65"/>
      <c r="AP58" s="65"/>
      <c r="AQ58" s="65">
        <v>1</v>
      </c>
      <c r="AR58" s="65"/>
      <c r="AS58" s="65"/>
      <c r="AT58" s="65"/>
      <c r="AU58" s="65"/>
      <c r="AV58" s="65">
        <v>1</v>
      </c>
      <c r="AW58" s="65"/>
      <c r="AX58" s="65"/>
      <c r="AY58" s="65"/>
      <c r="AZ58" s="65"/>
      <c r="BA58" s="65">
        <v>0</v>
      </c>
      <c r="BB58" s="65"/>
      <c r="BC58" s="65"/>
      <c r="BD58" s="65"/>
      <c r="BE58" s="65"/>
      <c r="BF58" s="65">
        <v>0</v>
      </c>
      <c r="BG58" s="65"/>
      <c r="BH58" s="65"/>
      <c r="BI58" s="65"/>
      <c r="BJ58" s="65"/>
    </row>
    <row r="59" spans="3:62" ht="13.5">
      <c r="C59" s="77" t="s">
        <v>151</v>
      </c>
      <c r="D59" s="77"/>
      <c r="E59" s="77"/>
      <c r="F59" s="77"/>
      <c r="G59" s="77"/>
      <c r="H59" s="77"/>
      <c r="I59" s="77"/>
      <c r="J59" s="77"/>
      <c r="K59" s="77"/>
      <c r="L59" s="77"/>
      <c r="M59" s="77"/>
      <c r="N59" s="77"/>
      <c r="O59" s="77"/>
      <c r="P59" s="77"/>
      <c r="Q59" s="46"/>
      <c r="R59" s="65">
        <f>SUM(W59,AB59,AG59,AL59,AQ59,AV59,BA59,BF59)</f>
        <v>0</v>
      </c>
      <c r="S59" s="65"/>
      <c r="T59" s="65"/>
      <c r="U59" s="65"/>
      <c r="V59" s="65"/>
      <c r="W59" s="65">
        <v>0</v>
      </c>
      <c r="X59" s="65"/>
      <c r="Y59" s="65"/>
      <c r="Z59" s="65"/>
      <c r="AA59" s="65"/>
      <c r="AB59" s="65">
        <v>0</v>
      </c>
      <c r="AC59" s="65"/>
      <c r="AD59" s="65"/>
      <c r="AE59" s="65"/>
      <c r="AF59" s="65"/>
      <c r="AG59" s="65">
        <v>0</v>
      </c>
      <c r="AH59" s="65"/>
      <c r="AI59" s="65"/>
      <c r="AJ59" s="65"/>
      <c r="AK59" s="65"/>
      <c r="AL59" s="65">
        <v>0</v>
      </c>
      <c r="AM59" s="65"/>
      <c r="AN59" s="65"/>
      <c r="AO59" s="65"/>
      <c r="AP59" s="65"/>
      <c r="AQ59" s="65">
        <v>0</v>
      </c>
      <c r="AR59" s="65"/>
      <c r="AS59" s="65"/>
      <c r="AT59" s="65"/>
      <c r="AU59" s="65"/>
      <c r="AV59" s="65">
        <v>0</v>
      </c>
      <c r="AW59" s="65"/>
      <c r="AX59" s="65"/>
      <c r="AY59" s="65"/>
      <c r="AZ59" s="65"/>
      <c r="BA59" s="65">
        <v>0</v>
      </c>
      <c r="BB59" s="65"/>
      <c r="BC59" s="65"/>
      <c r="BD59" s="65"/>
      <c r="BE59" s="65"/>
      <c r="BF59" s="65">
        <v>0</v>
      </c>
      <c r="BG59" s="65"/>
      <c r="BH59" s="65"/>
      <c r="BI59" s="65"/>
      <c r="BJ59" s="65"/>
    </row>
    <row r="60" spans="3:62" ht="13.5">
      <c r="C60" s="77" t="s">
        <v>152</v>
      </c>
      <c r="D60" s="77"/>
      <c r="E60" s="77"/>
      <c r="F60" s="77"/>
      <c r="G60" s="77"/>
      <c r="H60" s="77"/>
      <c r="I60" s="77"/>
      <c r="J60" s="77"/>
      <c r="K60" s="77"/>
      <c r="L60" s="77"/>
      <c r="M60" s="77"/>
      <c r="N60" s="77"/>
      <c r="O60" s="77"/>
      <c r="P60" s="77"/>
      <c r="Q60" s="46"/>
      <c r="R60" s="65">
        <f>SUM(W60,AB60,AG60,AL60,AQ60,AV60,BA60,BF60)</f>
        <v>4</v>
      </c>
      <c r="S60" s="65"/>
      <c r="T60" s="65"/>
      <c r="U60" s="65"/>
      <c r="V60" s="65"/>
      <c r="W60" s="65">
        <v>2</v>
      </c>
      <c r="X60" s="65"/>
      <c r="Y60" s="65"/>
      <c r="Z60" s="65"/>
      <c r="AA60" s="65"/>
      <c r="AB60" s="65">
        <v>0</v>
      </c>
      <c r="AC60" s="65"/>
      <c r="AD60" s="65"/>
      <c r="AE60" s="65"/>
      <c r="AF60" s="65"/>
      <c r="AG60" s="65">
        <v>1</v>
      </c>
      <c r="AH60" s="65"/>
      <c r="AI60" s="65"/>
      <c r="AJ60" s="65"/>
      <c r="AK60" s="65"/>
      <c r="AL60" s="65">
        <v>0</v>
      </c>
      <c r="AM60" s="65"/>
      <c r="AN60" s="65"/>
      <c r="AO60" s="65"/>
      <c r="AP60" s="65"/>
      <c r="AQ60" s="65">
        <v>1</v>
      </c>
      <c r="AR60" s="65"/>
      <c r="AS60" s="65"/>
      <c r="AT60" s="65"/>
      <c r="AU60" s="65"/>
      <c r="AV60" s="65">
        <v>0</v>
      </c>
      <c r="AW60" s="65"/>
      <c r="AX60" s="65"/>
      <c r="AY60" s="65"/>
      <c r="AZ60" s="65"/>
      <c r="BA60" s="65">
        <v>0</v>
      </c>
      <c r="BB60" s="65"/>
      <c r="BC60" s="65"/>
      <c r="BD60" s="65"/>
      <c r="BE60" s="65"/>
      <c r="BF60" s="65">
        <v>0</v>
      </c>
      <c r="BG60" s="65"/>
      <c r="BH60" s="65"/>
      <c r="BI60" s="65"/>
      <c r="BJ60" s="65"/>
    </row>
    <row r="61" spans="3:62" ht="13.5">
      <c r="C61" s="77" t="s">
        <v>153</v>
      </c>
      <c r="D61" s="77"/>
      <c r="E61" s="77"/>
      <c r="F61" s="77"/>
      <c r="G61" s="77"/>
      <c r="H61" s="77"/>
      <c r="I61" s="77"/>
      <c r="J61" s="77"/>
      <c r="K61" s="77"/>
      <c r="L61" s="77"/>
      <c r="M61" s="77"/>
      <c r="N61" s="77"/>
      <c r="O61" s="77"/>
      <c r="P61" s="77"/>
      <c r="Q61" s="46"/>
      <c r="R61" s="65">
        <f>SUM(W61,AB61,AG61,AL61,AQ61,AV61,BA61,BF61)</f>
        <v>4</v>
      </c>
      <c r="S61" s="65"/>
      <c r="T61" s="65"/>
      <c r="U61" s="65"/>
      <c r="V61" s="65"/>
      <c r="W61" s="65">
        <v>3</v>
      </c>
      <c r="X61" s="65"/>
      <c r="Y61" s="65"/>
      <c r="Z61" s="65"/>
      <c r="AA61" s="65"/>
      <c r="AB61" s="65">
        <v>0</v>
      </c>
      <c r="AC61" s="65"/>
      <c r="AD61" s="65"/>
      <c r="AE61" s="65"/>
      <c r="AF61" s="65"/>
      <c r="AG61" s="65">
        <v>1</v>
      </c>
      <c r="AH61" s="65"/>
      <c r="AI61" s="65"/>
      <c r="AJ61" s="65"/>
      <c r="AK61" s="65"/>
      <c r="AL61" s="65">
        <v>0</v>
      </c>
      <c r="AM61" s="65"/>
      <c r="AN61" s="65"/>
      <c r="AO61" s="65"/>
      <c r="AP61" s="65"/>
      <c r="AQ61" s="65">
        <v>0</v>
      </c>
      <c r="AR61" s="65"/>
      <c r="AS61" s="65"/>
      <c r="AT61" s="65"/>
      <c r="AU61" s="65"/>
      <c r="AV61" s="65">
        <v>0</v>
      </c>
      <c r="AW61" s="65"/>
      <c r="AX61" s="65"/>
      <c r="AY61" s="65"/>
      <c r="AZ61" s="65"/>
      <c r="BA61" s="65">
        <v>0</v>
      </c>
      <c r="BB61" s="65"/>
      <c r="BC61" s="65"/>
      <c r="BD61" s="65"/>
      <c r="BE61" s="65"/>
      <c r="BF61" s="65">
        <v>0</v>
      </c>
      <c r="BG61" s="65"/>
      <c r="BH61" s="65"/>
      <c r="BI61" s="65"/>
      <c r="BJ61" s="65"/>
    </row>
    <row r="62" spans="3:62" ht="13.5">
      <c r="C62" s="77" t="s">
        <v>154</v>
      </c>
      <c r="D62" s="77"/>
      <c r="E62" s="77"/>
      <c r="F62" s="77"/>
      <c r="G62" s="77"/>
      <c r="H62" s="77"/>
      <c r="I62" s="77"/>
      <c r="J62" s="77"/>
      <c r="K62" s="77"/>
      <c r="L62" s="77"/>
      <c r="M62" s="77"/>
      <c r="N62" s="77"/>
      <c r="O62" s="77"/>
      <c r="P62" s="77"/>
      <c r="Q62" s="46"/>
      <c r="R62" s="65">
        <f>SUM(W62,AB62,AG62,AL62,AQ62,AV62,BA62,BF62)</f>
        <v>8</v>
      </c>
      <c r="S62" s="65"/>
      <c r="T62" s="65"/>
      <c r="U62" s="65"/>
      <c r="V62" s="65"/>
      <c r="W62" s="65">
        <v>6</v>
      </c>
      <c r="X62" s="65"/>
      <c r="Y62" s="65"/>
      <c r="Z62" s="65"/>
      <c r="AA62" s="65"/>
      <c r="AB62" s="65">
        <v>2</v>
      </c>
      <c r="AC62" s="65"/>
      <c r="AD62" s="65"/>
      <c r="AE62" s="65"/>
      <c r="AF62" s="65"/>
      <c r="AG62" s="65">
        <v>0</v>
      </c>
      <c r="AH62" s="65"/>
      <c r="AI62" s="65"/>
      <c r="AJ62" s="65"/>
      <c r="AK62" s="65"/>
      <c r="AL62" s="65">
        <v>0</v>
      </c>
      <c r="AM62" s="65"/>
      <c r="AN62" s="65"/>
      <c r="AO62" s="65"/>
      <c r="AP62" s="65"/>
      <c r="AQ62" s="65">
        <v>0</v>
      </c>
      <c r="AR62" s="65"/>
      <c r="AS62" s="65"/>
      <c r="AT62" s="65"/>
      <c r="AU62" s="65"/>
      <c r="AV62" s="65">
        <v>0</v>
      </c>
      <c r="AW62" s="65"/>
      <c r="AX62" s="65"/>
      <c r="AY62" s="65"/>
      <c r="AZ62" s="65"/>
      <c r="BA62" s="65">
        <v>0</v>
      </c>
      <c r="BB62" s="65"/>
      <c r="BC62" s="65"/>
      <c r="BD62" s="65"/>
      <c r="BE62" s="65"/>
      <c r="BF62" s="65">
        <v>0</v>
      </c>
      <c r="BG62" s="65"/>
      <c r="BH62" s="65"/>
      <c r="BI62" s="65"/>
      <c r="BJ62" s="65"/>
    </row>
    <row r="63" ht="13.5">
      <c r="Q63" s="43"/>
    </row>
    <row r="64" spans="3:62" ht="13.5">
      <c r="C64" s="77" t="s">
        <v>155</v>
      </c>
      <c r="D64" s="77"/>
      <c r="E64" s="77"/>
      <c r="F64" s="77"/>
      <c r="G64" s="77"/>
      <c r="H64" s="77"/>
      <c r="I64" s="77"/>
      <c r="J64" s="77"/>
      <c r="K64" s="77"/>
      <c r="L64" s="77"/>
      <c r="M64" s="77"/>
      <c r="N64" s="77"/>
      <c r="O64" s="77"/>
      <c r="P64" s="77"/>
      <c r="Q64" s="46"/>
      <c r="R64" s="65">
        <f>SUM(W64,AB64,AG64,AL64,AQ64,AV64,BA64,BF64)</f>
        <v>5</v>
      </c>
      <c r="S64" s="65"/>
      <c r="T64" s="65"/>
      <c r="U64" s="65"/>
      <c r="V64" s="65"/>
      <c r="W64" s="65">
        <v>2</v>
      </c>
      <c r="X64" s="65"/>
      <c r="Y64" s="65"/>
      <c r="Z64" s="65"/>
      <c r="AA64" s="65"/>
      <c r="AB64" s="65">
        <v>3</v>
      </c>
      <c r="AC64" s="65"/>
      <c r="AD64" s="65"/>
      <c r="AE64" s="65"/>
      <c r="AF64" s="65"/>
      <c r="AG64" s="65">
        <v>0</v>
      </c>
      <c r="AH64" s="65"/>
      <c r="AI64" s="65"/>
      <c r="AJ64" s="65"/>
      <c r="AK64" s="65"/>
      <c r="AL64" s="65">
        <v>0</v>
      </c>
      <c r="AM64" s="65"/>
      <c r="AN64" s="65"/>
      <c r="AO64" s="65"/>
      <c r="AP64" s="65"/>
      <c r="AQ64" s="65">
        <v>0</v>
      </c>
      <c r="AR64" s="65"/>
      <c r="AS64" s="65"/>
      <c r="AT64" s="65"/>
      <c r="AU64" s="65"/>
      <c r="AV64" s="65">
        <v>0</v>
      </c>
      <c r="AW64" s="65"/>
      <c r="AX64" s="65"/>
      <c r="AY64" s="65"/>
      <c r="AZ64" s="65"/>
      <c r="BA64" s="65">
        <v>0</v>
      </c>
      <c r="BB64" s="65"/>
      <c r="BC64" s="65"/>
      <c r="BD64" s="65"/>
      <c r="BE64" s="65"/>
      <c r="BF64" s="65">
        <v>0</v>
      </c>
      <c r="BG64" s="65"/>
      <c r="BH64" s="65"/>
      <c r="BI64" s="65"/>
      <c r="BJ64" s="65"/>
    </row>
    <row r="65" spans="2:62" ht="13.5">
      <c r="B65" s="6"/>
      <c r="C65" s="6"/>
      <c r="D65" s="6"/>
      <c r="E65" s="6"/>
      <c r="F65" s="6"/>
      <c r="G65" s="6"/>
      <c r="H65" s="6"/>
      <c r="I65" s="6"/>
      <c r="J65" s="6"/>
      <c r="K65" s="6"/>
      <c r="L65" s="6"/>
      <c r="M65" s="6"/>
      <c r="N65" s="6"/>
      <c r="O65" s="6"/>
      <c r="P65" s="6"/>
      <c r="Q65" s="44"/>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2:6" ht="13.5">
      <c r="B66" s="99" t="s">
        <v>108</v>
      </c>
      <c r="C66" s="99"/>
      <c r="D66" s="99"/>
      <c r="E66" s="5" t="s">
        <v>109</v>
      </c>
      <c r="F66" s="7" t="s">
        <v>676</v>
      </c>
    </row>
  </sheetData>
  <sheetProtection/>
  <mergeCells count="490">
    <mergeCell ref="B3:BJ3"/>
    <mergeCell ref="B5:Q6"/>
    <mergeCell ref="R5:V6"/>
    <mergeCell ref="W5:AA5"/>
    <mergeCell ref="W6:AA6"/>
    <mergeCell ref="AB5:AF5"/>
    <mergeCell ref="AG5:AK5"/>
    <mergeCell ref="AV5:AZ5"/>
    <mergeCell ref="BA5:BE5"/>
    <mergeCell ref="BF5:BJ5"/>
    <mergeCell ref="AB6:AF6"/>
    <mergeCell ref="AG6:AK6"/>
    <mergeCell ref="AL6:AP6"/>
    <mergeCell ref="AQ6:AU6"/>
    <mergeCell ref="AV6:AZ6"/>
    <mergeCell ref="BA6:BE6"/>
    <mergeCell ref="BF6:BJ6"/>
    <mergeCell ref="AL5:AP5"/>
    <mergeCell ref="AQ5:AU5"/>
    <mergeCell ref="C8:P8"/>
    <mergeCell ref="R8:V8"/>
    <mergeCell ref="W8:AA8"/>
    <mergeCell ref="AB8:AF8"/>
    <mergeCell ref="AG8:AK8"/>
    <mergeCell ref="AL8:AP8"/>
    <mergeCell ref="AQ8:AU8"/>
    <mergeCell ref="AV8:AZ8"/>
    <mergeCell ref="BA8:BE8"/>
    <mergeCell ref="BF8:BJ8"/>
    <mergeCell ref="C10:P10"/>
    <mergeCell ref="R10:V10"/>
    <mergeCell ref="W10:AA10"/>
    <mergeCell ref="AB10:AF10"/>
    <mergeCell ref="AG10:AK10"/>
    <mergeCell ref="AL10:AP10"/>
    <mergeCell ref="AQ10:AU10"/>
    <mergeCell ref="AV10:AZ10"/>
    <mergeCell ref="BA10:BE10"/>
    <mergeCell ref="BF10:BJ10"/>
    <mergeCell ref="C11:P11"/>
    <mergeCell ref="R11:V11"/>
    <mergeCell ref="W11:AA11"/>
    <mergeCell ref="AB11:AF11"/>
    <mergeCell ref="AG11:AK11"/>
    <mergeCell ref="AL11:AP11"/>
    <mergeCell ref="AQ11:AU11"/>
    <mergeCell ref="AV11:AZ11"/>
    <mergeCell ref="BA11:BE11"/>
    <mergeCell ref="BF11:BJ11"/>
    <mergeCell ref="C12:P12"/>
    <mergeCell ref="R12:V12"/>
    <mergeCell ref="W12:AA12"/>
    <mergeCell ref="AB12:AF12"/>
    <mergeCell ref="AG12:AK12"/>
    <mergeCell ref="AL12:AP12"/>
    <mergeCell ref="AQ12:AU12"/>
    <mergeCell ref="AV12:AZ12"/>
    <mergeCell ref="BA12:BE12"/>
    <mergeCell ref="BF12:BJ12"/>
    <mergeCell ref="C13:P13"/>
    <mergeCell ref="R13:V13"/>
    <mergeCell ref="W13:AA13"/>
    <mergeCell ref="AB13:AF13"/>
    <mergeCell ref="AG13:AK13"/>
    <mergeCell ref="AL13:AP13"/>
    <mergeCell ref="AQ13:AU13"/>
    <mergeCell ref="AV13:AZ13"/>
    <mergeCell ref="BA13:BE13"/>
    <mergeCell ref="BF13:BJ13"/>
    <mergeCell ref="C14:P14"/>
    <mergeCell ref="R14:V14"/>
    <mergeCell ref="W14:AA14"/>
    <mergeCell ref="AB14:AF14"/>
    <mergeCell ref="AG14:AK14"/>
    <mergeCell ref="AL14:AP14"/>
    <mergeCell ref="AQ14:AU14"/>
    <mergeCell ref="AV14:AZ14"/>
    <mergeCell ref="BA14:BE14"/>
    <mergeCell ref="BF14:BJ14"/>
    <mergeCell ref="C16:P16"/>
    <mergeCell ref="R16:V16"/>
    <mergeCell ref="W16:AA16"/>
    <mergeCell ref="AB16:AF16"/>
    <mergeCell ref="AG16:AK16"/>
    <mergeCell ref="AL16:AP16"/>
    <mergeCell ref="AQ16:AU16"/>
    <mergeCell ref="AV16:AZ16"/>
    <mergeCell ref="BA16:BE16"/>
    <mergeCell ref="BF16:BJ16"/>
    <mergeCell ref="C17:P17"/>
    <mergeCell ref="R17:V17"/>
    <mergeCell ref="W17:AA17"/>
    <mergeCell ref="AB17:AF17"/>
    <mergeCell ref="AG17:AK17"/>
    <mergeCell ref="AL17:AP17"/>
    <mergeCell ref="AQ17:AU17"/>
    <mergeCell ref="AV17:AZ17"/>
    <mergeCell ref="BA17:BE17"/>
    <mergeCell ref="BF17:BJ17"/>
    <mergeCell ref="C18:P18"/>
    <mergeCell ref="R18:V18"/>
    <mergeCell ref="W18:AA18"/>
    <mergeCell ref="AB18:AF18"/>
    <mergeCell ref="AG18:AK18"/>
    <mergeCell ref="AL18:AP18"/>
    <mergeCell ref="AQ18:AU18"/>
    <mergeCell ref="AV18:AZ18"/>
    <mergeCell ref="BA18:BE18"/>
    <mergeCell ref="BF18:BJ18"/>
    <mergeCell ref="C19:P19"/>
    <mergeCell ref="R19:V19"/>
    <mergeCell ref="W19:AA19"/>
    <mergeCell ref="AB19:AF19"/>
    <mergeCell ref="AG19:AK19"/>
    <mergeCell ref="AL19:AP19"/>
    <mergeCell ref="AQ19:AU19"/>
    <mergeCell ref="AV19:AZ19"/>
    <mergeCell ref="BA19:BE19"/>
    <mergeCell ref="BF19:BJ19"/>
    <mergeCell ref="C20:P20"/>
    <mergeCell ref="R20:V20"/>
    <mergeCell ref="W20:AA20"/>
    <mergeCell ref="AB20:AF20"/>
    <mergeCell ref="AG20:AK20"/>
    <mergeCell ref="AL20:AP20"/>
    <mergeCell ref="AQ20:AU20"/>
    <mergeCell ref="AV20:AZ20"/>
    <mergeCell ref="BA20:BE20"/>
    <mergeCell ref="BF20:BJ20"/>
    <mergeCell ref="C22:P22"/>
    <mergeCell ref="R22:V22"/>
    <mergeCell ref="W22:AA22"/>
    <mergeCell ref="AB22:AF22"/>
    <mergeCell ref="AG22:AK22"/>
    <mergeCell ref="AL22:AP22"/>
    <mergeCell ref="AQ22:AU22"/>
    <mergeCell ref="AV22:AZ22"/>
    <mergeCell ref="BA22:BE22"/>
    <mergeCell ref="BF22:BJ22"/>
    <mergeCell ref="C23:P23"/>
    <mergeCell ref="R23:V23"/>
    <mergeCell ref="W23:AA23"/>
    <mergeCell ref="AB23:AF23"/>
    <mergeCell ref="AG23:AK23"/>
    <mergeCell ref="AL23:AP23"/>
    <mergeCell ref="AQ23:AU23"/>
    <mergeCell ref="AV23:AZ23"/>
    <mergeCell ref="BA23:BE23"/>
    <mergeCell ref="BF23:BJ23"/>
    <mergeCell ref="C24:P24"/>
    <mergeCell ref="R24:V24"/>
    <mergeCell ref="W24:AA24"/>
    <mergeCell ref="AB24:AF24"/>
    <mergeCell ref="AG24:AK24"/>
    <mergeCell ref="AL24:AP24"/>
    <mergeCell ref="AQ24:AU24"/>
    <mergeCell ref="AV24:AZ24"/>
    <mergeCell ref="BA24:BE24"/>
    <mergeCell ref="BF24:BJ24"/>
    <mergeCell ref="C25:P25"/>
    <mergeCell ref="R25:V25"/>
    <mergeCell ref="W25:AA25"/>
    <mergeCell ref="AB25:AF25"/>
    <mergeCell ref="AG25:AK25"/>
    <mergeCell ref="AL25:AP25"/>
    <mergeCell ref="AQ25:AU25"/>
    <mergeCell ref="AV25:AZ25"/>
    <mergeCell ref="BA25:BE25"/>
    <mergeCell ref="BF25:BJ25"/>
    <mergeCell ref="C26:P26"/>
    <mergeCell ref="R26:V26"/>
    <mergeCell ref="W26:AA26"/>
    <mergeCell ref="AB26:AF26"/>
    <mergeCell ref="AG26:AK26"/>
    <mergeCell ref="AL26:AP26"/>
    <mergeCell ref="AQ26:AU26"/>
    <mergeCell ref="AV26:AZ26"/>
    <mergeCell ref="BA26:BE26"/>
    <mergeCell ref="BF26:BJ26"/>
    <mergeCell ref="C28:P28"/>
    <mergeCell ref="R28:V28"/>
    <mergeCell ref="W28:AA28"/>
    <mergeCell ref="AB28:AF28"/>
    <mergeCell ref="AG28:AK28"/>
    <mergeCell ref="AL28:AP28"/>
    <mergeCell ref="AQ28:AU28"/>
    <mergeCell ref="AV28:AZ28"/>
    <mergeCell ref="BA28:BE28"/>
    <mergeCell ref="BF28:BJ28"/>
    <mergeCell ref="C29:P29"/>
    <mergeCell ref="R29:V29"/>
    <mergeCell ref="W29:AA29"/>
    <mergeCell ref="AB29:AF29"/>
    <mergeCell ref="AG29:AK29"/>
    <mergeCell ref="AL29:AP29"/>
    <mergeCell ref="AQ29:AU29"/>
    <mergeCell ref="AV29:AZ29"/>
    <mergeCell ref="BA29:BE29"/>
    <mergeCell ref="BF29:BJ29"/>
    <mergeCell ref="C30:P30"/>
    <mergeCell ref="R30:V30"/>
    <mergeCell ref="W30:AA30"/>
    <mergeCell ref="AB30:AF30"/>
    <mergeCell ref="AG30:AK30"/>
    <mergeCell ref="AL30:AP30"/>
    <mergeCell ref="AQ30:AU30"/>
    <mergeCell ref="AV30:AZ30"/>
    <mergeCell ref="BA30:BE30"/>
    <mergeCell ref="BF30:BJ30"/>
    <mergeCell ref="C31:P31"/>
    <mergeCell ref="R31:V31"/>
    <mergeCell ref="W31:AA31"/>
    <mergeCell ref="AB31:AF31"/>
    <mergeCell ref="AG31:AK31"/>
    <mergeCell ref="AL31:AP31"/>
    <mergeCell ref="AQ31:AU31"/>
    <mergeCell ref="AV31:AZ31"/>
    <mergeCell ref="BA31:BE31"/>
    <mergeCell ref="BF31:BJ31"/>
    <mergeCell ref="C32:P32"/>
    <mergeCell ref="R32:V32"/>
    <mergeCell ref="W32:AA32"/>
    <mergeCell ref="AB32:AF32"/>
    <mergeCell ref="AG32:AK32"/>
    <mergeCell ref="AL32:AP32"/>
    <mergeCell ref="AQ32:AU32"/>
    <mergeCell ref="AV32:AZ32"/>
    <mergeCell ref="BA32:BE32"/>
    <mergeCell ref="BF32:BJ32"/>
    <mergeCell ref="C34:P34"/>
    <mergeCell ref="R34:V34"/>
    <mergeCell ref="W34:AA34"/>
    <mergeCell ref="AB34:AF34"/>
    <mergeCell ref="AG34:AK34"/>
    <mergeCell ref="AL34:AP34"/>
    <mergeCell ref="AQ34:AU34"/>
    <mergeCell ref="AV34:AZ34"/>
    <mergeCell ref="BA34:BE34"/>
    <mergeCell ref="BF34:BJ34"/>
    <mergeCell ref="C35:P35"/>
    <mergeCell ref="R35:V35"/>
    <mergeCell ref="W35:AA35"/>
    <mergeCell ref="AB35:AF35"/>
    <mergeCell ref="AG35:AK35"/>
    <mergeCell ref="AL35:AP35"/>
    <mergeCell ref="AQ35:AU35"/>
    <mergeCell ref="AV35:AZ35"/>
    <mergeCell ref="BA35:BE35"/>
    <mergeCell ref="BF35:BJ35"/>
    <mergeCell ref="C36:P36"/>
    <mergeCell ref="R36:V36"/>
    <mergeCell ref="W36:AA36"/>
    <mergeCell ref="AB36:AF36"/>
    <mergeCell ref="AG36:AK36"/>
    <mergeCell ref="AL36:AP36"/>
    <mergeCell ref="AQ36:AU36"/>
    <mergeCell ref="AV36:AZ36"/>
    <mergeCell ref="BA36:BE36"/>
    <mergeCell ref="BF36:BJ36"/>
    <mergeCell ref="C37:P37"/>
    <mergeCell ref="R37:V37"/>
    <mergeCell ref="W37:AA37"/>
    <mergeCell ref="AB37:AF37"/>
    <mergeCell ref="AG37:AK37"/>
    <mergeCell ref="AL37:AP37"/>
    <mergeCell ref="AQ37:AU37"/>
    <mergeCell ref="AV37:AZ37"/>
    <mergeCell ref="BA37:BE37"/>
    <mergeCell ref="BF37:BJ37"/>
    <mergeCell ref="C38:P38"/>
    <mergeCell ref="R38:V38"/>
    <mergeCell ref="W38:AA38"/>
    <mergeCell ref="AB38:AF38"/>
    <mergeCell ref="AG38:AK38"/>
    <mergeCell ref="AL38:AP38"/>
    <mergeCell ref="AQ38:AU38"/>
    <mergeCell ref="AV38:AZ38"/>
    <mergeCell ref="BA38:BE38"/>
    <mergeCell ref="BF38:BJ38"/>
    <mergeCell ref="C40:P40"/>
    <mergeCell ref="R40:V40"/>
    <mergeCell ref="W40:AA40"/>
    <mergeCell ref="AB40:AF40"/>
    <mergeCell ref="AG40:AK40"/>
    <mergeCell ref="AL40:AP40"/>
    <mergeCell ref="AQ40:AU40"/>
    <mergeCell ref="AV40:AZ40"/>
    <mergeCell ref="BA40:BE40"/>
    <mergeCell ref="BF40:BJ40"/>
    <mergeCell ref="C41:P41"/>
    <mergeCell ref="R41:V41"/>
    <mergeCell ref="W41:AA41"/>
    <mergeCell ref="AB41:AF41"/>
    <mergeCell ref="AG41:AK41"/>
    <mergeCell ref="AL41:AP41"/>
    <mergeCell ref="AQ41:AU41"/>
    <mergeCell ref="AV41:AZ41"/>
    <mergeCell ref="BA41:BE41"/>
    <mergeCell ref="BF41:BJ41"/>
    <mergeCell ref="C42:P42"/>
    <mergeCell ref="R42:V42"/>
    <mergeCell ref="W42:AA42"/>
    <mergeCell ref="AB42:AF42"/>
    <mergeCell ref="AG42:AK42"/>
    <mergeCell ref="AL42:AP42"/>
    <mergeCell ref="AQ42:AU42"/>
    <mergeCell ref="AV42:AZ42"/>
    <mergeCell ref="BA42:BE42"/>
    <mergeCell ref="BF42:BJ42"/>
    <mergeCell ref="C43:P43"/>
    <mergeCell ref="R43:V43"/>
    <mergeCell ref="W43:AA43"/>
    <mergeCell ref="AB43:AF43"/>
    <mergeCell ref="AG43:AK43"/>
    <mergeCell ref="AL43:AP43"/>
    <mergeCell ref="AQ43:AU43"/>
    <mergeCell ref="AV43:AZ43"/>
    <mergeCell ref="BA43:BE43"/>
    <mergeCell ref="BF43:BJ43"/>
    <mergeCell ref="C44:P44"/>
    <mergeCell ref="R44:V44"/>
    <mergeCell ref="W44:AA44"/>
    <mergeCell ref="AB44:AF44"/>
    <mergeCell ref="AG44:AK44"/>
    <mergeCell ref="AL44:AP44"/>
    <mergeCell ref="AQ44:AU44"/>
    <mergeCell ref="AV44:AZ44"/>
    <mergeCell ref="BA44:BE44"/>
    <mergeCell ref="BF44:BJ44"/>
    <mergeCell ref="C46:P46"/>
    <mergeCell ref="R46:V46"/>
    <mergeCell ref="W46:AA46"/>
    <mergeCell ref="AB46:AF46"/>
    <mergeCell ref="AG46:AK46"/>
    <mergeCell ref="AL46:AP46"/>
    <mergeCell ref="AQ46:AU46"/>
    <mergeCell ref="AV46:AZ46"/>
    <mergeCell ref="BA46:BE46"/>
    <mergeCell ref="BF46:BJ46"/>
    <mergeCell ref="C47:P47"/>
    <mergeCell ref="R47:V47"/>
    <mergeCell ref="W47:AA47"/>
    <mergeCell ref="AB47:AF47"/>
    <mergeCell ref="AG47:AK47"/>
    <mergeCell ref="AL47:AP47"/>
    <mergeCell ref="AQ47:AU47"/>
    <mergeCell ref="AV47:AZ47"/>
    <mergeCell ref="BA47:BE47"/>
    <mergeCell ref="BF47:BJ47"/>
    <mergeCell ref="C48:P48"/>
    <mergeCell ref="R48:V48"/>
    <mergeCell ref="W48:AA48"/>
    <mergeCell ref="AB48:AF48"/>
    <mergeCell ref="AG48:AK48"/>
    <mergeCell ref="AL48:AP48"/>
    <mergeCell ref="AQ48:AU48"/>
    <mergeCell ref="AV48:AZ48"/>
    <mergeCell ref="BA48:BE48"/>
    <mergeCell ref="BF48:BJ48"/>
    <mergeCell ref="C49:P49"/>
    <mergeCell ref="R49:V49"/>
    <mergeCell ref="W49:AA49"/>
    <mergeCell ref="AB49:AF49"/>
    <mergeCell ref="AG49:AK49"/>
    <mergeCell ref="AL49:AP49"/>
    <mergeCell ref="AQ49:AU49"/>
    <mergeCell ref="AV49:AZ49"/>
    <mergeCell ref="BA49:BE49"/>
    <mergeCell ref="BF49:BJ49"/>
    <mergeCell ref="C50:P50"/>
    <mergeCell ref="R50:V50"/>
    <mergeCell ref="W50:AA50"/>
    <mergeCell ref="AB50:AF50"/>
    <mergeCell ref="AG50:AK50"/>
    <mergeCell ref="AL50:AP50"/>
    <mergeCell ref="AQ50:AU50"/>
    <mergeCell ref="AV50:AZ50"/>
    <mergeCell ref="BA50:BE50"/>
    <mergeCell ref="BF50:BJ50"/>
    <mergeCell ref="C52:P52"/>
    <mergeCell ref="R52:V52"/>
    <mergeCell ref="W52:AA52"/>
    <mergeCell ref="AB52:AF52"/>
    <mergeCell ref="AG52:AK52"/>
    <mergeCell ref="AL52:AP52"/>
    <mergeCell ref="AQ52:AU52"/>
    <mergeCell ref="AV52:AZ52"/>
    <mergeCell ref="BA52:BE52"/>
    <mergeCell ref="BF52:BJ52"/>
    <mergeCell ref="C53:P53"/>
    <mergeCell ref="R53:V53"/>
    <mergeCell ref="W53:AA53"/>
    <mergeCell ref="AB53:AF53"/>
    <mergeCell ref="AG53:AK53"/>
    <mergeCell ref="AL53:AP53"/>
    <mergeCell ref="AQ53:AU53"/>
    <mergeCell ref="AV53:AZ53"/>
    <mergeCell ref="BA53:BE53"/>
    <mergeCell ref="BF53:BJ53"/>
    <mergeCell ref="C54:P54"/>
    <mergeCell ref="R54:V54"/>
    <mergeCell ref="W54:AA54"/>
    <mergeCell ref="AB54:AF54"/>
    <mergeCell ref="AG54:AK54"/>
    <mergeCell ref="AL54:AP54"/>
    <mergeCell ref="AQ54:AU54"/>
    <mergeCell ref="AV54:AZ54"/>
    <mergeCell ref="BA54:BE54"/>
    <mergeCell ref="BF54:BJ54"/>
    <mergeCell ref="C55:P55"/>
    <mergeCell ref="R55:V55"/>
    <mergeCell ref="W55:AA55"/>
    <mergeCell ref="AB55:AF55"/>
    <mergeCell ref="AG55:AK55"/>
    <mergeCell ref="AL55:AP55"/>
    <mergeCell ref="AQ55:AU55"/>
    <mergeCell ref="AV55:AZ55"/>
    <mergeCell ref="BA55:BE55"/>
    <mergeCell ref="BF55:BJ55"/>
    <mergeCell ref="C56:P56"/>
    <mergeCell ref="R56:V56"/>
    <mergeCell ref="W56:AA56"/>
    <mergeCell ref="AB56:AF56"/>
    <mergeCell ref="AG56:AK56"/>
    <mergeCell ref="AL56:AP56"/>
    <mergeCell ref="AQ56:AU56"/>
    <mergeCell ref="AV56:AZ56"/>
    <mergeCell ref="BA56:BE56"/>
    <mergeCell ref="BF56:BJ56"/>
    <mergeCell ref="C58:P58"/>
    <mergeCell ref="R58:V58"/>
    <mergeCell ref="W58:AA58"/>
    <mergeCell ref="AB58:AF58"/>
    <mergeCell ref="AG58:AK58"/>
    <mergeCell ref="AL58:AP58"/>
    <mergeCell ref="AQ58:AU58"/>
    <mergeCell ref="AV58:AZ58"/>
    <mergeCell ref="BA58:BE58"/>
    <mergeCell ref="BF58:BJ58"/>
    <mergeCell ref="C59:P59"/>
    <mergeCell ref="R59:V59"/>
    <mergeCell ref="W59:AA59"/>
    <mergeCell ref="AB59:AF59"/>
    <mergeCell ref="AG59:AK59"/>
    <mergeCell ref="AL59:AP59"/>
    <mergeCell ref="AQ59:AU59"/>
    <mergeCell ref="AV59:AZ59"/>
    <mergeCell ref="BA59:BE59"/>
    <mergeCell ref="BF59:BJ59"/>
    <mergeCell ref="C60:P60"/>
    <mergeCell ref="R60:V60"/>
    <mergeCell ref="W60:AA60"/>
    <mergeCell ref="AB60:AF60"/>
    <mergeCell ref="AG60:AK60"/>
    <mergeCell ref="AL60:AP60"/>
    <mergeCell ref="AQ60:AU60"/>
    <mergeCell ref="AV60:AZ60"/>
    <mergeCell ref="BA60:BE60"/>
    <mergeCell ref="BF60:BJ60"/>
    <mergeCell ref="C61:P61"/>
    <mergeCell ref="R61:V61"/>
    <mergeCell ref="W61:AA61"/>
    <mergeCell ref="AB61:AF61"/>
    <mergeCell ref="AG61:AK61"/>
    <mergeCell ref="AL61:AP61"/>
    <mergeCell ref="AV61:AZ61"/>
    <mergeCell ref="BA61:BE61"/>
    <mergeCell ref="BF61:BJ61"/>
    <mergeCell ref="C62:P62"/>
    <mergeCell ref="R62:V62"/>
    <mergeCell ref="W62:AA62"/>
    <mergeCell ref="AB62:AF62"/>
    <mergeCell ref="AG62:AK62"/>
    <mergeCell ref="AL62:AP62"/>
    <mergeCell ref="W64:AA64"/>
    <mergeCell ref="AB64:AF64"/>
    <mergeCell ref="AG64:AK64"/>
    <mergeCell ref="AL64:AP64"/>
    <mergeCell ref="AQ61:AU61"/>
    <mergeCell ref="AQ64:AU64"/>
    <mergeCell ref="AV64:AZ64"/>
    <mergeCell ref="BA64:BE64"/>
    <mergeCell ref="BF64:BJ64"/>
    <mergeCell ref="B66:D66"/>
    <mergeCell ref="AQ62:AU62"/>
    <mergeCell ref="AV62:AZ62"/>
    <mergeCell ref="BA62:BE62"/>
    <mergeCell ref="BF62:BJ62"/>
    <mergeCell ref="C64:P64"/>
    <mergeCell ref="R64:V64"/>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N68"/>
  <sheetViews>
    <sheetView zoomScalePageLayoutView="0" workbookViewId="0" topLeftCell="A1">
      <selection activeCell="B3" sqref="B3:BJ3"/>
    </sheetView>
  </sheetViews>
  <sheetFormatPr defaultColWidth="9.140625" defaultRowHeight="15"/>
  <cols>
    <col min="1" max="63" width="1.57421875" style="0" customWidth="1"/>
  </cols>
  <sheetData>
    <row r="1" ht="10.5" customHeight="1">
      <c r="A1" s="14" t="s">
        <v>159</v>
      </c>
    </row>
    <row r="2" ht="10.5" customHeight="1"/>
    <row r="3" spans="2:62" ht="18" customHeight="1">
      <c r="B3" s="115" t="s">
        <v>160</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2:62"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3.5">
      <c r="B5" s="87" t="s">
        <v>161</v>
      </c>
      <c r="C5" s="108"/>
      <c r="D5" s="108"/>
      <c r="E5" s="108"/>
      <c r="F5" s="108"/>
      <c r="G5" s="108"/>
      <c r="H5" s="108"/>
      <c r="I5" s="108"/>
      <c r="J5" s="108"/>
      <c r="K5" s="108"/>
      <c r="L5" s="108"/>
      <c r="M5" s="108"/>
      <c r="N5" s="108"/>
      <c r="O5" s="108" t="s">
        <v>162</v>
      </c>
      <c r="P5" s="108"/>
      <c r="Q5" s="108"/>
      <c r="R5" s="108"/>
      <c r="S5" s="112">
        <v>9</v>
      </c>
      <c r="T5" s="112"/>
      <c r="U5" s="112"/>
      <c r="V5" s="112"/>
      <c r="W5" s="112">
        <v>10</v>
      </c>
      <c r="X5" s="112"/>
      <c r="Y5" s="112"/>
      <c r="Z5" s="112"/>
      <c r="AA5" s="112">
        <v>11</v>
      </c>
      <c r="AB5" s="112"/>
      <c r="AC5" s="112"/>
      <c r="AD5" s="112"/>
      <c r="AE5" s="112">
        <v>12</v>
      </c>
      <c r="AF5" s="112"/>
      <c r="AG5" s="112"/>
      <c r="AH5" s="112"/>
      <c r="AI5" s="112">
        <v>13</v>
      </c>
      <c r="AJ5" s="112"/>
      <c r="AK5" s="112"/>
      <c r="AL5" s="112"/>
      <c r="AM5" s="112">
        <v>14</v>
      </c>
      <c r="AN5" s="112"/>
      <c r="AO5" s="112"/>
      <c r="AP5" s="112"/>
      <c r="AQ5" s="112">
        <v>15</v>
      </c>
      <c r="AR5" s="112"/>
      <c r="AS5" s="112"/>
      <c r="AT5" s="112"/>
      <c r="AU5" s="112">
        <v>16</v>
      </c>
      <c r="AV5" s="112"/>
      <c r="AW5" s="112"/>
      <c r="AX5" s="112"/>
      <c r="AY5" s="112">
        <v>17</v>
      </c>
      <c r="AZ5" s="112"/>
      <c r="BA5" s="112"/>
      <c r="BB5" s="112"/>
      <c r="BC5" s="112">
        <v>18</v>
      </c>
      <c r="BD5" s="112"/>
      <c r="BE5" s="112"/>
      <c r="BF5" s="112"/>
      <c r="BG5" s="112">
        <v>19</v>
      </c>
      <c r="BH5" s="112"/>
      <c r="BI5" s="112"/>
      <c r="BJ5" s="122"/>
    </row>
    <row r="6" spans="2:62" ht="13.5">
      <c r="B6" s="116"/>
      <c r="C6" s="117"/>
      <c r="D6" s="117"/>
      <c r="E6" s="117"/>
      <c r="F6" s="117"/>
      <c r="G6" s="117"/>
      <c r="H6" s="117"/>
      <c r="I6" s="117"/>
      <c r="J6" s="117"/>
      <c r="K6" s="117"/>
      <c r="L6" s="117"/>
      <c r="M6" s="117"/>
      <c r="N6" s="117"/>
      <c r="O6" s="117"/>
      <c r="P6" s="117"/>
      <c r="Q6" s="117"/>
      <c r="R6" s="117"/>
      <c r="S6" s="118"/>
      <c r="T6" s="118"/>
      <c r="U6" s="118"/>
      <c r="V6" s="118"/>
      <c r="W6" s="119" t="s">
        <v>164</v>
      </c>
      <c r="X6" s="119"/>
      <c r="Y6" s="119"/>
      <c r="Z6" s="119"/>
      <c r="AA6" s="118"/>
      <c r="AB6" s="118"/>
      <c r="AC6" s="118"/>
      <c r="AD6" s="118"/>
      <c r="AE6" s="123" t="s">
        <v>168</v>
      </c>
      <c r="AF6" s="119"/>
      <c r="AG6" s="119"/>
      <c r="AH6" s="119"/>
      <c r="AI6" s="123" t="s">
        <v>169</v>
      </c>
      <c r="AJ6" s="119"/>
      <c r="AK6" s="119"/>
      <c r="AL6" s="119"/>
      <c r="AM6" s="118" t="s">
        <v>170</v>
      </c>
      <c r="AN6" s="118"/>
      <c r="AO6" s="118"/>
      <c r="AP6" s="118"/>
      <c r="AQ6" s="124" t="s">
        <v>173</v>
      </c>
      <c r="AR6" s="125"/>
      <c r="AS6" s="125"/>
      <c r="AT6" s="125"/>
      <c r="AU6" s="118"/>
      <c r="AV6" s="118"/>
      <c r="AW6" s="118"/>
      <c r="AX6" s="118"/>
      <c r="AY6" s="118" t="s">
        <v>175</v>
      </c>
      <c r="AZ6" s="118"/>
      <c r="BA6" s="118"/>
      <c r="BB6" s="118"/>
      <c r="BC6" s="118" t="s">
        <v>178</v>
      </c>
      <c r="BD6" s="118"/>
      <c r="BE6" s="118"/>
      <c r="BF6" s="118"/>
      <c r="BG6" s="118"/>
      <c r="BH6" s="118"/>
      <c r="BI6" s="118"/>
      <c r="BJ6" s="127"/>
    </row>
    <row r="7" spans="2:62" ht="13.5">
      <c r="B7" s="116"/>
      <c r="C7" s="117"/>
      <c r="D7" s="117"/>
      <c r="E7" s="117"/>
      <c r="F7" s="117"/>
      <c r="G7" s="117"/>
      <c r="H7" s="117"/>
      <c r="I7" s="117"/>
      <c r="J7" s="117"/>
      <c r="K7" s="117"/>
      <c r="L7" s="117"/>
      <c r="M7" s="117"/>
      <c r="N7" s="117"/>
      <c r="O7" s="117"/>
      <c r="P7" s="117"/>
      <c r="Q7" s="117"/>
      <c r="R7" s="117"/>
      <c r="S7" s="119" t="s">
        <v>163</v>
      </c>
      <c r="T7" s="119"/>
      <c r="U7" s="119"/>
      <c r="V7" s="119"/>
      <c r="W7" s="118" t="s">
        <v>165</v>
      </c>
      <c r="X7" s="118"/>
      <c r="Y7" s="118"/>
      <c r="Z7" s="118"/>
      <c r="AA7" s="118" t="s">
        <v>167</v>
      </c>
      <c r="AB7" s="118"/>
      <c r="AC7" s="118"/>
      <c r="AD7" s="118"/>
      <c r="AE7" s="119"/>
      <c r="AF7" s="119"/>
      <c r="AG7" s="119"/>
      <c r="AH7" s="119"/>
      <c r="AI7" s="119"/>
      <c r="AJ7" s="119"/>
      <c r="AK7" s="119"/>
      <c r="AL7" s="119"/>
      <c r="AM7" s="118" t="s">
        <v>171</v>
      </c>
      <c r="AN7" s="118"/>
      <c r="AO7" s="118"/>
      <c r="AP7" s="118"/>
      <c r="AQ7" s="125"/>
      <c r="AR7" s="125"/>
      <c r="AS7" s="125"/>
      <c r="AT7" s="125"/>
      <c r="AU7" s="118" t="s">
        <v>174</v>
      </c>
      <c r="AV7" s="118"/>
      <c r="AW7" s="118"/>
      <c r="AX7" s="118"/>
      <c r="AY7" s="118" t="s">
        <v>176</v>
      </c>
      <c r="AZ7" s="118"/>
      <c r="BA7" s="118"/>
      <c r="BB7" s="118"/>
      <c r="BC7" s="118" t="s">
        <v>179</v>
      </c>
      <c r="BD7" s="118"/>
      <c r="BE7" s="118"/>
      <c r="BF7" s="118"/>
      <c r="BG7" s="118" t="s">
        <v>181</v>
      </c>
      <c r="BH7" s="118"/>
      <c r="BI7" s="118"/>
      <c r="BJ7" s="127"/>
    </row>
    <row r="8" spans="2:66" ht="13.5">
      <c r="B8" s="90"/>
      <c r="C8" s="109"/>
      <c r="D8" s="109"/>
      <c r="E8" s="109"/>
      <c r="F8" s="109"/>
      <c r="G8" s="109"/>
      <c r="H8" s="109"/>
      <c r="I8" s="109"/>
      <c r="J8" s="109"/>
      <c r="K8" s="109"/>
      <c r="L8" s="109"/>
      <c r="M8" s="109"/>
      <c r="N8" s="109"/>
      <c r="O8" s="109"/>
      <c r="P8" s="109"/>
      <c r="Q8" s="109"/>
      <c r="R8" s="109"/>
      <c r="S8" s="120"/>
      <c r="T8" s="120"/>
      <c r="U8" s="120"/>
      <c r="V8" s="120"/>
      <c r="W8" s="121" t="s">
        <v>166</v>
      </c>
      <c r="X8" s="121"/>
      <c r="Y8" s="121"/>
      <c r="Z8" s="121"/>
      <c r="AA8" s="120"/>
      <c r="AB8" s="120"/>
      <c r="AC8" s="120"/>
      <c r="AD8" s="120"/>
      <c r="AE8" s="121"/>
      <c r="AF8" s="121"/>
      <c r="AG8" s="121"/>
      <c r="AH8" s="121"/>
      <c r="AI8" s="121"/>
      <c r="AJ8" s="121"/>
      <c r="AK8" s="121"/>
      <c r="AL8" s="121"/>
      <c r="AM8" s="120" t="s">
        <v>172</v>
      </c>
      <c r="AN8" s="120"/>
      <c r="AO8" s="120"/>
      <c r="AP8" s="120"/>
      <c r="AQ8" s="126"/>
      <c r="AR8" s="126"/>
      <c r="AS8" s="126"/>
      <c r="AT8" s="126"/>
      <c r="AU8" s="120"/>
      <c r="AV8" s="120"/>
      <c r="AW8" s="120"/>
      <c r="AX8" s="120"/>
      <c r="AY8" s="120" t="s">
        <v>177</v>
      </c>
      <c r="AZ8" s="120"/>
      <c r="BA8" s="120"/>
      <c r="BB8" s="120"/>
      <c r="BC8" s="120" t="s">
        <v>180</v>
      </c>
      <c r="BD8" s="120"/>
      <c r="BE8" s="120"/>
      <c r="BF8" s="120"/>
      <c r="BG8" s="120"/>
      <c r="BH8" s="120"/>
      <c r="BI8" s="120"/>
      <c r="BJ8" s="128"/>
      <c r="BM8" s="13" t="s">
        <v>230</v>
      </c>
      <c r="BN8" s="13" t="s">
        <v>231</v>
      </c>
    </row>
    <row r="9" ht="7.5" customHeight="1">
      <c r="N9" s="42"/>
    </row>
    <row r="10" spans="3:66" ht="13.5">
      <c r="C10" s="105" t="s">
        <v>162</v>
      </c>
      <c r="D10" s="105"/>
      <c r="E10" s="105"/>
      <c r="F10" s="105"/>
      <c r="G10" s="105"/>
      <c r="H10" s="105"/>
      <c r="I10" s="105"/>
      <c r="J10" s="105"/>
      <c r="K10" s="105"/>
      <c r="L10" s="105"/>
      <c r="M10" s="105"/>
      <c r="N10" s="43"/>
      <c r="O10" s="68">
        <f>SUM(O12:R16,O18:R22,O24:R28,O30:R34,O36:R40,O42:R46,O48:R52,O54:R58,O60:R64,O66)</f>
        <v>242</v>
      </c>
      <c r="P10" s="68"/>
      <c r="Q10" s="68"/>
      <c r="R10" s="68"/>
      <c r="S10" s="68">
        <f>SUM(S12:V16,S18:V22,S24:V28,S30:V34,S36:V40,S42:V46,S48:V52,S54:V58,S60:V64,S66)</f>
        <v>31</v>
      </c>
      <c r="T10" s="68"/>
      <c r="U10" s="68"/>
      <c r="V10" s="68"/>
      <c r="W10" s="68">
        <f>SUM(W12:Z16,W18:Z22,W24:Z28,W30:Z34,W36:Z40,W42:Z46,W48:Z52,W54:Z58,W60:Z64,W66)</f>
        <v>1</v>
      </c>
      <c r="X10" s="68"/>
      <c r="Y10" s="68"/>
      <c r="Z10" s="68"/>
      <c r="AA10" s="68">
        <f>SUM(AA12:AD16,AA18:AD22,AA24:AD28,AA30:AD34,AA36:AD40,AA42:AD46,AA48:AD52,AA54:AD58,AA60:AD64,AA66)</f>
        <v>25</v>
      </c>
      <c r="AB10" s="68"/>
      <c r="AC10" s="68"/>
      <c r="AD10" s="68"/>
      <c r="AE10" s="68">
        <f>SUM(AE12:AH16,AE18:AH22,AE24:AH28,AE30:AH34,AE36:AH40,AE42:AH46,AE48:AH52,AE54:AH58,AE60:AH64,AE66)</f>
        <v>3</v>
      </c>
      <c r="AF10" s="68"/>
      <c r="AG10" s="68"/>
      <c r="AH10" s="68"/>
      <c r="AI10" s="68">
        <f>SUM(AI12:AL16,AI18:AL22,AI24:AL28,AI30:AL34,AI36:AL40,AI42:AL46,AI48:AL52,AI54:AL58,AI60:AL64,AI66)</f>
        <v>12</v>
      </c>
      <c r="AJ10" s="68"/>
      <c r="AK10" s="68"/>
      <c r="AL10" s="68"/>
      <c r="AM10" s="68">
        <f>SUM(AM12:AP16,AM18:AP22,AM24:AP28,AM30:AP34,AM36:AP40,AM42:AP46,AM48:AP52,AM54:AP58,AM60:AP64,AM66)</f>
        <v>18</v>
      </c>
      <c r="AN10" s="68"/>
      <c r="AO10" s="68"/>
      <c r="AP10" s="68"/>
      <c r="AQ10" s="68">
        <f>SUM(AQ12:AT16,AQ18:AT22,AQ24:AT28,AQ30:AT34,AQ36:AT40,AQ42:AT46,AQ48:AT52,AQ54:AT58,AQ60:AT64,AQ66)</f>
        <v>32</v>
      </c>
      <c r="AR10" s="68"/>
      <c r="AS10" s="68"/>
      <c r="AT10" s="68"/>
      <c r="AU10" s="68">
        <f>SUM(AU12:AX16,AU18:AX22,AU24:AX28,AU30:AX34,AU36:AX40,AU42:AX46,AU48:AX52,AU54:AX58,AU60:AX64,AU66)</f>
        <v>4</v>
      </c>
      <c r="AV10" s="68"/>
      <c r="AW10" s="68"/>
      <c r="AX10" s="68"/>
      <c r="AY10" s="68">
        <f>SUM(AY12:BB16,AY18:BB22,AY24:BB28,AY30:BB34,AY36:BB40,AY42:BB46,AY48:BB52,AY54:BB58,AY60:BB64,AY66)</f>
        <v>0</v>
      </c>
      <c r="AZ10" s="68"/>
      <c r="BA10" s="68"/>
      <c r="BB10" s="68"/>
      <c r="BC10" s="68">
        <f>SUM(BC12:BF16,BC18:BF22,BC24:BF28,BC30:BF34,BC36:BF40,BC42:BF46,BC48:BF52,BC54:BF58,BC60:BF64,BC66)</f>
        <v>20</v>
      </c>
      <c r="BD10" s="68"/>
      <c r="BE10" s="68"/>
      <c r="BF10" s="68"/>
      <c r="BG10" s="68">
        <f>SUM(BG12:BJ16,BG18:BJ22,BG24:BJ28,BG30:BJ34,BG36:BJ40,BG42:BJ46,BG48:BJ52,BG54:BJ58,BG60:BJ64,BG66)</f>
        <v>1</v>
      </c>
      <c r="BH10" s="68"/>
      <c r="BI10" s="68"/>
      <c r="BJ10" s="68"/>
      <c r="BM10" s="12">
        <f>SUM(BM12:BM16,BM18:BM22,BM24:BM28,BM30:BM34,BM36:BM40,BM42:BM46,BM48:BM52,BM54:BM58,BM60:BM64,BM66)</f>
        <v>147</v>
      </c>
      <c r="BN10" s="12">
        <f>SUM(BN12:BN16,BN18:BN22,BN24:BN28,BN30:BN34,BN36:BN40,BN42:BN46,BN48:BN52,BN54:BN58,BN60:BN64,BN66)</f>
        <v>95</v>
      </c>
    </row>
    <row r="11" ht="7.5" customHeight="1">
      <c r="N11" s="43"/>
    </row>
    <row r="12" spans="3:66" ht="13.5">
      <c r="C12" s="77" t="s">
        <v>184</v>
      </c>
      <c r="D12" s="77"/>
      <c r="E12" s="77"/>
      <c r="F12" s="77"/>
      <c r="G12" s="77"/>
      <c r="H12" s="77"/>
      <c r="I12" s="77"/>
      <c r="J12" s="77"/>
      <c r="K12" s="77"/>
      <c r="L12" s="77"/>
      <c r="M12" s="77"/>
      <c r="N12" s="46"/>
      <c r="O12" s="65">
        <f>SUM(BM12,BN12)</f>
        <v>2</v>
      </c>
      <c r="P12" s="65"/>
      <c r="Q12" s="65"/>
      <c r="R12" s="65"/>
      <c r="S12" s="65">
        <v>0</v>
      </c>
      <c r="T12" s="65"/>
      <c r="U12" s="65"/>
      <c r="V12" s="65"/>
      <c r="W12" s="65">
        <v>0</v>
      </c>
      <c r="X12" s="65"/>
      <c r="Y12" s="65"/>
      <c r="Z12" s="65"/>
      <c r="AA12" s="65">
        <v>0</v>
      </c>
      <c r="AB12" s="65"/>
      <c r="AC12" s="65"/>
      <c r="AD12" s="65"/>
      <c r="AE12" s="65">
        <v>0</v>
      </c>
      <c r="AF12" s="65"/>
      <c r="AG12" s="65"/>
      <c r="AH12" s="65"/>
      <c r="AI12" s="65">
        <v>0</v>
      </c>
      <c r="AJ12" s="65"/>
      <c r="AK12" s="65"/>
      <c r="AL12" s="65"/>
      <c r="AM12" s="65">
        <v>0</v>
      </c>
      <c r="AN12" s="65"/>
      <c r="AO12" s="65"/>
      <c r="AP12" s="65"/>
      <c r="AQ12" s="65">
        <v>0</v>
      </c>
      <c r="AR12" s="65"/>
      <c r="AS12" s="65"/>
      <c r="AT12" s="65"/>
      <c r="AU12" s="65">
        <v>0</v>
      </c>
      <c r="AV12" s="65"/>
      <c r="AW12" s="65"/>
      <c r="AX12" s="65"/>
      <c r="AY12" s="65">
        <v>0</v>
      </c>
      <c r="AZ12" s="65"/>
      <c r="BA12" s="65"/>
      <c r="BB12" s="65"/>
      <c r="BC12" s="65">
        <v>1</v>
      </c>
      <c r="BD12" s="65"/>
      <c r="BE12" s="65"/>
      <c r="BF12" s="65"/>
      <c r="BG12" s="65">
        <v>0</v>
      </c>
      <c r="BH12" s="65"/>
      <c r="BI12" s="65"/>
      <c r="BJ12" s="65"/>
      <c r="BM12" s="12">
        <f>SUM(S12,W12,AA12,AE12,AI12,AM12,AQ12,AU12,AY12,BC12,BG12)</f>
        <v>1</v>
      </c>
      <c r="BN12" s="12">
        <f>SUM('7-5'!B12:E12,'7-5'!F12:I12,'7-5'!J12:M12,'7-5'!N12:Q12,'7-5'!R12:U12,'7-5'!V12:Y12,'7-5'!Z12:AC12,'7-5'!AD12:AG12,'7-5'!AH12:AK12,'7-5'!AL12:AO12,'7-5'!AP12:AS12,'7-5'!AT12:AW12,'7-5'!AX12:BA12)</f>
        <v>1</v>
      </c>
    </row>
    <row r="13" spans="3:66" ht="13.5">
      <c r="C13" s="77" t="s">
        <v>185</v>
      </c>
      <c r="D13" s="77"/>
      <c r="E13" s="77"/>
      <c r="F13" s="77"/>
      <c r="G13" s="77"/>
      <c r="H13" s="77"/>
      <c r="I13" s="77"/>
      <c r="J13" s="77"/>
      <c r="K13" s="77"/>
      <c r="L13" s="77"/>
      <c r="M13" s="77"/>
      <c r="N13" s="46"/>
      <c r="O13" s="65">
        <f>SUM(BM13,BN13)</f>
        <v>1</v>
      </c>
      <c r="P13" s="65"/>
      <c r="Q13" s="65"/>
      <c r="R13" s="65"/>
      <c r="S13" s="65">
        <v>0</v>
      </c>
      <c r="T13" s="65"/>
      <c r="U13" s="65"/>
      <c r="V13" s="65"/>
      <c r="W13" s="65">
        <v>0</v>
      </c>
      <c r="X13" s="65"/>
      <c r="Y13" s="65"/>
      <c r="Z13" s="65"/>
      <c r="AA13" s="65">
        <v>0</v>
      </c>
      <c r="AB13" s="65"/>
      <c r="AC13" s="65"/>
      <c r="AD13" s="65"/>
      <c r="AE13" s="65">
        <v>0</v>
      </c>
      <c r="AF13" s="65"/>
      <c r="AG13" s="65"/>
      <c r="AH13" s="65"/>
      <c r="AI13" s="65">
        <v>0</v>
      </c>
      <c r="AJ13" s="65"/>
      <c r="AK13" s="65"/>
      <c r="AL13" s="65"/>
      <c r="AM13" s="65">
        <v>0</v>
      </c>
      <c r="AN13" s="65"/>
      <c r="AO13" s="65"/>
      <c r="AP13" s="65"/>
      <c r="AQ13" s="65">
        <v>0</v>
      </c>
      <c r="AR13" s="65"/>
      <c r="AS13" s="65"/>
      <c r="AT13" s="65"/>
      <c r="AU13" s="65">
        <v>0</v>
      </c>
      <c r="AV13" s="65"/>
      <c r="AW13" s="65"/>
      <c r="AX13" s="65"/>
      <c r="AY13" s="65">
        <v>0</v>
      </c>
      <c r="AZ13" s="65"/>
      <c r="BA13" s="65"/>
      <c r="BB13" s="65"/>
      <c r="BC13" s="65">
        <v>0</v>
      </c>
      <c r="BD13" s="65"/>
      <c r="BE13" s="65"/>
      <c r="BF13" s="65"/>
      <c r="BG13" s="65">
        <v>0</v>
      </c>
      <c r="BH13" s="65"/>
      <c r="BI13" s="65"/>
      <c r="BJ13" s="65"/>
      <c r="BM13" s="12">
        <f>SUM(S13,W13,AA13,AE13,AI13,AM13,AQ13,AU13,AY13,BC13,BG13)</f>
        <v>0</v>
      </c>
      <c r="BN13" s="15">
        <f>SUM('7-5'!B13:E13,'7-5'!F13:I13,'7-5'!J13:M13,'7-5'!N13:Q13,'7-5'!R13:U13,'7-5'!V13:Y13,'7-5'!Z13:AC13,'7-5'!AD13:AG13,'7-5'!AH13:AK13,'7-5'!AL13:AO13,'7-5'!AP13:AS13,'7-5'!AT13:AW13,'7-5'!AX13:BA13)</f>
        <v>1</v>
      </c>
    </row>
    <row r="14" spans="3:66" ht="13.5">
      <c r="C14" s="77" t="s">
        <v>186</v>
      </c>
      <c r="D14" s="77"/>
      <c r="E14" s="77"/>
      <c r="F14" s="77"/>
      <c r="G14" s="77"/>
      <c r="H14" s="77"/>
      <c r="I14" s="77"/>
      <c r="J14" s="77"/>
      <c r="K14" s="77"/>
      <c r="L14" s="77"/>
      <c r="M14" s="77"/>
      <c r="N14" s="46"/>
      <c r="O14" s="65">
        <f>SUM(BM14,BN14)</f>
        <v>1</v>
      </c>
      <c r="P14" s="65"/>
      <c r="Q14" s="65"/>
      <c r="R14" s="65"/>
      <c r="S14" s="65">
        <v>0</v>
      </c>
      <c r="T14" s="65"/>
      <c r="U14" s="65"/>
      <c r="V14" s="65"/>
      <c r="W14" s="65">
        <v>0</v>
      </c>
      <c r="X14" s="65"/>
      <c r="Y14" s="65"/>
      <c r="Z14" s="65"/>
      <c r="AA14" s="65">
        <v>0</v>
      </c>
      <c r="AB14" s="65"/>
      <c r="AC14" s="65"/>
      <c r="AD14" s="65"/>
      <c r="AE14" s="65">
        <v>0</v>
      </c>
      <c r="AF14" s="65"/>
      <c r="AG14" s="65"/>
      <c r="AH14" s="65"/>
      <c r="AI14" s="65">
        <v>0</v>
      </c>
      <c r="AJ14" s="65"/>
      <c r="AK14" s="65"/>
      <c r="AL14" s="65"/>
      <c r="AM14" s="65">
        <v>0</v>
      </c>
      <c r="AN14" s="65"/>
      <c r="AO14" s="65"/>
      <c r="AP14" s="65"/>
      <c r="AQ14" s="65">
        <v>1</v>
      </c>
      <c r="AR14" s="65"/>
      <c r="AS14" s="65"/>
      <c r="AT14" s="65"/>
      <c r="AU14" s="65">
        <v>0</v>
      </c>
      <c r="AV14" s="65"/>
      <c r="AW14" s="65"/>
      <c r="AX14" s="65"/>
      <c r="AY14" s="65">
        <v>0</v>
      </c>
      <c r="AZ14" s="65"/>
      <c r="BA14" s="65"/>
      <c r="BB14" s="65"/>
      <c r="BC14" s="65">
        <v>0</v>
      </c>
      <c r="BD14" s="65"/>
      <c r="BE14" s="65"/>
      <c r="BF14" s="65"/>
      <c r="BG14" s="65">
        <v>0</v>
      </c>
      <c r="BH14" s="65"/>
      <c r="BI14" s="65"/>
      <c r="BJ14" s="65"/>
      <c r="BM14" s="12">
        <f>SUM(S14,W14,AA14,AE14,AI14,AM14,AQ14,AU14,AY14,BC14,BG14)</f>
        <v>1</v>
      </c>
      <c r="BN14" s="15">
        <f>SUM('7-5'!B14:E14,'7-5'!F14:I14,'7-5'!J14:M14,'7-5'!N14:Q14,'7-5'!R14:U14,'7-5'!V14:Y14,'7-5'!Z14:AC14,'7-5'!AD14:AG14,'7-5'!AH14:AK14,'7-5'!AL14:AO14,'7-5'!AP14:AS14,'7-5'!AT14:AW14,'7-5'!AX14:BA14)</f>
        <v>0</v>
      </c>
    </row>
    <row r="15" spans="3:66" ht="13.5">
      <c r="C15" s="77" t="s">
        <v>187</v>
      </c>
      <c r="D15" s="77"/>
      <c r="E15" s="77"/>
      <c r="F15" s="77"/>
      <c r="G15" s="77"/>
      <c r="H15" s="77"/>
      <c r="I15" s="77"/>
      <c r="J15" s="77"/>
      <c r="K15" s="77"/>
      <c r="L15" s="77"/>
      <c r="M15" s="77"/>
      <c r="N15" s="46"/>
      <c r="O15" s="65">
        <f>SUM(BM15,BN15)</f>
        <v>7</v>
      </c>
      <c r="P15" s="65"/>
      <c r="Q15" s="65"/>
      <c r="R15" s="65"/>
      <c r="S15" s="65">
        <v>2</v>
      </c>
      <c r="T15" s="65"/>
      <c r="U15" s="65"/>
      <c r="V15" s="65"/>
      <c r="W15" s="65">
        <v>0</v>
      </c>
      <c r="X15" s="65"/>
      <c r="Y15" s="65"/>
      <c r="Z15" s="65"/>
      <c r="AA15" s="65">
        <v>0</v>
      </c>
      <c r="AB15" s="65"/>
      <c r="AC15" s="65"/>
      <c r="AD15" s="65"/>
      <c r="AE15" s="65">
        <v>0</v>
      </c>
      <c r="AF15" s="65"/>
      <c r="AG15" s="65"/>
      <c r="AH15" s="65"/>
      <c r="AI15" s="65">
        <v>1</v>
      </c>
      <c r="AJ15" s="65"/>
      <c r="AK15" s="65"/>
      <c r="AL15" s="65"/>
      <c r="AM15" s="65">
        <v>0</v>
      </c>
      <c r="AN15" s="65"/>
      <c r="AO15" s="65"/>
      <c r="AP15" s="65"/>
      <c r="AQ15" s="65">
        <v>1</v>
      </c>
      <c r="AR15" s="65"/>
      <c r="AS15" s="65"/>
      <c r="AT15" s="65"/>
      <c r="AU15" s="65">
        <v>0</v>
      </c>
      <c r="AV15" s="65"/>
      <c r="AW15" s="65"/>
      <c r="AX15" s="65"/>
      <c r="AY15" s="65">
        <v>0</v>
      </c>
      <c r="AZ15" s="65"/>
      <c r="BA15" s="65"/>
      <c r="BB15" s="65"/>
      <c r="BC15" s="65">
        <v>0</v>
      </c>
      <c r="BD15" s="65"/>
      <c r="BE15" s="65"/>
      <c r="BF15" s="65"/>
      <c r="BG15" s="65">
        <v>0</v>
      </c>
      <c r="BH15" s="65"/>
      <c r="BI15" s="65"/>
      <c r="BJ15" s="65"/>
      <c r="BM15" s="12">
        <f>SUM(S15,W15,AA15,AE15,AI15,AM15,AQ15,AU15,AY15,BC15,BG15)</f>
        <v>4</v>
      </c>
      <c r="BN15" s="15">
        <f>SUM('7-5'!B15:E15,'7-5'!F15:I15,'7-5'!J15:M15,'7-5'!N15:Q15,'7-5'!R15:U15,'7-5'!V15:Y15,'7-5'!Z15:AC15,'7-5'!AD15:AG15,'7-5'!AH15:AK15,'7-5'!AL15:AO15,'7-5'!AP15:AS15,'7-5'!AT15:AW15,'7-5'!AX15:BA15)</f>
        <v>3</v>
      </c>
    </row>
    <row r="16" spans="3:66" ht="13.5">
      <c r="C16" s="77" t="s">
        <v>188</v>
      </c>
      <c r="D16" s="77"/>
      <c r="E16" s="77"/>
      <c r="F16" s="77"/>
      <c r="G16" s="77"/>
      <c r="H16" s="77"/>
      <c r="I16" s="77"/>
      <c r="J16" s="77"/>
      <c r="K16" s="77"/>
      <c r="L16" s="77"/>
      <c r="M16" s="77"/>
      <c r="N16" s="46"/>
      <c r="O16" s="65">
        <f>SUM(BM16,BN16)</f>
        <v>4</v>
      </c>
      <c r="P16" s="65"/>
      <c r="Q16" s="65"/>
      <c r="R16" s="65"/>
      <c r="S16" s="65">
        <v>1</v>
      </c>
      <c r="T16" s="65"/>
      <c r="U16" s="65"/>
      <c r="V16" s="65"/>
      <c r="W16" s="65">
        <v>0</v>
      </c>
      <c r="X16" s="65"/>
      <c r="Y16" s="65"/>
      <c r="Z16" s="65"/>
      <c r="AA16" s="65">
        <v>0</v>
      </c>
      <c r="AB16" s="65"/>
      <c r="AC16" s="65"/>
      <c r="AD16" s="65"/>
      <c r="AE16" s="65">
        <v>0</v>
      </c>
      <c r="AF16" s="65"/>
      <c r="AG16" s="65"/>
      <c r="AH16" s="65"/>
      <c r="AI16" s="65">
        <v>1</v>
      </c>
      <c r="AJ16" s="65"/>
      <c r="AK16" s="65"/>
      <c r="AL16" s="65"/>
      <c r="AM16" s="65">
        <v>0</v>
      </c>
      <c r="AN16" s="65"/>
      <c r="AO16" s="65"/>
      <c r="AP16" s="65"/>
      <c r="AQ16" s="65">
        <v>1</v>
      </c>
      <c r="AR16" s="65"/>
      <c r="AS16" s="65"/>
      <c r="AT16" s="65"/>
      <c r="AU16" s="65">
        <v>0</v>
      </c>
      <c r="AV16" s="65"/>
      <c r="AW16" s="65"/>
      <c r="AX16" s="65"/>
      <c r="AY16" s="65">
        <v>0</v>
      </c>
      <c r="AZ16" s="65"/>
      <c r="BA16" s="65"/>
      <c r="BB16" s="65"/>
      <c r="BC16" s="65">
        <v>0</v>
      </c>
      <c r="BD16" s="65"/>
      <c r="BE16" s="65"/>
      <c r="BF16" s="65"/>
      <c r="BG16" s="65">
        <v>0</v>
      </c>
      <c r="BH16" s="65"/>
      <c r="BI16" s="65"/>
      <c r="BJ16" s="65"/>
      <c r="BM16" s="12">
        <f>SUM(S16,W16,AA16,AE16,AI16,AM16,AQ16,AU16,AY16,BC16,BG16)</f>
        <v>3</v>
      </c>
      <c r="BN16" s="15">
        <f>SUM('7-5'!B16:E16,'7-5'!F16:I16,'7-5'!J16:M16,'7-5'!N16:Q16,'7-5'!R16:U16,'7-5'!V16:Y16,'7-5'!Z16:AC16,'7-5'!AD16:AG16,'7-5'!AH16:AK16,'7-5'!AL16:AO16,'7-5'!AP16:AS16,'7-5'!AT16:AW16,'7-5'!AX16:BA16)</f>
        <v>1</v>
      </c>
    </row>
    <row r="17" ht="7.5" customHeight="1">
      <c r="N17" s="43"/>
    </row>
    <row r="18" spans="3:66" ht="13.5">
      <c r="C18" s="77" t="s">
        <v>189</v>
      </c>
      <c r="D18" s="77"/>
      <c r="E18" s="77"/>
      <c r="F18" s="77"/>
      <c r="G18" s="77"/>
      <c r="H18" s="77"/>
      <c r="I18" s="77"/>
      <c r="J18" s="77"/>
      <c r="K18" s="77"/>
      <c r="L18" s="77"/>
      <c r="M18" s="77"/>
      <c r="N18" s="46"/>
      <c r="O18" s="65">
        <f>SUM(BM18,BN18)</f>
        <v>8</v>
      </c>
      <c r="P18" s="65"/>
      <c r="Q18" s="65"/>
      <c r="R18" s="65"/>
      <c r="S18" s="65">
        <v>0</v>
      </c>
      <c r="T18" s="65"/>
      <c r="U18" s="65"/>
      <c r="V18" s="65"/>
      <c r="W18" s="65">
        <v>0</v>
      </c>
      <c r="X18" s="65"/>
      <c r="Y18" s="65"/>
      <c r="Z18" s="65"/>
      <c r="AA18" s="65">
        <v>1</v>
      </c>
      <c r="AB18" s="65"/>
      <c r="AC18" s="65"/>
      <c r="AD18" s="65"/>
      <c r="AE18" s="65">
        <v>0</v>
      </c>
      <c r="AF18" s="65"/>
      <c r="AG18" s="65"/>
      <c r="AH18" s="65"/>
      <c r="AI18" s="65">
        <v>0</v>
      </c>
      <c r="AJ18" s="65"/>
      <c r="AK18" s="65"/>
      <c r="AL18" s="65"/>
      <c r="AM18" s="65">
        <v>0</v>
      </c>
      <c r="AN18" s="65"/>
      <c r="AO18" s="65"/>
      <c r="AP18" s="65"/>
      <c r="AQ18" s="65">
        <v>3</v>
      </c>
      <c r="AR18" s="65"/>
      <c r="AS18" s="65"/>
      <c r="AT18" s="65"/>
      <c r="AU18" s="65">
        <v>0</v>
      </c>
      <c r="AV18" s="65"/>
      <c r="AW18" s="65"/>
      <c r="AX18" s="65"/>
      <c r="AY18" s="65">
        <v>0</v>
      </c>
      <c r="AZ18" s="65"/>
      <c r="BA18" s="65"/>
      <c r="BB18" s="65"/>
      <c r="BC18" s="65">
        <v>0</v>
      </c>
      <c r="BD18" s="65"/>
      <c r="BE18" s="65"/>
      <c r="BF18" s="65"/>
      <c r="BG18" s="65">
        <v>0</v>
      </c>
      <c r="BH18" s="65"/>
      <c r="BI18" s="65"/>
      <c r="BJ18" s="65"/>
      <c r="BM18" s="12">
        <f>SUM(S18,W18,AA18,AE18,AI18,AM18,AQ18,AU18,AY18,BC18,BG18)</f>
        <v>4</v>
      </c>
      <c r="BN18" s="12">
        <f>SUM('7-5'!B18:E18,'7-5'!F18:I18,'7-5'!J18:M18,'7-5'!N18:Q18,'7-5'!R18:U18,'7-5'!V18:Y18,'7-5'!Z18:AC18,'7-5'!AD18:AG18,'7-5'!AH18:AK18,'7-5'!AL18:AO18,'7-5'!AP18:AS18,'7-5'!AT18:AW18,'7-5'!AX18:BA18)</f>
        <v>4</v>
      </c>
    </row>
    <row r="19" spans="3:66" ht="13.5">
      <c r="C19" s="77" t="s">
        <v>190</v>
      </c>
      <c r="D19" s="77"/>
      <c r="E19" s="77"/>
      <c r="F19" s="77"/>
      <c r="G19" s="77"/>
      <c r="H19" s="77"/>
      <c r="I19" s="77"/>
      <c r="J19" s="77"/>
      <c r="K19" s="77"/>
      <c r="L19" s="77"/>
      <c r="M19" s="77"/>
      <c r="N19" s="46"/>
      <c r="O19" s="65">
        <f>SUM(BM19,BN19)</f>
        <v>5</v>
      </c>
      <c r="P19" s="65"/>
      <c r="Q19" s="65"/>
      <c r="R19" s="65"/>
      <c r="S19" s="65">
        <v>0</v>
      </c>
      <c r="T19" s="65"/>
      <c r="U19" s="65"/>
      <c r="V19" s="65"/>
      <c r="W19" s="65">
        <v>0</v>
      </c>
      <c r="X19" s="65"/>
      <c r="Y19" s="65"/>
      <c r="Z19" s="65"/>
      <c r="AA19" s="65">
        <v>1</v>
      </c>
      <c r="AB19" s="65"/>
      <c r="AC19" s="65"/>
      <c r="AD19" s="65"/>
      <c r="AE19" s="65">
        <v>0</v>
      </c>
      <c r="AF19" s="65"/>
      <c r="AG19" s="65"/>
      <c r="AH19" s="65"/>
      <c r="AI19" s="65">
        <v>0</v>
      </c>
      <c r="AJ19" s="65"/>
      <c r="AK19" s="65"/>
      <c r="AL19" s="65"/>
      <c r="AM19" s="65">
        <v>0</v>
      </c>
      <c r="AN19" s="65"/>
      <c r="AO19" s="65"/>
      <c r="AP19" s="65"/>
      <c r="AQ19" s="65">
        <v>2</v>
      </c>
      <c r="AR19" s="65"/>
      <c r="AS19" s="65"/>
      <c r="AT19" s="65"/>
      <c r="AU19" s="65">
        <v>0</v>
      </c>
      <c r="AV19" s="65"/>
      <c r="AW19" s="65"/>
      <c r="AX19" s="65"/>
      <c r="AY19" s="65">
        <v>0</v>
      </c>
      <c r="AZ19" s="65"/>
      <c r="BA19" s="65"/>
      <c r="BB19" s="65"/>
      <c r="BC19" s="65">
        <v>0</v>
      </c>
      <c r="BD19" s="65"/>
      <c r="BE19" s="65"/>
      <c r="BF19" s="65"/>
      <c r="BG19" s="65">
        <v>0</v>
      </c>
      <c r="BH19" s="65"/>
      <c r="BI19" s="65"/>
      <c r="BJ19" s="65"/>
      <c r="BM19" s="12">
        <f>SUM(S19,W19,AA19,AE19,AI19,AM19,AQ19,AU19,AY19,BC19,BG19)</f>
        <v>3</v>
      </c>
      <c r="BN19" s="12">
        <f>SUM('7-5'!B19:E19,'7-5'!F19:I19,'7-5'!J19:M19,'7-5'!N19:Q19,'7-5'!R19:U19,'7-5'!V19:Y19,'7-5'!Z19:AC19,'7-5'!AD19:AG19,'7-5'!AH19:AK19,'7-5'!AL19:AO19,'7-5'!AP19:AS19,'7-5'!AT19:AW19,'7-5'!AX19:BA19)</f>
        <v>2</v>
      </c>
    </row>
    <row r="20" spans="3:66" ht="13.5">
      <c r="C20" s="77" t="s">
        <v>191</v>
      </c>
      <c r="D20" s="77"/>
      <c r="E20" s="77"/>
      <c r="F20" s="77"/>
      <c r="G20" s="77"/>
      <c r="H20" s="77"/>
      <c r="I20" s="77"/>
      <c r="J20" s="77"/>
      <c r="K20" s="77"/>
      <c r="L20" s="77"/>
      <c r="M20" s="77"/>
      <c r="N20" s="46"/>
      <c r="O20" s="65">
        <f>SUM(BM20,BN20)</f>
        <v>10</v>
      </c>
      <c r="P20" s="65"/>
      <c r="Q20" s="65"/>
      <c r="R20" s="65"/>
      <c r="S20" s="65">
        <v>1</v>
      </c>
      <c r="T20" s="65"/>
      <c r="U20" s="65"/>
      <c r="V20" s="65"/>
      <c r="W20" s="65">
        <v>0</v>
      </c>
      <c r="X20" s="65"/>
      <c r="Y20" s="65"/>
      <c r="Z20" s="65"/>
      <c r="AA20" s="65">
        <v>1</v>
      </c>
      <c r="AB20" s="65"/>
      <c r="AC20" s="65"/>
      <c r="AD20" s="65"/>
      <c r="AE20" s="65">
        <v>1</v>
      </c>
      <c r="AF20" s="65"/>
      <c r="AG20" s="65"/>
      <c r="AH20" s="65"/>
      <c r="AI20" s="65">
        <v>0</v>
      </c>
      <c r="AJ20" s="65"/>
      <c r="AK20" s="65"/>
      <c r="AL20" s="65"/>
      <c r="AM20" s="65">
        <v>1</v>
      </c>
      <c r="AN20" s="65"/>
      <c r="AO20" s="65"/>
      <c r="AP20" s="65"/>
      <c r="AQ20" s="65">
        <v>2</v>
      </c>
      <c r="AR20" s="65"/>
      <c r="AS20" s="65"/>
      <c r="AT20" s="65"/>
      <c r="AU20" s="65">
        <v>0</v>
      </c>
      <c r="AV20" s="65"/>
      <c r="AW20" s="65"/>
      <c r="AX20" s="65"/>
      <c r="AY20" s="65">
        <v>0</v>
      </c>
      <c r="AZ20" s="65"/>
      <c r="BA20" s="65"/>
      <c r="BB20" s="65"/>
      <c r="BC20" s="65">
        <v>1</v>
      </c>
      <c r="BD20" s="65"/>
      <c r="BE20" s="65"/>
      <c r="BF20" s="65"/>
      <c r="BG20" s="65">
        <v>0</v>
      </c>
      <c r="BH20" s="65"/>
      <c r="BI20" s="65"/>
      <c r="BJ20" s="65"/>
      <c r="BM20" s="12">
        <f>SUM(S20,W20,AA20,AE20,AI20,AM20,AQ20,AU20,AY20,BC20,BG20)</f>
        <v>7</v>
      </c>
      <c r="BN20" s="12">
        <f>SUM('7-5'!B20:E20,'7-5'!F20:I20,'7-5'!J20:M20,'7-5'!N20:Q20,'7-5'!R20:U20,'7-5'!V20:Y20,'7-5'!Z20:AC20,'7-5'!AD20:AG20,'7-5'!AH20:AK20,'7-5'!AL20:AO20,'7-5'!AP20:AS20,'7-5'!AT20:AW20,'7-5'!AX20:BA20)</f>
        <v>3</v>
      </c>
    </row>
    <row r="21" spans="3:66" ht="13.5">
      <c r="C21" s="77" t="s">
        <v>192</v>
      </c>
      <c r="D21" s="77"/>
      <c r="E21" s="77"/>
      <c r="F21" s="77"/>
      <c r="G21" s="77"/>
      <c r="H21" s="77"/>
      <c r="I21" s="77"/>
      <c r="J21" s="77"/>
      <c r="K21" s="77"/>
      <c r="L21" s="77"/>
      <c r="M21" s="77"/>
      <c r="N21" s="46"/>
      <c r="O21" s="65">
        <f>SUM(BM21,BN21)</f>
        <v>3</v>
      </c>
      <c r="P21" s="65"/>
      <c r="Q21" s="65"/>
      <c r="R21" s="65"/>
      <c r="S21" s="65">
        <v>1</v>
      </c>
      <c r="T21" s="65"/>
      <c r="U21" s="65"/>
      <c r="V21" s="65"/>
      <c r="W21" s="65">
        <v>0</v>
      </c>
      <c r="X21" s="65"/>
      <c r="Y21" s="65"/>
      <c r="Z21" s="65"/>
      <c r="AA21" s="65">
        <v>1</v>
      </c>
      <c r="AB21" s="65"/>
      <c r="AC21" s="65"/>
      <c r="AD21" s="65"/>
      <c r="AE21" s="65">
        <v>0</v>
      </c>
      <c r="AF21" s="65"/>
      <c r="AG21" s="65"/>
      <c r="AH21" s="65"/>
      <c r="AI21" s="65">
        <v>0</v>
      </c>
      <c r="AJ21" s="65"/>
      <c r="AK21" s="65"/>
      <c r="AL21" s="65"/>
      <c r="AM21" s="65">
        <v>0</v>
      </c>
      <c r="AN21" s="65"/>
      <c r="AO21" s="65"/>
      <c r="AP21" s="65"/>
      <c r="AQ21" s="65">
        <v>0</v>
      </c>
      <c r="AR21" s="65"/>
      <c r="AS21" s="65"/>
      <c r="AT21" s="65"/>
      <c r="AU21" s="65">
        <v>0</v>
      </c>
      <c r="AV21" s="65"/>
      <c r="AW21" s="65"/>
      <c r="AX21" s="65"/>
      <c r="AY21" s="65">
        <v>0</v>
      </c>
      <c r="AZ21" s="65"/>
      <c r="BA21" s="65"/>
      <c r="BB21" s="65"/>
      <c r="BC21" s="65">
        <v>0</v>
      </c>
      <c r="BD21" s="65"/>
      <c r="BE21" s="65"/>
      <c r="BF21" s="65"/>
      <c r="BG21" s="65">
        <v>0</v>
      </c>
      <c r="BH21" s="65"/>
      <c r="BI21" s="65"/>
      <c r="BJ21" s="65"/>
      <c r="BM21" s="12">
        <f>SUM(S21,W21,AA21,AE21,AI21,AM21,AQ21,AU21,AY21,BC21,BG21)</f>
        <v>2</v>
      </c>
      <c r="BN21" s="12">
        <f>SUM('7-5'!B21:E21,'7-5'!F21:I21,'7-5'!J21:M21,'7-5'!N21:Q21,'7-5'!R21:U21,'7-5'!V21:Y21,'7-5'!Z21:AC21,'7-5'!AD21:AG21,'7-5'!AH21:AK21,'7-5'!AL21:AO21,'7-5'!AP21:AS21,'7-5'!AT21:AW21,'7-5'!AX21:BA21)</f>
        <v>1</v>
      </c>
    </row>
    <row r="22" spans="3:66" ht="13.5">
      <c r="C22" s="77" t="s">
        <v>193</v>
      </c>
      <c r="D22" s="77"/>
      <c r="E22" s="77"/>
      <c r="F22" s="77"/>
      <c r="G22" s="77"/>
      <c r="H22" s="77"/>
      <c r="I22" s="77"/>
      <c r="J22" s="77"/>
      <c r="K22" s="77"/>
      <c r="L22" s="77"/>
      <c r="M22" s="77"/>
      <c r="N22" s="46"/>
      <c r="O22" s="65">
        <f>SUM(BM22,BN22)</f>
        <v>1</v>
      </c>
      <c r="P22" s="65"/>
      <c r="Q22" s="65"/>
      <c r="R22" s="65"/>
      <c r="S22" s="65">
        <v>1</v>
      </c>
      <c r="T22" s="65"/>
      <c r="U22" s="65"/>
      <c r="V22" s="65"/>
      <c r="W22" s="65">
        <v>0</v>
      </c>
      <c r="X22" s="65"/>
      <c r="Y22" s="65"/>
      <c r="Z22" s="65"/>
      <c r="AA22" s="65">
        <v>0</v>
      </c>
      <c r="AB22" s="65"/>
      <c r="AC22" s="65"/>
      <c r="AD22" s="65"/>
      <c r="AE22" s="65">
        <v>0</v>
      </c>
      <c r="AF22" s="65"/>
      <c r="AG22" s="65"/>
      <c r="AH22" s="65"/>
      <c r="AI22" s="65">
        <v>0</v>
      </c>
      <c r="AJ22" s="65"/>
      <c r="AK22" s="65"/>
      <c r="AL22" s="65"/>
      <c r="AM22" s="65">
        <v>0</v>
      </c>
      <c r="AN22" s="65"/>
      <c r="AO22" s="65"/>
      <c r="AP22" s="65"/>
      <c r="AQ22" s="65">
        <v>0</v>
      </c>
      <c r="AR22" s="65"/>
      <c r="AS22" s="65"/>
      <c r="AT22" s="65"/>
      <c r="AU22" s="65">
        <v>0</v>
      </c>
      <c r="AV22" s="65"/>
      <c r="AW22" s="65"/>
      <c r="AX22" s="65"/>
      <c r="AY22" s="65">
        <v>0</v>
      </c>
      <c r="AZ22" s="65"/>
      <c r="BA22" s="65"/>
      <c r="BB22" s="65"/>
      <c r="BC22" s="65">
        <v>0</v>
      </c>
      <c r="BD22" s="65"/>
      <c r="BE22" s="65"/>
      <c r="BF22" s="65"/>
      <c r="BG22" s="65">
        <v>0</v>
      </c>
      <c r="BH22" s="65"/>
      <c r="BI22" s="65"/>
      <c r="BJ22" s="65"/>
      <c r="BM22" s="12">
        <f>SUM(S22,W22,AA22,AE22,AI22,AM22,AQ22,AU22,AY22,BC22,BG22)</f>
        <v>1</v>
      </c>
      <c r="BN22" s="12">
        <f>SUM('7-5'!B22:E22,'7-5'!F22:I22,'7-5'!J22:M22,'7-5'!N22:Q22,'7-5'!R22:U22,'7-5'!V22:Y22,'7-5'!Z22:AC22,'7-5'!AD22:AG22,'7-5'!AH22:AK22,'7-5'!AL22:AO22,'7-5'!AP22:AS22,'7-5'!AT22:AW22,'7-5'!AX22:BA22)</f>
        <v>0</v>
      </c>
    </row>
    <row r="23" ht="7.5" customHeight="1">
      <c r="N23" s="43"/>
    </row>
    <row r="24" spans="3:66" ht="13.5">
      <c r="C24" s="77" t="s">
        <v>194</v>
      </c>
      <c r="D24" s="77"/>
      <c r="E24" s="77"/>
      <c r="F24" s="77"/>
      <c r="G24" s="77"/>
      <c r="H24" s="77"/>
      <c r="I24" s="77"/>
      <c r="J24" s="77"/>
      <c r="K24" s="77"/>
      <c r="L24" s="77"/>
      <c r="M24" s="77"/>
      <c r="N24" s="46"/>
      <c r="O24" s="65">
        <f>SUM(BM24,BN24)</f>
        <v>4</v>
      </c>
      <c r="P24" s="65"/>
      <c r="Q24" s="65"/>
      <c r="R24" s="65"/>
      <c r="S24" s="65">
        <v>0</v>
      </c>
      <c r="T24" s="65"/>
      <c r="U24" s="65"/>
      <c r="V24" s="65"/>
      <c r="W24" s="65">
        <v>0</v>
      </c>
      <c r="X24" s="65"/>
      <c r="Y24" s="65"/>
      <c r="Z24" s="65"/>
      <c r="AA24" s="65">
        <v>0</v>
      </c>
      <c r="AB24" s="65"/>
      <c r="AC24" s="65"/>
      <c r="AD24" s="65"/>
      <c r="AE24" s="65">
        <v>0</v>
      </c>
      <c r="AF24" s="65"/>
      <c r="AG24" s="65"/>
      <c r="AH24" s="65"/>
      <c r="AI24" s="65">
        <v>0</v>
      </c>
      <c r="AJ24" s="65"/>
      <c r="AK24" s="65"/>
      <c r="AL24" s="65"/>
      <c r="AM24" s="65">
        <v>0</v>
      </c>
      <c r="AN24" s="65"/>
      <c r="AO24" s="65"/>
      <c r="AP24" s="65"/>
      <c r="AQ24" s="65">
        <v>1</v>
      </c>
      <c r="AR24" s="65"/>
      <c r="AS24" s="65"/>
      <c r="AT24" s="65"/>
      <c r="AU24" s="65">
        <v>0</v>
      </c>
      <c r="AV24" s="65"/>
      <c r="AW24" s="65"/>
      <c r="AX24" s="65"/>
      <c r="AY24" s="65">
        <v>0</v>
      </c>
      <c r="AZ24" s="65"/>
      <c r="BA24" s="65"/>
      <c r="BB24" s="65"/>
      <c r="BC24" s="65">
        <v>0</v>
      </c>
      <c r="BD24" s="65"/>
      <c r="BE24" s="65"/>
      <c r="BF24" s="65"/>
      <c r="BG24" s="65">
        <v>0</v>
      </c>
      <c r="BH24" s="65"/>
      <c r="BI24" s="65"/>
      <c r="BJ24" s="65"/>
      <c r="BM24" s="12">
        <f>SUM(S24,W24,AA24,AE24,AI24,AM24,AQ24,AU24,AY24,BC24,BG24)</f>
        <v>1</v>
      </c>
      <c r="BN24" s="12">
        <f>SUM('7-5'!B24:E24,'7-5'!F24:I24,'7-5'!J24:M24,'7-5'!N24:Q24,'7-5'!R24:U24,'7-5'!V24:Y24,'7-5'!Z24:AC24,'7-5'!AD24:AG24,'7-5'!AH24:AK24,'7-5'!AL24:AO24,'7-5'!AP24:AS24,'7-5'!AT24:AW24,'7-5'!AX24:BA24)</f>
        <v>3</v>
      </c>
    </row>
    <row r="25" spans="3:66" ht="13.5">
      <c r="C25" s="77" t="s">
        <v>195</v>
      </c>
      <c r="D25" s="77"/>
      <c r="E25" s="77"/>
      <c r="F25" s="77"/>
      <c r="G25" s="77"/>
      <c r="H25" s="77"/>
      <c r="I25" s="77"/>
      <c r="J25" s="77"/>
      <c r="K25" s="77"/>
      <c r="L25" s="77"/>
      <c r="M25" s="77"/>
      <c r="N25" s="46"/>
      <c r="O25" s="65">
        <f>SUM(BM25,BN25)</f>
        <v>3</v>
      </c>
      <c r="P25" s="65"/>
      <c r="Q25" s="65"/>
      <c r="R25" s="65"/>
      <c r="S25" s="65">
        <v>0</v>
      </c>
      <c r="T25" s="65"/>
      <c r="U25" s="65"/>
      <c r="V25" s="65"/>
      <c r="W25" s="65">
        <v>0</v>
      </c>
      <c r="X25" s="65"/>
      <c r="Y25" s="65"/>
      <c r="Z25" s="65"/>
      <c r="AA25" s="65">
        <v>0</v>
      </c>
      <c r="AB25" s="65"/>
      <c r="AC25" s="65"/>
      <c r="AD25" s="65"/>
      <c r="AE25" s="65">
        <v>0</v>
      </c>
      <c r="AF25" s="65"/>
      <c r="AG25" s="65"/>
      <c r="AH25" s="65"/>
      <c r="AI25" s="65">
        <v>0</v>
      </c>
      <c r="AJ25" s="65"/>
      <c r="AK25" s="65"/>
      <c r="AL25" s="65"/>
      <c r="AM25" s="65">
        <v>1</v>
      </c>
      <c r="AN25" s="65"/>
      <c r="AO25" s="65"/>
      <c r="AP25" s="65"/>
      <c r="AQ25" s="65">
        <v>1</v>
      </c>
      <c r="AR25" s="65"/>
      <c r="AS25" s="65"/>
      <c r="AT25" s="65"/>
      <c r="AU25" s="65">
        <v>0</v>
      </c>
      <c r="AV25" s="65"/>
      <c r="AW25" s="65"/>
      <c r="AX25" s="65"/>
      <c r="AY25" s="65">
        <v>0</v>
      </c>
      <c r="AZ25" s="65"/>
      <c r="BA25" s="65"/>
      <c r="BB25" s="65"/>
      <c r="BC25" s="65">
        <v>1</v>
      </c>
      <c r="BD25" s="65"/>
      <c r="BE25" s="65"/>
      <c r="BF25" s="65"/>
      <c r="BG25" s="65">
        <v>0</v>
      </c>
      <c r="BH25" s="65"/>
      <c r="BI25" s="65"/>
      <c r="BJ25" s="65"/>
      <c r="BM25" s="12">
        <f>SUM(S25,W25,AA25,AE25,AI25,AM25,AQ25,AU25,AY25,BC25,BG25)</f>
        <v>3</v>
      </c>
      <c r="BN25" s="12">
        <f>SUM('7-5'!B25:E25,'7-5'!F25:I25,'7-5'!J25:M25,'7-5'!N25:Q25,'7-5'!R25:U25,'7-5'!V25:Y25,'7-5'!Z25:AC25,'7-5'!AD25:AG25,'7-5'!AH25:AK25,'7-5'!AL25:AO25,'7-5'!AP25:AS25,'7-5'!AT25:AW25,'7-5'!AX25:BA25)</f>
        <v>0</v>
      </c>
    </row>
    <row r="26" spans="3:66" ht="13.5">
      <c r="C26" s="77" t="s">
        <v>196</v>
      </c>
      <c r="D26" s="77"/>
      <c r="E26" s="77"/>
      <c r="F26" s="77"/>
      <c r="G26" s="77"/>
      <c r="H26" s="77"/>
      <c r="I26" s="77"/>
      <c r="J26" s="77"/>
      <c r="K26" s="77"/>
      <c r="L26" s="77"/>
      <c r="M26" s="77"/>
      <c r="N26" s="46"/>
      <c r="O26" s="65">
        <f>SUM(BM26,BN26)</f>
        <v>2</v>
      </c>
      <c r="P26" s="65"/>
      <c r="Q26" s="65"/>
      <c r="R26" s="65"/>
      <c r="S26" s="65">
        <v>0</v>
      </c>
      <c r="T26" s="65"/>
      <c r="U26" s="65"/>
      <c r="V26" s="65"/>
      <c r="W26" s="65">
        <v>0</v>
      </c>
      <c r="X26" s="65"/>
      <c r="Y26" s="65"/>
      <c r="Z26" s="65"/>
      <c r="AA26" s="65">
        <v>1</v>
      </c>
      <c r="AB26" s="65"/>
      <c r="AC26" s="65"/>
      <c r="AD26" s="65"/>
      <c r="AE26" s="65">
        <v>0</v>
      </c>
      <c r="AF26" s="65"/>
      <c r="AG26" s="65"/>
      <c r="AH26" s="65"/>
      <c r="AI26" s="65">
        <v>0</v>
      </c>
      <c r="AJ26" s="65"/>
      <c r="AK26" s="65"/>
      <c r="AL26" s="65"/>
      <c r="AM26" s="65">
        <v>1</v>
      </c>
      <c r="AN26" s="65"/>
      <c r="AO26" s="65"/>
      <c r="AP26" s="65"/>
      <c r="AQ26" s="65">
        <v>0</v>
      </c>
      <c r="AR26" s="65"/>
      <c r="AS26" s="65"/>
      <c r="AT26" s="65"/>
      <c r="AU26" s="65">
        <v>0</v>
      </c>
      <c r="AV26" s="65"/>
      <c r="AW26" s="65"/>
      <c r="AX26" s="65"/>
      <c r="AY26" s="65">
        <v>0</v>
      </c>
      <c r="AZ26" s="65"/>
      <c r="BA26" s="65"/>
      <c r="BB26" s="65"/>
      <c r="BC26" s="65">
        <v>0</v>
      </c>
      <c r="BD26" s="65"/>
      <c r="BE26" s="65"/>
      <c r="BF26" s="65"/>
      <c r="BG26" s="65">
        <v>0</v>
      </c>
      <c r="BH26" s="65"/>
      <c r="BI26" s="65"/>
      <c r="BJ26" s="65"/>
      <c r="BM26" s="12">
        <f>SUM(S26,W26,AA26,AE26,AI26,AM26,AQ26,AU26,AY26,BC26,BG26)</f>
        <v>2</v>
      </c>
      <c r="BN26" s="12">
        <f>SUM('7-5'!B26:E26,'7-5'!F26:I26,'7-5'!J26:M26,'7-5'!N26:Q26,'7-5'!R26:U26,'7-5'!V26:Y26,'7-5'!Z26:AC26,'7-5'!AD26:AG26,'7-5'!AH26:AK26,'7-5'!AL26:AO26,'7-5'!AP26:AS26,'7-5'!AT26:AW26,'7-5'!AX26:BA26)</f>
        <v>0</v>
      </c>
    </row>
    <row r="27" spans="3:66" ht="13.5">
      <c r="C27" s="77" t="s">
        <v>197</v>
      </c>
      <c r="D27" s="77"/>
      <c r="E27" s="77"/>
      <c r="F27" s="77"/>
      <c r="G27" s="77"/>
      <c r="H27" s="77"/>
      <c r="I27" s="77"/>
      <c r="J27" s="77"/>
      <c r="K27" s="77"/>
      <c r="L27" s="77"/>
      <c r="M27" s="77"/>
      <c r="N27" s="46"/>
      <c r="O27" s="65">
        <f>SUM(BM27,BN27)</f>
        <v>1</v>
      </c>
      <c r="P27" s="65"/>
      <c r="Q27" s="65"/>
      <c r="R27" s="65"/>
      <c r="S27" s="65">
        <v>0</v>
      </c>
      <c r="T27" s="65"/>
      <c r="U27" s="65"/>
      <c r="V27" s="65"/>
      <c r="W27" s="65">
        <v>0</v>
      </c>
      <c r="X27" s="65"/>
      <c r="Y27" s="65"/>
      <c r="Z27" s="65"/>
      <c r="AA27" s="65">
        <v>1</v>
      </c>
      <c r="AB27" s="65"/>
      <c r="AC27" s="65"/>
      <c r="AD27" s="65"/>
      <c r="AE27" s="65">
        <v>0</v>
      </c>
      <c r="AF27" s="65"/>
      <c r="AG27" s="65"/>
      <c r="AH27" s="65"/>
      <c r="AI27" s="65">
        <v>0</v>
      </c>
      <c r="AJ27" s="65"/>
      <c r="AK27" s="65"/>
      <c r="AL27" s="65"/>
      <c r="AM27" s="65">
        <v>0</v>
      </c>
      <c r="AN27" s="65"/>
      <c r="AO27" s="65"/>
      <c r="AP27" s="65"/>
      <c r="AQ27" s="65">
        <v>0</v>
      </c>
      <c r="AR27" s="65"/>
      <c r="AS27" s="65"/>
      <c r="AT27" s="65"/>
      <c r="AU27" s="65">
        <v>0</v>
      </c>
      <c r="AV27" s="65"/>
      <c r="AW27" s="65"/>
      <c r="AX27" s="65"/>
      <c r="AY27" s="65">
        <v>0</v>
      </c>
      <c r="AZ27" s="65"/>
      <c r="BA27" s="65"/>
      <c r="BB27" s="65"/>
      <c r="BC27" s="65">
        <v>0</v>
      </c>
      <c r="BD27" s="65"/>
      <c r="BE27" s="65"/>
      <c r="BF27" s="65"/>
      <c r="BG27" s="65">
        <v>0</v>
      </c>
      <c r="BH27" s="65"/>
      <c r="BI27" s="65"/>
      <c r="BJ27" s="65"/>
      <c r="BM27" s="12">
        <f>SUM(S27,W27,AA27,AE27,AI27,AM27,AQ27,AU27,AY27,BC27,BG27)</f>
        <v>1</v>
      </c>
      <c r="BN27" s="12">
        <f>SUM('7-5'!B27:E27,'7-5'!F27:I27,'7-5'!J27:M27,'7-5'!N27:Q27,'7-5'!R27:U27,'7-5'!V27:Y27,'7-5'!Z27:AC27,'7-5'!AD27:AG27,'7-5'!AH27:AK27,'7-5'!AL27:AO27,'7-5'!AP27:AS27,'7-5'!AT27:AW27,'7-5'!AX27:BA27)</f>
        <v>0</v>
      </c>
    </row>
    <row r="28" spans="3:66" ht="13.5">
      <c r="C28" s="77" t="s">
        <v>198</v>
      </c>
      <c r="D28" s="77"/>
      <c r="E28" s="77"/>
      <c r="F28" s="77"/>
      <c r="G28" s="77"/>
      <c r="H28" s="77"/>
      <c r="I28" s="77"/>
      <c r="J28" s="77"/>
      <c r="K28" s="77"/>
      <c r="L28" s="77"/>
      <c r="M28" s="77"/>
      <c r="N28" s="46"/>
      <c r="O28" s="65">
        <f>SUM(BM28,BN28)</f>
        <v>17</v>
      </c>
      <c r="P28" s="65"/>
      <c r="Q28" s="65"/>
      <c r="R28" s="65"/>
      <c r="S28" s="65">
        <v>2</v>
      </c>
      <c r="T28" s="65"/>
      <c r="U28" s="65"/>
      <c r="V28" s="65"/>
      <c r="W28" s="65">
        <v>0</v>
      </c>
      <c r="X28" s="65"/>
      <c r="Y28" s="65"/>
      <c r="Z28" s="65"/>
      <c r="AA28" s="65">
        <v>1</v>
      </c>
      <c r="AB28" s="65"/>
      <c r="AC28" s="65"/>
      <c r="AD28" s="65"/>
      <c r="AE28" s="65">
        <v>0</v>
      </c>
      <c r="AF28" s="65"/>
      <c r="AG28" s="65"/>
      <c r="AH28" s="65"/>
      <c r="AI28" s="65">
        <v>0</v>
      </c>
      <c r="AJ28" s="65"/>
      <c r="AK28" s="65"/>
      <c r="AL28" s="65"/>
      <c r="AM28" s="65">
        <v>1</v>
      </c>
      <c r="AN28" s="65"/>
      <c r="AO28" s="65"/>
      <c r="AP28" s="65"/>
      <c r="AQ28" s="65">
        <v>3</v>
      </c>
      <c r="AR28" s="65"/>
      <c r="AS28" s="65"/>
      <c r="AT28" s="65"/>
      <c r="AU28" s="65">
        <v>0</v>
      </c>
      <c r="AV28" s="65"/>
      <c r="AW28" s="65"/>
      <c r="AX28" s="65"/>
      <c r="AY28" s="65">
        <v>0</v>
      </c>
      <c r="AZ28" s="65"/>
      <c r="BA28" s="65"/>
      <c r="BB28" s="65"/>
      <c r="BC28" s="65">
        <v>0</v>
      </c>
      <c r="BD28" s="65"/>
      <c r="BE28" s="65"/>
      <c r="BF28" s="65"/>
      <c r="BG28" s="65">
        <v>0</v>
      </c>
      <c r="BH28" s="65"/>
      <c r="BI28" s="65"/>
      <c r="BJ28" s="65"/>
      <c r="BM28" s="12">
        <f>SUM(S28,W28,AA28,AE28,AI28,AM28,AQ28,AU28,AY28,BC28,BG28)</f>
        <v>7</v>
      </c>
      <c r="BN28" s="12">
        <f>SUM('7-5'!B28:E28,'7-5'!F28:I28,'7-5'!J28:M28,'7-5'!N28:Q28,'7-5'!R28:U28,'7-5'!V28:Y28,'7-5'!Z28:AC28,'7-5'!AD28:AG28,'7-5'!AH28:AK28,'7-5'!AL28:AO28,'7-5'!AP28:AS28,'7-5'!AT28:AW28,'7-5'!AX28:BA28)</f>
        <v>10</v>
      </c>
    </row>
    <row r="29" ht="7.5" customHeight="1">
      <c r="N29" s="43"/>
    </row>
    <row r="30" spans="3:66" ht="13.5">
      <c r="C30" s="77" t="s">
        <v>199</v>
      </c>
      <c r="D30" s="77"/>
      <c r="E30" s="77"/>
      <c r="F30" s="77"/>
      <c r="G30" s="77"/>
      <c r="H30" s="77"/>
      <c r="I30" s="77"/>
      <c r="J30" s="77"/>
      <c r="K30" s="77"/>
      <c r="L30" s="77"/>
      <c r="M30" s="77"/>
      <c r="N30" s="46"/>
      <c r="O30" s="65">
        <f>SUM(BM30,BN30)</f>
        <v>3</v>
      </c>
      <c r="P30" s="65"/>
      <c r="Q30" s="65"/>
      <c r="R30" s="65"/>
      <c r="S30" s="65">
        <v>0</v>
      </c>
      <c r="T30" s="65"/>
      <c r="U30" s="65"/>
      <c r="V30" s="65"/>
      <c r="W30" s="65">
        <v>0</v>
      </c>
      <c r="X30" s="65"/>
      <c r="Y30" s="65"/>
      <c r="Z30" s="65"/>
      <c r="AA30" s="65">
        <v>0</v>
      </c>
      <c r="AB30" s="65"/>
      <c r="AC30" s="65"/>
      <c r="AD30" s="65"/>
      <c r="AE30" s="65">
        <v>0</v>
      </c>
      <c r="AF30" s="65"/>
      <c r="AG30" s="65"/>
      <c r="AH30" s="65"/>
      <c r="AI30" s="65">
        <v>0</v>
      </c>
      <c r="AJ30" s="65"/>
      <c r="AK30" s="65"/>
      <c r="AL30" s="65"/>
      <c r="AM30" s="65">
        <v>0</v>
      </c>
      <c r="AN30" s="65"/>
      <c r="AO30" s="65"/>
      <c r="AP30" s="65"/>
      <c r="AQ30" s="65">
        <v>2</v>
      </c>
      <c r="AR30" s="65"/>
      <c r="AS30" s="65"/>
      <c r="AT30" s="65"/>
      <c r="AU30" s="65">
        <v>0</v>
      </c>
      <c r="AV30" s="65"/>
      <c r="AW30" s="65"/>
      <c r="AX30" s="65"/>
      <c r="AY30" s="65">
        <v>0</v>
      </c>
      <c r="AZ30" s="65"/>
      <c r="BA30" s="65"/>
      <c r="BB30" s="65"/>
      <c r="BC30" s="65">
        <v>1</v>
      </c>
      <c r="BD30" s="65"/>
      <c r="BE30" s="65"/>
      <c r="BF30" s="65"/>
      <c r="BG30" s="65">
        <v>0</v>
      </c>
      <c r="BH30" s="65"/>
      <c r="BI30" s="65"/>
      <c r="BJ30" s="65"/>
      <c r="BM30" s="12">
        <f>SUM(S30,W30,AA30,AE30,AI30,AM30,AQ30,AU30,AY30,BC30,BG30)</f>
        <v>3</v>
      </c>
      <c r="BN30" s="12">
        <f>SUM('7-5'!B30:E30,'7-5'!F30:I30,'7-5'!J30:M30,'7-5'!N30:Q30,'7-5'!R30:U30,'7-5'!V30:Y30,'7-5'!Z30:AC30,'7-5'!AD30:AG30,'7-5'!AH30:AK30,'7-5'!AL30:AO30,'7-5'!AP30:AS30,'7-5'!AT30:AW30,'7-5'!AX30:BA30)</f>
        <v>0</v>
      </c>
    </row>
    <row r="31" spans="3:66" ht="13.5">
      <c r="C31" s="77" t="s">
        <v>200</v>
      </c>
      <c r="D31" s="77"/>
      <c r="E31" s="77"/>
      <c r="F31" s="77"/>
      <c r="G31" s="77"/>
      <c r="H31" s="77"/>
      <c r="I31" s="77"/>
      <c r="J31" s="77"/>
      <c r="K31" s="77"/>
      <c r="L31" s="77"/>
      <c r="M31" s="77"/>
      <c r="N31" s="46"/>
      <c r="O31" s="65">
        <f>SUM(BM31,BN31)</f>
        <v>14</v>
      </c>
      <c r="P31" s="65"/>
      <c r="Q31" s="65"/>
      <c r="R31" s="65"/>
      <c r="S31" s="65">
        <v>1</v>
      </c>
      <c r="T31" s="65"/>
      <c r="U31" s="65"/>
      <c r="V31" s="65"/>
      <c r="W31" s="65">
        <v>0</v>
      </c>
      <c r="X31" s="65"/>
      <c r="Y31" s="65"/>
      <c r="Z31" s="65"/>
      <c r="AA31" s="65">
        <v>1</v>
      </c>
      <c r="AB31" s="65"/>
      <c r="AC31" s="65"/>
      <c r="AD31" s="65"/>
      <c r="AE31" s="65">
        <v>0</v>
      </c>
      <c r="AF31" s="65"/>
      <c r="AG31" s="65"/>
      <c r="AH31" s="65"/>
      <c r="AI31" s="65">
        <v>1</v>
      </c>
      <c r="AJ31" s="65"/>
      <c r="AK31" s="65"/>
      <c r="AL31" s="65"/>
      <c r="AM31" s="65">
        <v>4</v>
      </c>
      <c r="AN31" s="65"/>
      <c r="AO31" s="65"/>
      <c r="AP31" s="65"/>
      <c r="AQ31" s="65">
        <v>0</v>
      </c>
      <c r="AR31" s="65"/>
      <c r="AS31" s="65"/>
      <c r="AT31" s="65"/>
      <c r="AU31" s="65">
        <v>0</v>
      </c>
      <c r="AV31" s="65"/>
      <c r="AW31" s="65"/>
      <c r="AX31" s="65"/>
      <c r="AY31" s="65">
        <v>0</v>
      </c>
      <c r="AZ31" s="65"/>
      <c r="BA31" s="65"/>
      <c r="BB31" s="65"/>
      <c r="BC31" s="65">
        <v>1</v>
      </c>
      <c r="BD31" s="65"/>
      <c r="BE31" s="65"/>
      <c r="BF31" s="65"/>
      <c r="BG31" s="65">
        <v>0</v>
      </c>
      <c r="BH31" s="65"/>
      <c r="BI31" s="65"/>
      <c r="BJ31" s="65"/>
      <c r="BM31" s="12">
        <f>SUM(S31,W31,AA31,AE31,AI31,AM31,AQ31,AU31,AY31,BC31,BG31)</f>
        <v>8</v>
      </c>
      <c r="BN31" s="12">
        <f>SUM('7-5'!B31:E31,'7-5'!F31:I31,'7-5'!J31:M31,'7-5'!N31:Q31,'7-5'!R31:U31,'7-5'!V31:Y31,'7-5'!Z31:AC31,'7-5'!AD31:AG31,'7-5'!AH31:AK31,'7-5'!AL31:AO31,'7-5'!AP31:AS31,'7-5'!AT31:AW31,'7-5'!AX31:BA31)</f>
        <v>6</v>
      </c>
    </row>
    <row r="32" spans="3:66" ht="13.5">
      <c r="C32" s="77" t="s">
        <v>201</v>
      </c>
      <c r="D32" s="77"/>
      <c r="E32" s="77"/>
      <c r="F32" s="77"/>
      <c r="G32" s="77"/>
      <c r="H32" s="77"/>
      <c r="I32" s="77"/>
      <c r="J32" s="77"/>
      <c r="K32" s="77"/>
      <c r="L32" s="77"/>
      <c r="M32" s="77"/>
      <c r="N32" s="46"/>
      <c r="O32" s="65">
        <f>SUM(BM32,BN32)</f>
        <v>8</v>
      </c>
      <c r="P32" s="65"/>
      <c r="Q32" s="65"/>
      <c r="R32" s="65"/>
      <c r="S32" s="65">
        <v>0</v>
      </c>
      <c r="T32" s="65"/>
      <c r="U32" s="65"/>
      <c r="V32" s="65"/>
      <c r="W32" s="65">
        <v>0</v>
      </c>
      <c r="X32" s="65"/>
      <c r="Y32" s="65"/>
      <c r="Z32" s="65"/>
      <c r="AA32" s="65">
        <v>0</v>
      </c>
      <c r="AB32" s="65"/>
      <c r="AC32" s="65"/>
      <c r="AD32" s="65"/>
      <c r="AE32" s="65">
        <v>0</v>
      </c>
      <c r="AF32" s="65"/>
      <c r="AG32" s="65"/>
      <c r="AH32" s="65"/>
      <c r="AI32" s="65">
        <v>0</v>
      </c>
      <c r="AJ32" s="65"/>
      <c r="AK32" s="65"/>
      <c r="AL32" s="65"/>
      <c r="AM32" s="65">
        <v>1</v>
      </c>
      <c r="AN32" s="65"/>
      <c r="AO32" s="65"/>
      <c r="AP32" s="65"/>
      <c r="AQ32" s="65">
        <v>2</v>
      </c>
      <c r="AR32" s="65"/>
      <c r="AS32" s="65"/>
      <c r="AT32" s="65"/>
      <c r="AU32" s="65">
        <v>1</v>
      </c>
      <c r="AV32" s="65"/>
      <c r="AW32" s="65"/>
      <c r="AX32" s="65"/>
      <c r="AY32" s="65">
        <v>0</v>
      </c>
      <c r="AZ32" s="65"/>
      <c r="BA32" s="65"/>
      <c r="BB32" s="65"/>
      <c r="BC32" s="65">
        <v>1</v>
      </c>
      <c r="BD32" s="65"/>
      <c r="BE32" s="65"/>
      <c r="BF32" s="65"/>
      <c r="BG32" s="65">
        <v>0</v>
      </c>
      <c r="BH32" s="65"/>
      <c r="BI32" s="65"/>
      <c r="BJ32" s="65"/>
      <c r="BM32" s="12">
        <f>SUM(S32,W32,AA32,AE32,AI32,AM32,AQ32,AU32,AY32,BC32,BG32)</f>
        <v>5</v>
      </c>
      <c r="BN32" s="12">
        <f>SUM('7-5'!B32:E32,'7-5'!F32:I32,'7-5'!J32:M32,'7-5'!N32:Q32,'7-5'!R32:U32,'7-5'!V32:Y32,'7-5'!Z32:AC32,'7-5'!AD32:AG32,'7-5'!AH32:AK32,'7-5'!AL32:AO32,'7-5'!AP32:AS32,'7-5'!AT32:AW32,'7-5'!AX32:BA32)</f>
        <v>3</v>
      </c>
    </row>
    <row r="33" spans="3:66" ht="13.5">
      <c r="C33" s="77" t="s">
        <v>202</v>
      </c>
      <c r="D33" s="77"/>
      <c r="E33" s="77"/>
      <c r="F33" s="77"/>
      <c r="G33" s="77"/>
      <c r="H33" s="77"/>
      <c r="I33" s="77"/>
      <c r="J33" s="77"/>
      <c r="K33" s="77"/>
      <c r="L33" s="77"/>
      <c r="M33" s="77"/>
      <c r="N33" s="46"/>
      <c r="O33" s="65">
        <f>SUM(BM33,BN33)</f>
        <v>2</v>
      </c>
      <c r="P33" s="65"/>
      <c r="Q33" s="65"/>
      <c r="R33" s="65"/>
      <c r="S33" s="65">
        <v>0</v>
      </c>
      <c r="T33" s="65"/>
      <c r="U33" s="65"/>
      <c r="V33" s="65"/>
      <c r="W33" s="65">
        <v>0</v>
      </c>
      <c r="X33" s="65"/>
      <c r="Y33" s="65"/>
      <c r="Z33" s="65"/>
      <c r="AA33" s="65">
        <v>0</v>
      </c>
      <c r="AB33" s="65"/>
      <c r="AC33" s="65"/>
      <c r="AD33" s="65"/>
      <c r="AE33" s="65">
        <v>0</v>
      </c>
      <c r="AF33" s="65"/>
      <c r="AG33" s="65"/>
      <c r="AH33" s="65"/>
      <c r="AI33" s="65">
        <v>1</v>
      </c>
      <c r="AJ33" s="65"/>
      <c r="AK33" s="65"/>
      <c r="AL33" s="65"/>
      <c r="AM33" s="65">
        <v>0</v>
      </c>
      <c r="AN33" s="65"/>
      <c r="AO33" s="65"/>
      <c r="AP33" s="65"/>
      <c r="AQ33" s="65">
        <v>0</v>
      </c>
      <c r="AR33" s="65"/>
      <c r="AS33" s="65"/>
      <c r="AT33" s="65"/>
      <c r="AU33" s="65">
        <v>0</v>
      </c>
      <c r="AV33" s="65"/>
      <c r="AW33" s="65"/>
      <c r="AX33" s="65"/>
      <c r="AY33" s="65">
        <v>0</v>
      </c>
      <c r="AZ33" s="65"/>
      <c r="BA33" s="65"/>
      <c r="BB33" s="65"/>
      <c r="BC33" s="65">
        <v>0</v>
      </c>
      <c r="BD33" s="65"/>
      <c r="BE33" s="65"/>
      <c r="BF33" s="65"/>
      <c r="BG33" s="65">
        <v>0</v>
      </c>
      <c r="BH33" s="65"/>
      <c r="BI33" s="65"/>
      <c r="BJ33" s="65"/>
      <c r="BM33" s="12">
        <f>SUM(S33,W33,AA33,AE33,AI33,AM33,AQ33,AU33,AY33,BC33,BG33)</f>
        <v>1</v>
      </c>
      <c r="BN33" s="12">
        <f>SUM('7-5'!B33:E33,'7-5'!F33:I33,'7-5'!J33:M33,'7-5'!N33:Q33,'7-5'!R33:U33,'7-5'!V33:Y33,'7-5'!Z33:AC33,'7-5'!AD33:AG33,'7-5'!AH33:AK33,'7-5'!AL33:AO33,'7-5'!AP33:AS33,'7-5'!AT33:AW33,'7-5'!AX33:BA33)</f>
        <v>1</v>
      </c>
    </row>
    <row r="34" spans="3:66" ht="13.5">
      <c r="C34" s="77" t="s">
        <v>203</v>
      </c>
      <c r="D34" s="77"/>
      <c r="E34" s="77"/>
      <c r="F34" s="77"/>
      <c r="G34" s="77"/>
      <c r="H34" s="77"/>
      <c r="I34" s="77"/>
      <c r="J34" s="77"/>
      <c r="K34" s="77"/>
      <c r="L34" s="77"/>
      <c r="M34" s="77"/>
      <c r="N34" s="46"/>
      <c r="O34" s="65">
        <f>SUM(BM34,BN34)</f>
        <v>6</v>
      </c>
      <c r="P34" s="65"/>
      <c r="Q34" s="65"/>
      <c r="R34" s="65"/>
      <c r="S34" s="65">
        <v>0</v>
      </c>
      <c r="T34" s="65"/>
      <c r="U34" s="65"/>
      <c r="V34" s="65"/>
      <c r="W34" s="65">
        <v>0</v>
      </c>
      <c r="X34" s="65"/>
      <c r="Y34" s="65"/>
      <c r="Z34" s="65"/>
      <c r="AA34" s="65">
        <v>3</v>
      </c>
      <c r="AB34" s="65"/>
      <c r="AC34" s="65"/>
      <c r="AD34" s="65"/>
      <c r="AE34" s="65">
        <v>0</v>
      </c>
      <c r="AF34" s="65"/>
      <c r="AG34" s="65"/>
      <c r="AH34" s="65"/>
      <c r="AI34" s="65">
        <v>0</v>
      </c>
      <c r="AJ34" s="65"/>
      <c r="AK34" s="65"/>
      <c r="AL34" s="65"/>
      <c r="AM34" s="65">
        <v>0</v>
      </c>
      <c r="AN34" s="65"/>
      <c r="AO34" s="65"/>
      <c r="AP34" s="65"/>
      <c r="AQ34" s="65">
        <v>0</v>
      </c>
      <c r="AR34" s="65"/>
      <c r="AS34" s="65"/>
      <c r="AT34" s="65"/>
      <c r="AU34" s="65">
        <v>0</v>
      </c>
      <c r="AV34" s="65"/>
      <c r="AW34" s="65"/>
      <c r="AX34" s="65"/>
      <c r="AY34" s="65">
        <v>0</v>
      </c>
      <c r="AZ34" s="65"/>
      <c r="BA34" s="65"/>
      <c r="BB34" s="65"/>
      <c r="BC34" s="65">
        <v>0</v>
      </c>
      <c r="BD34" s="65"/>
      <c r="BE34" s="65"/>
      <c r="BF34" s="65"/>
      <c r="BG34" s="65">
        <v>0</v>
      </c>
      <c r="BH34" s="65"/>
      <c r="BI34" s="65"/>
      <c r="BJ34" s="65"/>
      <c r="BM34" s="12">
        <f>SUM(S34,W34,AA34,AE34,AI34,AM34,AQ34,AU34,AY34,BC34,BG34)</f>
        <v>3</v>
      </c>
      <c r="BN34" s="12">
        <f>SUM('7-5'!B34:E34,'7-5'!F34:I34,'7-5'!J34:M34,'7-5'!N34:Q34,'7-5'!R34:U34,'7-5'!V34:Y34,'7-5'!Z34:AC34,'7-5'!AD34:AG34,'7-5'!AH34:AK34,'7-5'!AL34:AO34,'7-5'!AP34:AS34,'7-5'!AT34:AW34,'7-5'!AX34:BA34)</f>
        <v>3</v>
      </c>
    </row>
    <row r="35" ht="7.5" customHeight="1">
      <c r="N35" s="43"/>
    </row>
    <row r="36" spans="3:66" ht="13.5">
      <c r="C36" s="77" t="s">
        <v>204</v>
      </c>
      <c r="D36" s="77"/>
      <c r="E36" s="77"/>
      <c r="F36" s="77"/>
      <c r="G36" s="77"/>
      <c r="H36" s="77"/>
      <c r="I36" s="77"/>
      <c r="J36" s="77"/>
      <c r="K36" s="77"/>
      <c r="L36" s="77"/>
      <c r="M36" s="77"/>
      <c r="N36" s="46"/>
      <c r="O36" s="65">
        <f>SUM(BM36,BN36)</f>
        <v>14</v>
      </c>
      <c r="P36" s="65"/>
      <c r="Q36" s="65"/>
      <c r="R36" s="65"/>
      <c r="S36" s="65">
        <v>4</v>
      </c>
      <c r="T36" s="65"/>
      <c r="U36" s="65"/>
      <c r="V36" s="65"/>
      <c r="W36" s="65">
        <v>0</v>
      </c>
      <c r="X36" s="65"/>
      <c r="Y36" s="65"/>
      <c r="Z36" s="65"/>
      <c r="AA36" s="65">
        <v>1</v>
      </c>
      <c r="AB36" s="65"/>
      <c r="AC36" s="65"/>
      <c r="AD36" s="65"/>
      <c r="AE36" s="65">
        <v>0</v>
      </c>
      <c r="AF36" s="65"/>
      <c r="AG36" s="65"/>
      <c r="AH36" s="65"/>
      <c r="AI36" s="65">
        <v>0</v>
      </c>
      <c r="AJ36" s="65"/>
      <c r="AK36" s="65"/>
      <c r="AL36" s="65"/>
      <c r="AM36" s="65">
        <v>1</v>
      </c>
      <c r="AN36" s="65"/>
      <c r="AO36" s="65"/>
      <c r="AP36" s="65"/>
      <c r="AQ36" s="65">
        <v>1</v>
      </c>
      <c r="AR36" s="65"/>
      <c r="AS36" s="65"/>
      <c r="AT36" s="65"/>
      <c r="AU36" s="65">
        <v>0</v>
      </c>
      <c r="AV36" s="65"/>
      <c r="AW36" s="65"/>
      <c r="AX36" s="65"/>
      <c r="AY36" s="65">
        <v>0</v>
      </c>
      <c r="AZ36" s="65"/>
      <c r="BA36" s="65"/>
      <c r="BB36" s="65"/>
      <c r="BC36" s="65">
        <v>1</v>
      </c>
      <c r="BD36" s="65"/>
      <c r="BE36" s="65"/>
      <c r="BF36" s="65"/>
      <c r="BG36" s="65">
        <v>0</v>
      </c>
      <c r="BH36" s="65"/>
      <c r="BI36" s="65"/>
      <c r="BJ36" s="65"/>
      <c r="BM36" s="12">
        <f>SUM(S36,W36,AA36,AE36,AI36,AM36,AQ36,AU36,AY36,BC36,BG36)</f>
        <v>8</v>
      </c>
      <c r="BN36" s="12">
        <f>SUM('7-5'!B36:E36,'7-5'!F36:I36,'7-5'!J36:M36,'7-5'!N36:Q36,'7-5'!R36:U36,'7-5'!V36:Y36,'7-5'!Z36:AC36,'7-5'!AD36:AG36,'7-5'!AH36:AK36,'7-5'!AL36:AO36,'7-5'!AP36:AS36,'7-5'!AT36:AW36,'7-5'!AX36:BA36)</f>
        <v>6</v>
      </c>
    </row>
    <row r="37" spans="3:66" ht="13.5">
      <c r="C37" s="77" t="s">
        <v>205</v>
      </c>
      <c r="D37" s="77"/>
      <c r="E37" s="77"/>
      <c r="F37" s="77"/>
      <c r="G37" s="77"/>
      <c r="H37" s="77"/>
      <c r="I37" s="77"/>
      <c r="J37" s="77"/>
      <c r="K37" s="77"/>
      <c r="L37" s="77"/>
      <c r="M37" s="77"/>
      <c r="N37" s="46"/>
      <c r="O37" s="65">
        <f>SUM(BM37,BN37)</f>
        <v>29</v>
      </c>
      <c r="P37" s="65"/>
      <c r="Q37" s="65"/>
      <c r="R37" s="65"/>
      <c r="S37" s="65">
        <v>3</v>
      </c>
      <c r="T37" s="65"/>
      <c r="U37" s="65"/>
      <c r="V37" s="65"/>
      <c r="W37" s="65">
        <v>0</v>
      </c>
      <c r="X37" s="65"/>
      <c r="Y37" s="65"/>
      <c r="Z37" s="65"/>
      <c r="AA37" s="65">
        <v>0</v>
      </c>
      <c r="AB37" s="65"/>
      <c r="AC37" s="65"/>
      <c r="AD37" s="65"/>
      <c r="AE37" s="65">
        <v>0</v>
      </c>
      <c r="AF37" s="65"/>
      <c r="AG37" s="65"/>
      <c r="AH37" s="65"/>
      <c r="AI37" s="65">
        <v>1</v>
      </c>
      <c r="AJ37" s="65"/>
      <c r="AK37" s="65"/>
      <c r="AL37" s="65"/>
      <c r="AM37" s="65">
        <v>1</v>
      </c>
      <c r="AN37" s="65"/>
      <c r="AO37" s="65"/>
      <c r="AP37" s="65"/>
      <c r="AQ37" s="65">
        <v>3</v>
      </c>
      <c r="AR37" s="65"/>
      <c r="AS37" s="65"/>
      <c r="AT37" s="65"/>
      <c r="AU37" s="65">
        <v>2</v>
      </c>
      <c r="AV37" s="65"/>
      <c r="AW37" s="65"/>
      <c r="AX37" s="65"/>
      <c r="AY37" s="65">
        <v>0</v>
      </c>
      <c r="AZ37" s="65"/>
      <c r="BA37" s="65"/>
      <c r="BB37" s="65"/>
      <c r="BC37" s="65">
        <v>3</v>
      </c>
      <c r="BD37" s="65"/>
      <c r="BE37" s="65"/>
      <c r="BF37" s="65"/>
      <c r="BG37" s="65">
        <v>1</v>
      </c>
      <c r="BH37" s="65"/>
      <c r="BI37" s="65"/>
      <c r="BJ37" s="65"/>
      <c r="BM37" s="12">
        <f>SUM(S37,W37,AA37,AE37,AI37,AM37,AQ37,AU37,AY37,BC37,BG37)</f>
        <v>14</v>
      </c>
      <c r="BN37" s="12">
        <f>SUM('7-5'!B37:E37,'7-5'!F37:I37,'7-5'!J37:M37,'7-5'!N37:Q37,'7-5'!R37:U37,'7-5'!V37:Y37,'7-5'!Z37:AC37,'7-5'!AD37:AG37,'7-5'!AH37:AK37,'7-5'!AL37:AO37,'7-5'!AP37:AS37,'7-5'!AT37:AW37,'7-5'!AX37:BA37)</f>
        <v>15</v>
      </c>
    </row>
    <row r="38" spans="3:66" ht="13.5">
      <c r="C38" s="77" t="s">
        <v>206</v>
      </c>
      <c r="D38" s="77"/>
      <c r="E38" s="77"/>
      <c r="F38" s="77"/>
      <c r="G38" s="77"/>
      <c r="H38" s="77"/>
      <c r="I38" s="77"/>
      <c r="J38" s="77"/>
      <c r="K38" s="77"/>
      <c r="L38" s="77"/>
      <c r="M38" s="77"/>
      <c r="N38" s="46"/>
      <c r="O38" s="65">
        <f>SUM(BM38,BN38)</f>
        <v>8</v>
      </c>
      <c r="P38" s="65"/>
      <c r="Q38" s="65"/>
      <c r="R38" s="65"/>
      <c r="S38" s="65">
        <v>1</v>
      </c>
      <c r="T38" s="65"/>
      <c r="U38" s="65"/>
      <c r="V38" s="65"/>
      <c r="W38" s="65">
        <v>0</v>
      </c>
      <c r="X38" s="65"/>
      <c r="Y38" s="65"/>
      <c r="Z38" s="65"/>
      <c r="AA38" s="65">
        <v>1</v>
      </c>
      <c r="AB38" s="65"/>
      <c r="AC38" s="65"/>
      <c r="AD38" s="65"/>
      <c r="AE38" s="65">
        <v>0</v>
      </c>
      <c r="AF38" s="65"/>
      <c r="AG38" s="65"/>
      <c r="AH38" s="65"/>
      <c r="AI38" s="65">
        <v>2</v>
      </c>
      <c r="AJ38" s="65"/>
      <c r="AK38" s="65"/>
      <c r="AL38" s="65"/>
      <c r="AM38" s="65">
        <v>0</v>
      </c>
      <c r="AN38" s="65"/>
      <c r="AO38" s="65"/>
      <c r="AP38" s="65"/>
      <c r="AQ38" s="65">
        <v>3</v>
      </c>
      <c r="AR38" s="65"/>
      <c r="AS38" s="65"/>
      <c r="AT38" s="65"/>
      <c r="AU38" s="65">
        <v>0</v>
      </c>
      <c r="AV38" s="65"/>
      <c r="AW38" s="65"/>
      <c r="AX38" s="65"/>
      <c r="AY38" s="65">
        <v>0</v>
      </c>
      <c r="AZ38" s="65"/>
      <c r="BA38" s="65"/>
      <c r="BB38" s="65"/>
      <c r="BC38" s="65">
        <v>1</v>
      </c>
      <c r="BD38" s="65"/>
      <c r="BE38" s="65"/>
      <c r="BF38" s="65"/>
      <c r="BG38" s="65">
        <v>0</v>
      </c>
      <c r="BH38" s="65"/>
      <c r="BI38" s="65"/>
      <c r="BJ38" s="65"/>
      <c r="BM38" s="12">
        <f>SUM(S38,W38,AA38,AE38,AI38,AM38,AQ38,AU38,AY38,BC38,BG38)</f>
        <v>8</v>
      </c>
      <c r="BN38" s="12">
        <f>SUM('7-5'!B38:E38,'7-5'!F38:I38,'7-5'!J38:M38,'7-5'!N38:Q38,'7-5'!R38:U38,'7-5'!V38:Y38,'7-5'!Z38:AC38,'7-5'!AD38:AG38,'7-5'!AH38:AK38,'7-5'!AL38:AO38,'7-5'!AP38:AS38,'7-5'!AT38:AW38,'7-5'!AX38:BA38)</f>
        <v>0</v>
      </c>
    </row>
    <row r="39" spans="3:66" ht="13.5">
      <c r="C39" s="77" t="s">
        <v>207</v>
      </c>
      <c r="D39" s="77"/>
      <c r="E39" s="77"/>
      <c r="F39" s="77"/>
      <c r="G39" s="77"/>
      <c r="H39" s="77"/>
      <c r="I39" s="77"/>
      <c r="J39" s="77"/>
      <c r="K39" s="77"/>
      <c r="L39" s="77"/>
      <c r="M39" s="77"/>
      <c r="N39" s="46"/>
      <c r="O39" s="65">
        <f>SUM(BM39,BN39)</f>
        <v>0</v>
      </c>
      <c r="P39" s="65"/>
      <c r="Q39" s="65"/>
      <c r="R39" s="65"/>
      <c r="S39" s="65">
        <v>0</v>
      </c>
      <c r="T39" s="65"/>
      <c r="U39" s="65"/>
      <c r="V39" s="65"/>
      <c r="W39" s="65">
        <v>0</v>
      </c>
      <c r="X39" s="65"/>
      <c r="Y39" s="65"/>
      <c r="Z39" s="65"/>
      <c r="AA39" s="65">
        <v>0</v>
      </c>
      <c r="AB39" s="65"/>
      <c r="AC39" s="65"/>
      <c r="AD39" s="65"/>
      <c r="AE39" s="65">
        <v>0</v>
      </c>
      <c r="AF39" s="65"/>
      <c r="AG39" s="65"/>
      <c r="AH39" s="65"/>
      <c r="AI39" s="65">
        <v>0</v>
      </c>
      <c r="AJ39" s="65"/>
      <c r="AK39" s="65"/>
      <c r="AL39" s="65"/>
      <c r="AM39" s="65">
        <v>0</v>
      </c>
      <c r="AN39" s="65"/>
      <c r="AO39" s="65"/>
      <c r="AP39" s="65"/>
      <c r="AQ39" s="65">
        <v>0</v>
      </c>
      <c r="AR39" s="65"/>
      <c r="AS39" s="65"/>
      <c r="AT39" s="65"/>
      <c r="AU39" s="65">
        <v>0</v>
      </c>
      <c r="AV39" s="65"/>
      <c r="AW39" s="65"/>
      <c r="AX39" s="65"/>
      <c r="AY39" s="65">
        <v>0</v>
      </c>
      <c r="AZ39" s="65"/>
      <c r="BA39" s="65"/>
      <c r="BB39" s="65"/>
      <c r="BC39" s="65">
        <v>0</v>
      </c>
      <c r="BD39" s="65"/>
      <c r="BE39" s="65"/>
      <c r="BF39" s="65"/>
      <c r="BG39" s="65">
        <v>0</v>
      </c>
      <c r="BH39" s="65"/>
      <c r="BI39" s="65"/>
      <c r="BJ39" s="65"/>
      <c r="BM39" s="12">
        <f>SUM(S39,W39,AA39,AE39,AI39,AM39,AQ39,AU39,AY39,BC39,BG39)</f>
        <v>0</v>
      </c>
      <c r="BN39" s="12">
        <f>SUM('7-5'!B39:E39,'7-5'!F39:I39,'7-5'!J39:M39,'7-5'!N39:Q39,'7-5'!R39:U39,'7-5'!V39:Y39,'7-5'!Z39:AC39,'7-5'!AD39:AG39,'7-5'!AH39:AK39,'7-5'!AL39:AO39,'7-5'!AP39:AS39,'7-5'!AT39:AW39,'7-5'!AX39:BA39)</f>
        <v>0</v>
      </c>
    </row>
    <row r="40" spans="3:66" ht="13.5">
      <c r="C40" s="77" t="s">
        <v>208</v>
      </c>
      <c r="D40" s="77"/>
      <c r="E40" s="77"/>
      <c r="F40" s="77"/>
      <c r="G40" s="77"/>
      <c r="H40" s="77"/>
      <c r="I40" s="77"/>
      <c r="J40" s="77"/>
      <c r="K40" s="77"/>
      <c r="L40" s="77"/>
      <c r="M40" s="77"/>
      <c r="N40" s="46"/>
      <c r="O40" s="65">
        <f>SUM(BM40,BN40)</f>
        <v>5</v>
      </c>
      <c r="P40" s="65"/>
      <c r="Q40" s="65"/>
      <c r="R40" s="65"/>
      <c r="S40" s="65">
        <v>1</v>
      </c>
      <c r="T40" s="65"/>
      <c r="U40" s="65"/>
      <c r="V40" s="65"/>
      <c r="W40" s="65">
        <v>0</v>
      </c>
      <c r="X40" s="65"/>
      <c r="Y40" s="65"/>
      <c r="Z40" s="65"/>
      <c r="AA40" s="65">
        <v>0</v>
      </c>
      <c r="AB40" s="65"/>
      <c r="AC40" s="65"/>
      <c r="AD40" s="65"/>
      <c r="AE40" s="65">
        <v>1</v>
      </c>
      <c r="AF40" s="65"/>
      <c r="AG40" s="65"/>
      <c r="AH40" s="65"/>
      <c r="AI40" s="65">
        <v>0</v>
      </c>
      <c r="AJ40" s="65"/>
      <c r="AK40" s="65"/>
      <c r="AL40" s="65"/>
      <c r="AM40" s="65">
        <v>0</v>
      </c>
      <c r="AN40" s="65"/>
      <c r="AO40" s="65"/>
      <c r="AP40" s="65"/>
      <c r="AQ40" s="65">
        <v>0</v>
      </c>
      <c r="AR40" s="65"/>
      <c r="AS40" s="65"/>
      <c r="AT40" s="65"/>
      <c r="AU40" s="65">
        <v>0</v>
      </c>
      <c r="AV40" s="65"/>
      <c r="AW40" s="65"/>
      <c r="AX40" s="65"/>
      <c r="AY40" s="65">
        <v>0</v>
      </c>
      <c r="AZ40" s="65"/>
      <c r="BA40" s="65"/>
      <c r="BB40" s="65"/>
      <c r="BC40" s="65">
        <v>2</v>
      </c>
      <c r="BD40" s="65"/>
      <c r="BE40" s="65"/>
      <c r="BF40" s="65"/>
      <c r="BG40" s="65">
        <v>0</v>
      </c>
      <c r="BH40" s="65"/>
      <c r="BI40" s="65"/>
      <c r="BJ40" s="65"/>
      <c r="BM40" s="12">
        <f>SUM(S40,W40,AA40,AE40,AI40,AM40,AQ40,AU40,AY40,BC40,BG40)</f>
        <v>4</v>
      </c>
      <c r="BN40" s="12">
        <f>SUM('7-5'!B40:E40,'7-5'!F40:I40,'7-5'!J40:M40,'7-5'!N40:Q40,'7-5'!R40:U40,'7-5'!V40:Y40,'7-5'!Z40:AC40,'7-5'!AD40:AG40,'7-5'!AH40:AK40,'7-5'!AL40:AO40,'7-5'!AP40:AS40,'7-5'!AT40:AW40,'7-5'!AX40:BA40)</f>
        <v>1</v>
      </c>
    </row>
    <row r="41" ht="7.5" customHeight="1">
      <c r="N41" s="43"/>
    </row>
    <row r="42" spans="3:66" ht="13.5">
      <c r="C42" s="77" t="s">
        <v>209</v>
      </c>
      <c r="D42" s="77"/>
      <c r="E42" s="77"/>
      <c r="F42" s="77"/>
      <c r="G42" s="77"/>
      <c r="H42" s="77"/>
      <c r="I42" s="77"/>
      <c r="J42" s="77"/>
      <c r="K42" s="77"/>
      <c r="L42" s="77"/>
      <c r="M42" s="77"/>
      <c r="N42" s="46"/>
      <c r="O42" s="65">
        <f>SUM(BM42,BN42)</f>
        <v>7</v>
      </c>
      <c r="P42" s="65"/>
      <c r="Q42" s="65"/>
      <c r="R42" s="65"/>
      <c r="S42" s="65">
        <v>0</v>
      </c>
      <c r="T42" s="65"/>
      <c r="U42" s="65"/>
      <c r="V42" s="65"/>
      <c r="W42" s="65">
        <v>0</v>
      </c>
      <c r="X42" s="65"/>
      <c r="Y42" s="65"/>
      <c r="Z42" s="65"/>
      <c r="AA42" s="65">
        <v>3</v>
      </c>
      <c r="AB42" s="65"/>
      <c r="AC42" s="65"/>
      <c r="AD42" s="65"/>
      <c r="AE42" s="65">
        <v>0</v>
      </c>
      <c r="AF42" s="65"/>
      <c r="AG42" s="65"/>
      <c r="AH42" s="65"/>
      <c r="AI42" s="65">
        <v>0</v>
      </c>
      <c r="AJ42" s="65"/>
      <c r="AK42" s="65"/>
      <c r="AL42" s="65"/>
      <c r="AM42" s="65">
        <v>2</v>
      </c>
      <c r="AN42" s="65"/>
      <c r="AO42" s="65"/>
      <c r="AP42" s="65"/>
      <c r="AQ42" s="65">
        <v>0</v>
      </c>
      <c r="AR42" s="65"/>
      <c r="AS42" s="65"/>
      <c r="AT42" s="65"/>
      <c r="AU42" s="65">
        <v>0</v>
      </c>
      <c r="AV42" s="65"/>
      <c r="AW42" s="65"/>
      <c r="AX42" s="65"/>
      <c r="AY42" s="65">
        <v>0</v>
      </c>
      <c r="AZ42" s="65"/>
      <c r="BA42" s="65"/>
      <c r="BB42" s="65"/>
      <c r="BC42" s="65">
        <v>0</v>
      </c>
      <c r="BD42" s="65"/>
      <c r="BE42" s="65"/>
      <c r="BF42" s="65"/>
      <c r="BG42" s="65">
        <v>0</v>
      </c>
      <c r="BH42" s="65"/>
      <c r="BI42" s="65"/>
      <c r="BJ42" s="65"/>
      <c r="BM42" s="12">
        <f>SUM(S42,W42,AA42,AE42,AI42,AM42,AQ42,AU42,AY42,BC42,BG42)</f>
        <v>5</v>
      </c>
      <c r="BN42" s="12">
        <f>SUM('7-5'!B42:E42,'7-5'!F42:I42,'7-5'!J42:M42,'7-5'!N42:Q42,'7-5'!R42:U42,'7-5'!V42:Y42,'7-5'!Z42:AC42,'7-5'!AD42:AG42,'7-5'!AH42:AK42,'7-5'!AL42:AO42,'7-5'!AP42:AS42,'7-5'!AT42:AW42,'7-5'!AX42:BA42)</f>
        <v>2</v>
      </c>
    </row>
    <row r="43" spans="3:66" ht="13.5">
      <c r="C43" s="77" t="s">
        <v>210</v>
      </c>
      <c r="D43" s="77"/>
      <c r="E43" s="77"/>
      <c r="F43" s="77"/>
      <c r="G43" s="77"/>
      <c r="H43" s="77"/>
      <c r="I43" s="77"/>
      <c r="J43" s="77"/>
      <c r="K43" s="77"/>
      <c r="L43" s="77"/>
      <c r="M43" s="77"/>
      <c r="N43" s="46"/>
      <c r="O43" s="65">
        <f>SUM(BM43,BN43)</f>
        <v>3</v>
      </c>
      <c r="P43" s="65"/>
      <c r="Q43" s="65"/>
      <c r="R43" s="65"/>
      <c r="S43" s="65">
        <v>2</v>
      </c>
      <c r="T43" s="65"/>
      <c r="U43" s="65"/>
      <c r="V43" s="65"/>
      <c r="W43" s="65">
        <v>0</v>
      </c>
      <c r="X43" s="65"/>
      <c r="Y43" s="65"/>
      <c r="Z43" s="65"/>
      <c r="AA43" s="65">
        <v>0</v>
      </c>
      <c r="AB43" s="65"/>
      <c r="AC43" s="65"/>
      <c r="AD43" s="65"/>
      <c r="AE43" s="65">
        <v>0</v>
      </c>
      <c r="AF43" s="65"/>
      <c r="AG43" s="65"/>
      <c r="AH43" s="65"/>
      <c r="AI43" s="65">
        <v>0</v>
      </c>
      <c r="AJ43" s="65"/>
      <c r="AK43" s="65"/>
      <c r="AL43" s="65"/>
      <c r="AM43" s="65">
        <v>0</v>
      </c>
      <c r="AN43" s="65"/>
      <c r="AO43" s="65"/>
      <c r="AP43" s="65"/>
      <c r="AQ43" s="65">
        <v>0</v>
      </c>
      <c r="AR43" s="65"/>
      <c r="AS43" s="65"/>
      <c r="AT43" s="65"/>
      <c r="AU43" s="65">
        <v>0</v>
      </c>
      <c r="AV43" s="65"/>
      <c r="AW43" s="65"/>
      <c r="AX43" s="65"/>
      <c r="AY43" s="65">
        <v>0</v>
      </c>
      <c r="AZ43" s="65"/>
      <c r="BA43" s="65"/>
      <c r="BB43" s="65"/>
      <c r="BC43" s="65">
        <v>0</v>
      </c>
      <c r="BD43" s="65"/>
      <c r="BE43" s="65"/>
      <c r="BF43" s="65"/>
      <c r="BG43" s="65">
        <v>0</v>
      </c>
      <c r="BH43" s="65"/>
      <c r="BI43" s="65"/>
      <c r="BJ43" s="65"/>
      <c r="BM43" s="12">
        <f>SUM(S43,W43,AA43,AE43,AI43,AM43,AQ43,AU43,AY43,BC43,BG43)</f>
        <v>2</v>
      </c>
      <c r="BN43" s="12">
        <f>SUM('7-5'!B43:E43,'7-5'!F43:I43,'7-5'!J43:M43,'7-5'!N43:Q43,'7-5'!R43:U43,'7-5'!V43:Y43,'7-5'!Z43:AC43,'7-5'!AD43:AG43,'7-5'!AH43:AK43,'7-5'!AL43:AO43,'7-5'!AP43:AS43,'7-5'!AT43:AW43,'7-5'!AX43:BA43)</f>
        <v>1</v>
      </c>
    </row>
    <row r="44" spans="3:66" ht="13.5">
      <c r="C44" s="77" t="s">
        <v>211</v>
      </c>
      <c r="D44" s="77"/>
      <c r="E44" s="77"/>
      <c r="F44" s="77"/>
      <c r="G44" s="77"/>
      <c r="H44" s="77"/>
      <c r="I44" s="77"/>
      <c r="J44" s="77"/>
      <c r="K44" s="77"/>
      <c r="L44" s="77"/>
      <c r="M44" s="77"/>
      <c r="N44" s="46"/>
      <c r="O44" s="65">
        <f>SUM(BM44,BN44)</f>
        <v>2</v>
      </c>
      <c r="P44" s="65"/>
      <c r="Q44" s="65"/>
      <c r="R44" s="65"/>
      <c r="S44" s="65">
        <v>1</v>
      </c>
      <c r="T44" s="65"/>
      <c r="U44" s="65"/>
      <c r="V44" s="65"/>
      <c r="W44" s="65">
        <v>0</v>
      </c>
      <c r="X44" s="65"/>
      <c r="Y44" s="65"/>
      <c r="Z44" s="65"/>
      <c r="AA44" s="65">
        <v>1</v>
      </c>
      <c r="AB44" s="65"/>
      <c r="AC44" s="65"/>
      <c r="AD44" s="65"/>
      <c r="AE44" s="65">
        <v>0</v>
      </c>
      <c r="AF44" s="65"/>
      <c r="AG44" s="65"/>
      <c r="AH44" s="65"/>
      <c r="AI44" s="65">
        <v>0</v>
      </c>
      <c r="AJ44" s="65"/>
      <c r="AK44" s="65"/>
      <c r="AL44" s="65"/>
      <c r="AM44" s="65">
        <v>0</v>
      </c>
      <c r="AN44" s="65"/>
      <c r="AO44" s="65"/>
      <c r="AP44" s="65"/>
      <c r="AQ44" s="65">
        <v>0</v>
      </c>
      <c r="AR44" s="65"/>
      <c r="AS44" s="65"/>
      <c r="AT44" s="65"/>
      <c r="AU44" s="65">
        <v>0</v>
      </c>
      <c r="AV44" s="65"/>
      <c r="AW44" s="65"/>
      <c r="AX44" s="65"/>
      <c r="AY44" s="65">
        <v>0</v>
      </c>
      <c r="AZ44" s="65"/>
      <c r="BA44" s="65"/>
      <c r="BB44" s="65"/>
      <c r="BC44" s="65">
        <v>0</v>
      </c>
      <c r="BD44" s="65"/>
      <c r="BE44" s="65"/>
      <c r="BF44" s="65"/>
      <c r="BG44" s="65">
        <v>0</v>
      </c>
      <c r="BH44" s="65"/>
      <c r="BI44" s="65"/>
      <c r="BJ44" s="65"/>
      <c r="BM44" s="12">
        <f>SUM(S44,W44,AA44,AE44,AI44,AM44,AQ44,AU44,AY44,BC44,BG44)</f>
        <v>2</v>
      </c>
      <c r="BN44" s="12">
        <f>SUM('7-5'!B44:E44,'7-5'!F44:I44,'7-5'!J44:M44,'7-5'!N44:Q44,'7-5'!R44:U44,'7-5'!V44:Y44,'7-5'!Z44:AC44,'7-5'!AD44:AG44,'7-5'!AH44:AK44,'7-5'!AL44:AO44,'7-5'!AP44:AS44,'7-5'!AT44:AW44,'7-5'!AX44:BA44)</f>
        <v>0</v>
      </c>
    </row>
    <row r="45" spans="3:66" ht="13.5">
      <c r="C45" s="77" t="s">
        <v>212</v>
      </c>
      <c r="D45" s="77"/>
      <c r="E45" s="77"/>
      <c r="F45" s="77"/>
      <c r="G45" s="77"/>
      <c r="H45" s="77"/>
      <c r="I45" s="77"/>
      <c r="J45" s="77"/>
      <c r="K45" s="77"/>
      <c r="L45" s="77"/>
      <c r="M45" s="77"/>
      <c r="N45" s="46"/>
      <c r="O45" s="65">
        <f>SUM(BM45,BN45)</f>
        <v>4</v>
      </c>
      <c r="P45" s="65"/>
      <c r="Q45" s="65"/>
      <c r="R45" s="65"/>
      <c r="S45" s="65">
        <v>2</v>
      </c>
      <c r="T45" s="65"/>
      <c r="U45" s="65"/>
      <c r="V45" s="65"/>
      <c r="W45" s="65">
        <v>0</v>
      </c>
      <c r="X45" s="65"/>
      <c r="Y45" s="65"/>
      <c r="Z45" s="65"/>
      <c r="AA45" s="65">
        <v>0</v>
      </c>
      <c r="AB45" s="65"/>
      <c r="AC45" s="65"/>
      <c r="AD45" s="65"/>
      <c r="AE45" s="65">
        <v>0</v>
      </c>
      <c r="AF45" s="65"/>
      <c r="AG45" s="65"/>
      <c r="AH45" s="65"/>
      <c r="AI45" s="65">
        <v>0</v>
      </c>
      <c r="AJ45" s="65"/>
      <c r="AK45" s="65"/>
      <c r="AL45" s="65"/>
      <c r="AM45" s="65">
        <v>0</v>
      </c>
      <c r="AN45" s="65"/>
      <c r="AO45" s="65"/>
      <c r="AP45" s="65"/>
      <c r="AQ45" s="65">
        <v>0</v>
      </c>
      <c r="AR45" s="65"/>
      <c r="AS45" s="65"/>
      <c r="AT45" s="65"/>
      <c r="AU45" s="65">
        <v>0</v>
      </c>
      <c r="AV45" s="65"/>
      <c r="AW45" s="65"/>
      <c r="AX45" s="65"/>
      <c r="AY45" s="65">
        <v>0</v>
      </c>
      <c r="AZ45" s="65"/>
      <c r="BA45" s="65"/>
      <c r="BB45" s="65"/>
      <c r="BC45" s="65">
        <v>0</v>
      </c>
      <c r="BD45" s="65"/>
      <c r="BE45" s="65"/>
      <c r="BF45" s="65"/>
      <c r="BG45" s="65">
        <v>0</v>
      </c>
      <c r="BH45" s="65"/>
      <c r="BI45" s="65"/>
      <c r="BJ45" s="65"/>
      <c r="BM45" s="12">
        <f>SUM(S45,W45,AA45,AE45,AI45,AM45,AQ45,AU45,AY45,BC45,BG45)</f>
        <v>2</v>
      </c>
      <c r="BN45" s="12">
        <f>SUM('7-5'!B45:E45,'7-5'!F45:I45,'7-5'!J45:M45,'7-5'!N45:Q45,'7-5'!R45:U45,'7-5'!V45:Y45,'7-5'!Z45:AC45,'7-5'!AD45:AG45,'7-5'!AH45:AK45,'7-5'!AL45:AO45,'7-5'!AP45:AS45,'7-5'!AT45:AW45,'7-5'!AX45:BA45)</f>
        <v>2</v>
      </c>
    </row>
    <row r="46" spans="3:66" ht="13.5">
      <c r="C46" s="77" t="s">
        <v>213</v>
      </c>
      <c r="D46" s="77"/>
      <c r="E46" s="77"/>
      <c r="F46" s="77"/>
      <c r="G46" s="77"/>
      <c r="H46" s="77"/>
      <c r="I46" s="77"/>
      <c r="J46" s="77"/>
      <c r="K46" s="77"/>
      <c r="L46" s="77"/>
      <c r="M46" s="77"/>
      <c r="N46" s="46"/>
      <c r="O46" s="65">
        <f>SUM(BM46,BN46)</f>
        <v>10</v>
      </c>
      <c r="P46" s="65"/>
      <c r="Q46" s="65"/>
      <c r="R46" s="65"/>
      <c r="S46" s="65">
        <v>1</v>
      </c>
      <c r="T46" s="65"/>
      <c r="U46" s="65"/>
      <c r="V46" s="65"/>
      <c r="W46" s="65">
        <v>0</v>
      </c>
      <c r="X46" s="65"/>
      <c r="Y46" s="65"/>
      <c r="Z46" s="65"/>
      <c r="AA46" s="65">
        <v>0</v>
      </c>
      <c r="AB46" s="65"/>
      <c r="AC46" s="65"/>
      <c r="AD46" s="65"/>
      <c r="AE46" s="65">
        <v>0</v>
      </c>
      <c r="AF46" s="65"/>
      <c r="AG46" s="65"/>
      <c r="AH46" s="65"/>
      <c r="AI46" s="65">
        <v>1</v>
      </c>
      <c r="AJ46" s="65"/>
      <c r="AK46" s="65"/>
      <c r="AL46" s="65"/>
      <c r="AM46" s="65">
        <v>1</v>
      </c>
      <c r="AN46" s="65"/>
      <c r="AO46" s="65"/>
      <c r="AP46" s="65"/>
      <c r="AQ46" s="65">
        <v>2</v>
      </c>
      <c r="AR46" s="65"/>
      <c r="AS46" s="65"/>
      <c r="AT46" s="65"/>
      <c r="AU46" s="65">
        <v>0</v>
      </c>
      <c r="AV46" s="65"/>
      <c r="AW46" s="65"/>
      <c r="AX46" s="65"/>
      <c r="AY46" s="65">
        <v>0</v>
      </c>
      <c r="AZ46" s="65"/>
      <c r="BA46" s="65"/>
      <c r="BB46" s="65"/>
      <c r="BC46" s="65">
        <v>1</v>
      </c>
      <c r="BD46" s="65"/>
      <c r="BE46" s="65"/>
      <c r="BF46" s="65"/>
      <c r="BG46" s="65">
        <v>0</v>
      </c>
      <c r="BH46" s="65"/>
      <c r="BI46" s="65"/>
      <c r="BJ46" s="65"/>
      <c r="BM46" s="12">
        <f>SUM(S46,W46,AA46,AE46,AI46,AM46,AQ46,AU46,AY46,BC46,BG46)</f>
        <v>6</v>
      </c>
      <c r="BN46" s="12">
        <f>SUM('7-5'!B46:E46,'7-5'!F46:I46,'7-5'!J46:M46,'7-5'!N46:Q46,'7-5'!R46:U46,'7-5'!V46:Y46,'7-5'!Z46:AC46,'7-5'!AD46:AG46,'7-5'!AH46:AK46,'7-5'!AL46:AO46,'7-5'!AP46:AS46,'7-5'!AT46:AW46,'7-5'!AX46:BA46)</f>
        <v>4</v>
      </c>
    </row>
    <row r="47" ht="7.5" customHeight="1">
      <c r="N47" s="43"/>
    </row>
    <row r="48" spans="3:66" ht="13.5">
      <c r="C48" s="77" t="s">
        <v>214</v>
      </c>
      <c r="D48" s="77"/>
      <c r="E48" s="77"/>
      <c r="F48" s="77"/>
      <c r="G48" s="77"/>
      <c r="H48" s="77"/>
      <c r="I48" s="77"/>
      <c r="J48" s="77"/>
      <c r="K48" s="77"/>
      <c r="L48" s="77"/>
      <c r="M48" s="77"/>
      <c r="N48" s="46"/>
      <c r="O48" s="65">
        <f>SUM(BM48,BN48)</f>
        <v>3</v>
      </c>
      <c r="P48" s="65"/>
      <c r="Q48" s="65"/>
      <c r="R48" s="65"/>
      <c r="S48" s="65">
        <v>1</v>
      </c>
      <c r="T48" s="65"/>
      <c r="U48" s="65"/>
      <c r="V48" s="65"/>
      <c r="W48" s="65">
        <v>0</v>
      </c>
      <c r="X48" s="65"/>
      <c r="Y48" s="65"/>
      <c r="Z48" s="65"/>
      <c r="AA48" s="65">
        <v>1</v>
      </c>
      <c r="AB48" s="65"/>
      <c r="AC48" s="65"/>
      <c r="AD48" s="65"/>
      <c r="AE48" s="65">
        <v>0</v>
      </c>
      <c r="AF48" s="65"/>
      <c r="AG48" s="65"/>
      <c r="AH48" s="65"/>
      <c r="AI48" s="65">
        <v>0</v>
      </c>
      <c r="AJ48" s="65"/>
      <c r="AK48" s="65"/>
      <c r="AL48" s="65"/>
      <c r="AM48" s="65">
        <v>0</v>
      </c>
      <c r="AN48" s="65"/>
      <c r="AO48" s="65"/>
      <c r="AP48" s="65"/>
      <c r="AQ48" s="65">
        <v>1</v>
      </c>
      <c r="AR48" s="65"/>
      <c r="AS48" s="65"/>
      <c r="AT48" s="65"/>
      <c r="AU48" s="65">
        <v>0</v>
      </c>
      <c r="AV48" s="65"/>
      <c r="AW48" s="65"/>
      <c r="AX48" s="65"/>
      <c r="AY48" s="65">
        <v>0</v>
      </c>
      <c r="AZ48" s="65"/>
      <c r="BA48" s="65"/>
      <c r="BB48" s="65"/>
      <c r="BC48" s="65">
        <v>0</v>
      </c>
      <c r="BD48" s="65"/>
      <c r="BE48" s="65"/>
      <c r="BF48" s="65"/>
      <c r="BG48" s="65">
        <v>0</v>
      </c>
      <c r="BH48" s="65"/>
      <c r="BI48" s="65"/>
      <c r="BJ48" s="65"/>
      <c r="BM48" s="12">
        <f>SUM(S48,W48,AA48,AE48,AI48,AM48,AQ48,AU48,AY48,BC48,BG48)</f>
        <v>3</v>
      </c>
      <c r="BN48" s="12">
        <f>SUM('7-5'!B48:E48,'7-5'!F48:I48,'7-5'!J48:M48,'7-5'!N48:Q48,'7-5'!R48:U48,'7-5'!V48:Y48,'7-5'!Z48:AC48,'7-5'!AD48:AG48,'7-5'!AH48:AK48,'7-5'!AL48:AO48,'7-5'!AP48:AS48,'7-5'!AT48:AW48,'7-5'!AX48:BA48)</f>
        <v>0</v>
      </c>
    </row>
    <row r="49" spans="3:66" ht="13.5">
      <c r="C49" s="77" t="s">
        <v>215</v>
      </c>
      <c r="D49" s="77"/>
      <c r="E49" s="77"/>
      <c r="F49" s="77"/>
      <c r="G49" s="77"/>
      <c r="H49" s="77"/>
      <c r="I49" s="77"/>
      <c r="J49" s="77"/>
      <c r="K49" s="77"/>
      <c r="L49" s="77"/>
      <c r="M49" s="77"/>
      <c r="N49" s="46"/>
      <c r="O49" s="65">
        <f>SUM(BM49,BN49)</f>
        <v>3</v>
      </c>
      <c r="P49" s="65"/>
      <c r="Q49" s="65"/>
      <c r="R49" s="65"/>
      <c r="S49" s="65">
        <v>0</v>
      </c>
      <c r="T49" s="65"/>
      <c r="U49" s="65"/>
      <c r="V49" s="65"/>
      <c r="W49" s="65">
        <v>0</v>
      </c>
      <c r="X49" s="65"/>
      <c r="Y49" s="65"/>
      <c r="Z49" s="65"/>
      <c r="AA49" s="65">
        <v>1</v>
      </c>
      <c r="AB49" s="65"/>
      <c r="AC49" s="65"/>
      <c r="AD49" s="65"/>
      <c r="AE49" s="65">
        <v>0</v>
      </c>
      <c r="AF49" s="65"/>
      <c r="AG49" s="65"/>
      <c r="AH49" s="65"/>
      <c r="AI49" s="65">
        <v>0</v>
      </c>
      <c r="AJ49" s="65"/>
      <c r="AK49" s="65"/>
      <c r="AL49" s="65"/>
      <c r="AM49" s="65">
        <v>1</v>
      </c>
      <c r="AN49" s="65"/>
      <c r="AO49" s="65"/>
      <c r="AP49" s="65"/>
      <c r="AQ49" s="65">
        <v>0</v>
      </c>
      <c r="AR49" s="65"/>
      <c r="AS49" s="65"/>
      <c r="AT49" s="65"/>
      <c r="AU49" s="65">
        <v>0</v>
      </c>
      <c r="AV49" s="65"/>
      <c r="AW49" s="65"/>
      <c r="AX49" s="65"/>
      <c r="AY49" s="65">
        <v>0</v>
      </c>
      <c r="AZ49" s="65"/>
      <c r="BA49" s="65"/>
      <c r="BB49" s="65"/>
      <c r="BC49" s="65">
        <v>0</v>
      </c>
      <c r="BD49" s="65"/>
      <c r="BE49" s="65"/>
      <c r="BF49" s="65"/>
      <c r="BG49" s="65">
        <v>0</v>
      </c>
      <c r="BH49" s="65"/>
      <c r="BI49" s="65"/>
      <c r="BJ49" s="65"/>
      <c r="BM49" s="12">
        <f>SUM(S49,W49,AA49,AE49,AI49,AM49,AQ49,AU49,AY49,BC49,BG49)</f>
        <v>2</v>
      </c>
      <c r="BN49" s="12">
        <f>SUM('7-5'!B49:E49,'7-5'!F49:I49,'7-5'!J49:M49,'7-5'!N49:Q49,'7-5'!R49:U49,'7-5'!V49:Y49,'7-5'!Z49:AC49,'7-5'!AD49:AG49,'7-5'!AH49:AK49,'7-5'!AL49:AO49,'7-5'!AP49:AS49,'7-5'!AT49:AW49,'7-5'!AX49:BA49)</f>
        <v>1</v>
      </c>
    </row>
    <row r="50" spans="3:66" ht="13.5">
      <c r="C50" s="77" t="s">
        <v>216</v>
      </c>
      <c r="D50" s="77"/>
      <c r="E50" s="77"/>
      <c r="F50" s="77"/>
      <c r="G50" s="77"/>
      <c r="H50" s="77"/>
      <c r="I50" s="77"/>
      <c r="J50" s="77"/>
      <c r="K50" s="77"/>
      <c r="L50" s="77"/>
      <c r="M50" s="77"/>
      <c r="N50" s="46"/>
      <c r="O50" s="65">
        <f>SUM(BM50,BN50)</f>
        <v>5</v>
      </c>
      <c r="P50" s="65"/>
      <c r="Q50" s="65"/>
      <c r="R50" s="65"/>
      <c r="S50" s="65">
        <v>0</v>
      </c>
      <c r="T50" s="65"/>
      <c r="U50" s="65"/>
      <c r="V50" s="65"/>
      <c r="W50" s="65">
        <v>1</v>
      </c>
      <c r="X50" s="65"/>
      <c r="Y50" s="65"/>
      <c r="Z50" s="65"/>
      <c r="AA50" s="65">
        <v>1</v>
      </c>
      <c r="AB50" s="65"/>
      <c r="AC50" s="65"/>
      <c r="AD50" s="65"/>
      <c r="AE50" s="65">
        <v>0</v>
      </c>
      <c r="AF50" s="65"/>
      <c r="AG50" s="65"/>
      <c r="AH50" s="65"/>
      <c r="AI50" s="65">
        <v>1</v>
      </c>
      <c r="AJ50" s="65"/>
      <c r="AK50" s="65"/>
      <c r="AL50" s="65"/>
      <c r="AM50" s="65">
        <v>0</v>
      </c>
      <c r="AN50" s="65"/>
      <c r="AO50" s="65"/>
      <c r="AP50" s="65"/>
      <c r="AQ50" s="65">
        <v>0</v>
      </c>
      <c r="AR50" s="65"/>
      <c r="AS50" s="65"/>
      <c r="AT50" s="65"/>
      <c r="AU50" s="65">
        <v>0</v>
      </c>
      <c r="AV50" s="65"/>
      <c r="AW50" s="65"/>
      <c r="AX50" s="65"/>
      <c r="AY50" s="65">
        <v>0</v>
      </c>
      <c r="AZ50" s="65"/>
      <c r="BA50" s="65"/>
      <c r="BB50" s="65"/>
      <c r="BC50" s="65">
        <v>0</v>
      </c>
      <c r="BD50" s="65"/>
      <c r="BE50" s="65"/>
      <c r="BF50" s="65"/>
      <c r="BG50" s="65">
        <v>0</v>
      </c>
      <c r="BH50" s="65"/>
      <c r="BI50" s="65"/>
      <c r="BJ50" s="65"/>
      <c r="BM50" s="12">
        <f>SUM(S50,W50,AA50,AE50,AI50,AM50,AQ50,AU50,AY50,BC50,BG50)</f>
        <v>3</v>
      </c>
      <c r="BN50" s="12">
        <f>SUM('7-5'!B50:E50,'7-5'!F50:I50,'7-5'!J50:M50,'7-5'!N50:Q50,'7-5'!R50:U50,'7-5'!V50:Y50,'7-5'!Z50:AC50,'7-5'!AD50:AG50,'7-5'!AH50:AK50,'7-5'!AL50:AO50,'7-5'!AP50:AS50,'7-5'!AT50:AW50,'7-5'!AX50:BA50)</f>
        <v>2</v>
      </c>
    </row>
    <row r="51" spans="3:66" ht="13.5">
      <c r="C51" s="77" t="s">
        <v>217</v>
      </c>
      <c r="D51" s="77"/>
      <c r="E51" s="77"/>
      <c r="F51" s="77"/>
      <c r="G51" s="77"/>
      <c r="H51" s="77"/>
      <c r="I51" s="77"/>
      <c r="J51" s="77"/>
      <c r="K51" s="77"/>
      <c r="L51" s="77"/>
      <c r="M51" s="77"/>
      <c r="N51" s="46"/>
      <c r="O51" s="65">
        <f>SUM(BM51,BN51)</f>
        <v>1</v>
      </c>
      <c r="P51" s="65"/>
      <c r="Q51" s="65"/>
      <c r="R51" s="65"/>
      <c r="S51" s="65">
        <v>0</v>
      </c>
      <c r="T51" s="65"/>
      <c r="U51" s="65"/>
      <c r="V51" s="65"/>
      <c r="W51" s="65">
        <v>0</v>
      </c>
      <c r="X51" s="65"/>
      <c r="Y51" s="65"/>
      <c r="Z51" s="65"/>
      <c r="AA51" s="65">
        <v>0</v>
      </c>
      <c r="AB51" s="65"/>
      <c r="AC51" s="65"/>
      <c r="AD51" s="65"/>
      <c r="AE51" s="65">
        <v>0</v>
      </c>
      <c r="AF51" s="65"/>
      <c r="AG51" s="65"/>
      <c r="AH51" s="65"/>
      <c r="AI51" s="65">
        <v>1</v>
      </c>
      <c r="AJ51" s="65"/>
      <c r="AK51" s="65"/>
      <c r="AL51" s="65"/>
      <c r="AM51" s="65">
        <v>0</v>
      </c>
      <c r="AN51" s="65"/>
      <c r="AO51" s="65"/>
      <c r="AP51" s="65"/>
      <c r="AQ51" s="65">
        <v>0</v>
      </c>
      <c r="AR51" s="65"/>
      <c r="AS51" s="65"/>
      <c r="AT51" s="65"/>
      <c r="AU51" s="65">
        <v>0</v>
      </c>
      <c r="AV51" s="65"/>
      <c r="AW51" s="65"/>
      <c r="AX51" s="65"/>
      <c r="AY51" s="65">
        <v>0</v>
      </c>
      <c r="AZ51" s="65"/>
      <c r="BA51" s="65"/>
      <c r="BB51" s="65"/>
      <c r="BC51" s="65">
        <v>0</v>
      </c>
      <c r="BD51" s="65"/>
      <c r="BE51" s="65"/>
      <c r="BF51" s="65"/>
      <c r="BG51" s="65">
        <v>0</v>
      </c>
      <c r="BH51" s="65"/>
      <c r="BI51" s="65"/>
      <c r="BJ51" s="65"/>
      <c r="BM51" s="12">
        <f>SUM(S51,W51,AA51,AE51,AI51,AM51,AQ51,AU51,AY51,BC51,BG51)</f>
        <v>1</v>
      </c>
      <c r="BN51" s="12">
        <f>SUM('7-5'!B51:E51,'7-5'!F51:I51,'7-5'!J51:M51,'7-5'!N51:Q51,'7-5'!R51:U51,'7-5'!V51:Y51,'7-5'!Z51:AC51,'7-5'!AD51:AG51,'7-5'!AH51:AK51,'7-5'!AL51:AO51,'7-5'!AP51:AS51,'7-5'!AT51:AW51,'7-5'!AX51:BA51)</f>
        <v>0</v>
      </c>
    </row>
    <row r="52" spans="3:66" ht="13.5">
      <c r="C52" s="77" t="s">
        <v>218</v>
      </c>
      <c r="D52" s="77"/>
      <c r="E52" s="77"/>
      <c r="F52" s="77"/>
      <c r="G52" s="77"/>
      <c r="H52" s="77"/>
      <c r="I52" s="77"/>
      <c r="J52" s="77"/>
      <c r="K52" s="77"/>
      <c r="L52" s="77"/>
      <c r="M52" s="77"/>
      <c r="N52" s="46"/>
      <c r="O52" s="65">
        <f>SUM(BM52,BN52)</f>
        <v>1</v>
      </c>
      <c r="P52" s="65"/>
      <c r="Q52" s="65"/>
      <c r="R52" s="65"/>
      <c r="S52" s="65">
        <v>0</v>
      </c>
      <c r="T52" s="65"/>
      <c r="U52" s="65"/>
      <c r="V52" s="65"/>
      <c r="W52" s="65">
        <v>0</v>
      </c>
      <c r="X52" s="65"/>
      <c r="Y52" s="65"/>
      <c r="Z52" s="65"/>
      <c r="AA52" s="65">
        <v>0</v>
      </c>
      <c r="AB52" s="65"/>
      <c r="AC52" s="65"/>
      <c r="AD52" s="65"/>
      <c r="AE52" s="65">
        <v>0</v>
      </c>
      <c r="AF52" s="65"/>
      <c r="AG52" s="65"/>
      <c r="AH52" s="65"/>
      <c r="AI52" s="65">
        <v>0</v>
      </c>
      <c r="AJ52" s="65"/>
      <c r="AK52" s="65"/>
      <c r="AL52" s="65"/>
      <c r="AM52" s="65">
        <v>0</v>
      </c>
      <c r="AN52" s="65"/>
      <c r="AO52" s="65"/>
      <c r="AP52" s="65"/>
      <c r="AQ52" s="65">
        <v>0</v>
      </c>
      <c r="AR52" s="65"/>
      <c r="AS52" s="65"/>
      <c r="AT52" s="65"/>
      <c r="AU52" s="65">
        <v>0</v>
      </c>
      <c r="AV52" s="65"/>
      <c r="AW52" s="65"/>
      <c r="AX52" s="65"/>
      <c r="AY52" s="65">
        <v>0</v>
      </c>
      <c r="AZ52" s="65"/>
      <c r="BA52" s="65"/>
      <c r="BB52" s="65"/>
      <c r="BC52" s="65">
        <v>1</v>
      </c>
      <c r="BD52" s="65"/>
      <c r="BE52" s="65"/>
      <c r="BF52" s="65"/>
      <c r="BG52" s="65">
        <v>0</v>
      </c>
      <c r="BH52" s="65"/>
      <c r="BI52" s="65"/>
      <c r="BJ52" s="65"/>
      <c r="BM52" s="12">
        <f>SUM(S52,W52,AA52,AE52,AI52,AM52,AQ52,AU52,AY52,BC52,BG52)</f>
        <v>1</v>
      </c>
      <c r="BN52" s="12">
        <f>SUM('7-5'!B52:E52,'7-5'!F52:I52,'7-5'!J52:M52,'7-5'!N52:Q52,'7-5'!R52:U52,'7-5'!V52:Y52,'7-5'!Z52:AC52,'7-5'!AD52:AG52,'7-5'!AH52:AK52,'7-5'!AL52:AO52,'7-5'!AP52:AS52,'7-5'!AT52:AW52,'7-5'!AX52:BA52)</f>
        <v>0</v>
      </c>
    </row>
    <row r="53" ht="7.5" customHeight="1">
      <c r="N53" s="43"/>
    </row>
    <row r="54" spans="3:66" ht="13.5">
      <c r="C54" s="77" t="s">
        <v>219</v>
      </c>
      <c r="D54" s="77"/>
      <c r="E54" s="77"/>
      <c r="F54" s="77"/>
      <c r="G54" s="77"/>
      <c r="H54" s="77"/>
      <c r="I54" s="77"/>
      <c r="J54" s="77"/>
      <c r="K54" s="77"/>
      <c r="L54" s="77"/>
      <c r="M54" s="77"/>
      <c r="N54" s="46"/>
      <c r="O54" s="65">
        <f>SUM(BM54,BN54)</f>
        <v>7</v>
      </c>
      <c r="P54" s="65"/>
      <c r="Q54" s="65"/>
      <c r="R54" s="65"/>
      <c r="S54" s="65">
        <v>3</v>
      </c>
      <c r="T54" s="65"/>
      <c r="U54" s="65"/>
      <c r="V54" s="65"/>
      <c r="W54" s="65">
        <v>0</v>
      </c>
      <c r="X54" s="65"/>
      <c r="Y54" s="65"/>
      <c r="Z54" s="65"/>
      <c r="AA54" s="65">
        <v>1</v>
      </c>
      <c r="AB54" s="65"/>
      <c r="AC54" s="65"/>
      <c r="AD54" s="65"/>
      <c r="AE54" s="65">
        <v>0</v>
      </c>
      <c r="AF54" s="65"/>
      <c r="AG54" s="65"/>
      <c r="AH54" s="65"/>
      <c r="AI54" s="65">
        <v>0</v>
      </c>
      <c r="AJ54" s="65"/>
      <c r="AK54" s="65"/>
      <c r="AL54" s="65"/>
      <c r="AM54" s="65">
        <v>1</v>
      </c>
      <c r="AN54" s="65"/>
      <c r="AO54" s="65"/>
      <c r="AP54" s="65"/>
      <c r="AQ54" s="65">
        <v>1</v>
      </c>
      <c r="AR54" s="65"/>
      <c r="AS54" s="65"/>
      <c r="AT54" s="65"/>
      <c r="AU54" s="65">
        <v>0</v>
      </c>
      <c r="AV54" s="65"/>
      <c r="AW54" s="65"/>
      <c r="AX54" s="65"/>
      <c r="AY54" s="65">
        <v>0</v>
      </c>
      <c r="AZ54" s="65"/>
      <c r="BA54" s="65"/>
      <c r="BB54" s="65"/>
      <c r="BC54" s="65">
        <v>0</v>
      </c>
      <c r="BD54" s="65"/>
      <c r="BE54" s="65"/>
      <c r="BF54" s="65"/>
      <c r="BG54" s="65">
        <v>0</v>
      </c>
      <c r="BH54" s="65"/>
      <c r="BI54" s="65"/>
      <c r="BJ54" s="65"/>
      <c r="BM54" s="12">
        <f>SUM(S54,W54,AA54,AE54,AI54,AM54,AQ54,AU54,AY54,BC54,BG54)</f>
        <v>6</v>
      </c>
      <c r="BN54" s="12">
        <f>SUM('7-5'!B54:E54,'7-5'!F54:I54,'7-5'!J54:M54,'7-5'!N54:Q54,'7-5'!R54:U54,'7-5'!V54:Y54,'7-5'!Z54:AC54,'7-5'!AD54:AG54,'7-5'!AH54:AK54,'7-5'!AL54:AO54,'7-5'!AP54:AS54,'7-5'!AT54:AW54,'7-5'!AX54:BA54)</f>
        <v>1</v>
      </c>
    </row>
    <row r="55" spans="3:66" ht="13.5">
      <c r="C55" s="77" t="s">
        <v>220</v>
      </c>
      <c r="D55" s="77"/>
      <c r="E55" s="77"/>
      <c r="F55" s="77"/>
      <c r="G55" s="77"/>
      <c r="H55" s="77"/>
      <c r="I55" s="77"/>
      <c r="J55" s="77"/>
      <c r="K55" s="77"/>
      <c r="L55" s="77"/>
      <c r="M55" s="77"/>
      <c r="N55" s="46"/>
      <c r="O55" s="65">
        <f>SUM(BM55,BN55)</f>
        <v>1</v>
      </c>
      <c r="P55" s="65"/>
      <c r="Q55" s="65"/>
      <c r="R55" s="65"/>
      <c r="S55" s="65">
        <v>0</v>
      </c>
      <c r="T55" s="65"/>
      <c r="U55" s="65"/>
      <c r="V55" s="65"/>
      <c r="W55" s="65">
        <v>0</v>
      </c>
      <c r="X55" s="65"/>
      <c r="Y55" s="65"/>
      <c r="Z55" s="65"/>
      <c r="AA55" s="65">
        <v>1</v>
      </c>
      <c r="AB55" s="65"/>
      <c r="AC55" s="65"/>
      <c r="AD55" s="65"/>
      <c r="AE55" s="65">
        <v>0</v>
      </c>
      <c r="AF55" s="65"/>
      <c r="AG55" s="65"/>
      <c r="AH55" s="65"/>
      <c r="AI55" s="65">
        <v>0</v>
      </c>
      <c r="AJ55" s="65"/>
      <c r="AK55" s="65"/>
      <c r="AL55" s="65"/>
      <c r="AM55" s="65">
        <v>0</v>
      </c>
      <c r="AN55" s="65"/>
      <c r="AO55" s="65"/>
      <c r="AP55" s="65"/>
      <c r="AQ55" s="65">
        <v>0</v>
      </c>
      <c r="AR55" s="65"/>
      <c r="AS55" s="65"/>
      <c r="AT55" s="65"/>
      <c r="AU55" s="65">
        <v>0</v>
      </c>
      <c r="AV55" s="65"/>
      <c r="AW55" s="65"/>
      <c r="AX55" s="65"/>
      <c r="AY55" s="65">
        <v>0</v>
      </c>
      <c r="AZ55" s="65"/>
      <c r="BA55" s="65"/>
      <c r="BB55" s="65"/>
      <c r="BC55" s="65">
        <v>0</v>
      </c>
      <c r="BD55" s="65"/>
      <c r="BE55" s="65"/>
      <c r="BF55" s="65"/>
      <c r="BG55" s="65">
        <v>0</v>
      </c>
      <c r="BH55" s="65"/>
      <c r="BI55" s="65"/>
      <c r="BJ55" s="65"/>
      <c r="BM55" s="12">
        <f>SUM(S55,W55,AA55,AE55,AI55,AM55,AQ55,AU55,AY55,BC55,BG55)</f>
        <v>1</v>
      </c>
      <c r="BN55" s="12">
        <f>SUM('7-5'!B55:E55,'7-5'!F55:I55,'7-5'!J55:M55,'7-5'!N55:Q55,'7-5'!R55:U55,'7-5'!V55:Y55,'7-5'!Z55:AC55,'7-5'!AD55:AG55,'7-5'!AH55:AK55,'7-5'!AL55:AO55,'7-5'!AP55:AS55,'7-5'!AT55:AW55,'7-5'!AX55:BA55)</f>
        <v>0</v>
      </c>
    </row>
    <row r="56" spans="3:66" ht="13.5">
      <c r="C56" s="77" t="s">
        <v>221</v>
      </c>
      <c r="D56" s="77"/>
      <c r="E56" s="77"/>
      <c r="F56" s="77"/>
      <c r="G56" s="77"/>
      <c r="H56" s="77"/>
      <c r="I56" s="77"/>
      <c r="J56" s="77"/>
      <c r="K56" s="77"/>
      <c r="L56" s="77"/>
      <c r="M56" s="77"/>
      <c r="N56" s="46"/>
      <c r="O56" s="65">
        <f>SUM(BM56,BN56)</f>
        <v>4</v>
      </c>
      <c r="P56" s="65"/>
      <c r="Q56" s="65"/>
      <c r="R56" s="65"/>
      <c r="S56" s="65">
        <v>0</v>
      </c>
      <c r="T56" s="65"/>
      <c r="U56" s="65"/>
      <c r="V56" s="65"/>
      <c r="W56" s="65">
        <v>0</v>
      </c>
      <c r="X56" s="65"/>
      <c r="Y56" s="65"/>
      <c r="Z56" s="65"/>
      <c r="AA56" s="65">
        <v>0</v>
      </c>
      <c r="AB56" s="65"/>
      <c r="AC56" s="65"/>
      <c r="AD56" s="65"/>
      <c r="AE56" s="65">
        <v>0</v>
      </c>
      <c r="AF56" s="65"/>
      <c r="AG56" s="65"/>
      <c r="AH56" s="65"/>
      <c r="AI56" s="65">
        <v>0</v>
      </c>
      <c r="AJ56" s="65"/>
      <c r="AK56" s="65"/>
      <c r="AL56" s="65"/>
      <c r="AM56" s="65">
        <v>1</v>
      </c>
      <c r="AN56" s="65"/>
      <c r="AO56" s="65"/>
      <c r="AP56" s="65"/>
      <c r="AQ56" s="65">
        <v>0</v>
      </c>
      <c r="AR56" s="65"/>
      <c r="AS56" s="65"/>
      <c r="AT56" s="65"/>
      <c r="AU56" s="65">
        <v>0</v>
      </c>
      <c r="AV56" s="65"/>
      <c r="AW56" s="65"/>
      <c r="AX56" s="65"/>
      <c r="AY56" s="65">
        <v>0</v>
      </c>
      <c r="AZ56" s="65"/>
      <c r="BA56" s="65"/>
      <c r="BB56" s="65"/>
      <c r="BC56" s="65">
        <v>0</v>
      </c>
      <c r="BD56" s="65"/>
      <c r="BE56" s="65"/>
      <c r="BF56" s="65"/>
      <c r="BG56" s="65">
        <v>0</v>
      </c>
      <c r="BH56" s="65"/>
      <c r="BI56" s="65"/>
      <c r="BJ56" s="65"/>
      <c r="BM56" s="12">
        <f>SUM(S56,W56,AA56,AE56,AI56,AM56,AQ56,AU56,AY56,BC56,BG56)</f>
        <v>1</v>
      </c>
      <c r="BN56" s="12">
        <f>SUM('7-5'!B56:E56,'7-5'!F56:I56,'7-5'!J56:M56,'7-5'!N56:Q56,'7-5'!R56:U56,'7-5'!V56:Y56,'7-5'!Z56:AC56,'7-5'!AD56:AG56,'7-5'!AH56:AK56,'7-5'!AL56:AO56,'7-5'!AP56:AS56,'7-5'!AT56:AW56,'7-5'!AX56:BA56)</f>
        <v>3</v>
      </c>
    </row>
    <row r="57" spans="3:66" ht="13.5">
      <c r="C57" s="77" t="s">
        <v>222</v>
      </c>
      <c r="D57" s="77"/>
      <c r="E57" s="77"/>
      <c r="F57" s="77"/>
      <c r="G57" s="77"/>
      <c r="H57" s="77"/>
      <c r="I57" s="77"/>
      <c r="J57" s="77"/>
      <c r="K57" s="77"/>
      <c r="L57" s="77"/>
      <c r="M57" s="77"/>
      <c r="N57" s="46"/>
      <c r="O57" s="65">
        <f>SUM(BM57,BN57)</f>
        <v>1</v>
      </c>
      <c r="P57" s="65"/>
      <c r="Q57" s="65"/>
      <c r="R57" s="65"/>
      <c r="S57" s="65">
        <v>0</v>
      </c>
      <c r="T57" s="65"/>
      <c r="U57" s="65"/>
      <c r="V57" s="65"/>
      <c r="W57" s="65">
        <v>0</v>
      </c>
      <c r="X57" s="65"/>
      <c r="Y57" s="65"/>
      <c r="Z57" s="65"/>
      <c r="AA57" s="65">
        <v>0</v>
      </c>
      <c r="AB57" s="65"/>
      <c r="AC57" s="65"/>
      <c r="AD57" s="65"/>
      <c r="AE57" s="65">
        <v>0</v>
      </c>
      <c r="AF57" s="65"/>
      <c r="AG57" s="65"/>
      <c r="AH57" s="65"/>
      <c r="AI57" s="65">
        <v>0</v>
      </c>
      <c r="AJ57" s="65"/>
      <c r="AK57" s="65"/>
      <c r="AL57" s="65"/>
      <c r="AM57" s="65">
        <v>0</v>
      </c>
      <c r="AN57" s="65"/>
      <c r="AO57" s="65"/>
      <c r="AP57" s="65"/>
      <c r="AQ57" s="65">
        <v>0</v>
      </c>
      <c r="AR57" s="65"/>
      <c r="AS57" s="65"/>
      <c r="AT57" s="65"/>
      <c r="AU57" s="65">
        <v>0</v>
      </c>
      <c r="AV57" s="65"/>
      <c r="AW57" s="65"/>
      <c r="AX57" s="65"/>
      <c r="AY57" s="65">
        <v>0</v>
      </c>
      <c r="AZ57" s="65"/>
      <c r="BA57" s="65"/>
      <c r="BB57" s="65"/>
      <c r="BC57" s="65">
        <v>1</v>
      </c>
      <c r="BD57" s="65"/>
      <c r="BE57" s="65"/>
      <c r="BF57" s="65"/>
      <c r="BG57" s="65">
        <v>0</v>
      </c>
      <c r="BH57" s="65"/>
      <c r="BI57" s="65"/>
      <c r="BJ57" s="65"/>
      <c r="BM57" s="12">
        <f>SUM(S57,W57,AA57,AE57,AI57,AM57,AQ57,AU57,AY57,BC57,BG57)</f>
        <v>1</v>
      </c>
      <c r="BN57" s="12">
        <f>SUM('7-5'!B57:E57,'7-5'!F57:I57,'7-5'!J57:M57,'7-5'!N57:Q57,'7-5'!R57:U57,'7-5'!V57:Y57,'7-5'!Z57:AC57,'7-5'!AD57:AG57,'7-5'!AH57:AK57,'7-5'!AL57:AO57,'7-5'!AP57:AS57,'7-5'!AT57:AW57,'7-5'!AX57:BA57)</f>
        <v>0</v>
      </c>
    </row>
    <row r="58" spans="3:66" ht="13.5">
      <c r="C58" s="77" t="s">
        <v>223</v>
      </c>
      <c r="D58" s="77"/>
      <c r="E58" s="77"/>
      <c r="F58" s="77"/>
      <c r="G58" s="77"/>
      <c r="H58" s="77"/>
      <c r="I58" s="77"/>
      <c r="J58" s="77"/>
      <c r="K58" s="77"/>
      <c r="L58" s="77"/>
      <c r="M58" s="77"/>
      <c r="N58" s="46"/>
      <c r="O58" s="65">
        <f>SUM(BM58,BN58)</f>
        <v>0</v>
      </c>
      <c r="P58" s="65"/>
      <c r="Q58" s="65"/>
      <c r="R58" s="65"/>
      <c r="S58" s="65">
        <v>0</v>
      </c>
      <c r="T58" s="65"/>
      <c r="U58" s="65"/>
      <c r="V58" s="65"/>
      <c r="W58" s="65">
        <v>0</v>
      </c>
      <c r="X58" s="65"/>
      <c r="Y58" s="65"/>
      <c r="Z58" s="65"/>
      <c r="AA58" s="65">
        <v>0</v>
      </c>
      <c r="AB58" s="65"/>
      <c r="AC58" s="65"/>
      <c r="AD58" s="65"/>
      <c r="AE58" s="65">
        <v>0</v>
      </c>
      <c r="AF58" s="65"/>
      <c r="AG58" s="65"/>
      <c r="AH58" s="65"/>
      <c r="AI58" s="65">
        <v>0</v>
      </c>
      <c r="AJ58" s="65"/>
      <c r="AK58" s="65"/>
      <c r="AL58" s="65"/>
      <c r="AM58" s="65">
        <v>0</v>
      </c>
      <c r="AN58" s="65"/>
      <c r="AO58" s="65"/>
      <c r="AP58" s="65"/>
      <c r="AQ58" s="65">
        <v>0</v>
      </c>
      <c r="AR58" s="65"/>
      <c r="AS58" s="65"/>
      <c r="AT58" s="65"/>
      <c r="AU58" s="65">
        <v>0</v>
      </c>
      <c r="AV58" s="65"/>
      <c r="AW58" s="65"/>
      <c r="AX58" s="65"/>
      <c r="AY58" s="65">
        <v>0</v>
      </c>
      <c r="AZ58" s="65"/>
      <c r="BA58" s="65"/>
      <c r="BB58" s="65"/>
      <c r="BC58" s="65">
        <v>0</v>
      </c>
      <c r="BD58" s="65"/>
      <c r="BE58" s="65"/>
      <c r="BF58" s="65"/>
      <c r="BG58" s="65">
        <v>0</v>
      </c>
      <c r="BH58" s="65"/>
      <c r="BI58" s="65"/>
      <c r="BJ58" s="65"/>
      <c r="BM58" s="12">
        <f>SUM(S58,W58,AA58,AE58,AI58,AM58,AQ58,AU58,AY58,BC58,BG58)</f>
        <v>0</v>
      </c>
      <c r="BN58" s="12">
        <f>SUM('7-5'!B58:E58,'7-5'!F58:I58,'7-5'!J58:M58,'7-5'!N58:Q58,'7-5'!R58:U58,'7-5'!V58:Y58,'7-5'!Z58:AC58,'7-5'!AD58:AG58,'7-5'!AH58:AK58,'7-5'!AL58:AO58,'7-5'!AP58:AS58,'7-5'!AT58:AW58,'7-5'!AX58:BA58)</f>
        <v>0</v>
      </c>
    </row>
    <row r="59" ht="7.5" customHeight="1">
      <c r="N59" s="43"/>
    </row>
    <row r="60" spans="3:66" ht="13.5">
      <c r="C60" s="77" t="s">
        <v>224</v>
      </c>
      <c r="D60" s="77"/>
      <c r="E60" s="77"/>
      <c r="F60" s="77"/>
      <c r="G60" s="77"/>
      <c r="H60" s="77"/>
      <c r="I60" s="77"/>
      <c r="J60" s="77"/>
      <c r="K60" s="77"/>
      <c r="L60" s="77"/>
      <c r="M60" s="77"/>
      <c r="N60" s="46"/>
      <c r="O60" s="65">
        <f>SUM(BM60,BN60)</f>
        <v>11</v>
      </c>
      <c r="P60" s="65"/>
      <c r="Q60" s="65"/>
      <c r="R60" s="65"/>
      <c r="S60" s="65">
        <v>0</v>
      </c>
      <c r="T60" s="65"/>
      <c r="U60" s="65"/>
      <c r="V60" s="65"/>
      <c r="W60" s="65">
        <v>0</v>
      </c>
      <c r="X60" s="65"/>
      <c r="Y60" s="65"/>
      <c r="Z60" s="65"/>
      <c r="AA60" s="65">
        <v>1</v>
      </c>
      <c r="AB60" s="65"/>
      <c r="AC60" s="65"/>
      <c r="AD60" s="65"/>
      <c r="AE60" s="65">
        <v>0</v>
      </c>
      <c r="AF60" s="65"/>
      <c r="AG60" s="65"/>
      <c r="AH60" s="65"/>
      <c r="AI60" s="65">
        <v>1</v>
      </c>
      <c r="AJ60" s="65"/>
      <c r="AK60" s="65"/>
      <c r="AL60" s="65"/>
      <c r="AM60" s="65">
        <v>1</v>
      </c>
      <c r="AN60" s="65"/>
      <c r="AO60" s="65"/>
      <c r="AP60" s="65"/>
      <c r="AQ60" s="65">
        <v>2</v>
      </c>
      <c r="AR60" s="65"/>
      <c r="AS60" s="65"/>
      <c r="AT60" s="65"/>
      <c r="AU60" s="65">
        <v>1</v>
      </c>
      <c r="AV60" s="65"/>
      <c r="AW60" s="65"/>
      <c r="AX60" s="65"/>
      <c r="AY60" s="65">
        <v>0</v>
      </c>
      <c r="AZ60" s="65"/>
      <c r="BA60" s="65"/>
      <c r="BB60" s="65"/>
      <c r="BC60" s="65">
        <v>1</v>
      </c>
      <c r="BD60" s="65"/>
      <c r="BE60" s="65"/>
      <c r="BF60" s="65"/>
      <c r="BG60" s="65">
        <v>0</v>
      </c>
      <c r="BH60" s="65"/>
      <c r="BI60" s="65"/>
      <c r="BJ60" s="65"/>
      <c r="BM60" s="12">
        <f>SUM(S60,W60,AA60,AE60,AI60,AM60,AQ60,AU60,AY60,BC60,BG60)</f>
        <v>7</v>
      </c>
      <c r="BN60" s="12">
        <f>SUM('7-5'!B60:E60,'7-5'!F60:I60,'7-5'!J60:M60,'7-5'!N60:Q60,'7-5'!R60:U60,'7-5'!V60:Y60,'7-5'!Z60:AC60,'7-5'!AD60:AG60,'7-5'!AH60:AK60,'7-5'!AL60:AO60,'7-5'!AP60:AS60,'7-5'!AT60:AW60,'7-5'!AX60:BA60)</f>
        <v>4</v>
      </c>
    </row>
    <row r="61" spans="3:66" ht="13.5">
      <c r="C61" s="77" t="s">
        <v>225</v>
      </c>
      <c r="D61" s="77"/>
      <c r="E61" s="77"/>
      <c r="F61" s="77"/>
      <c r="G61" s="77"/>
      <c r="H61" s="77"/>
      <c r="I61" s="77"/>
      <c r="J61" s="77"/>
      <c r="K61" s="77"/>
      <c r="L61" s="77"/>
      <c r="M61" s="77"/>
      <c r="N61" s="46"/>
      <c r="O61" s="65">
        <f>SUM(BM61,BN61)</f>
        <v>0</v>
      </c>
      <c r="P61" s="65"/>
      <c r="Q61" s="65"/>
      <c r="R61" s="65"/>
      <c r="S61" s="65">
        <v>0</v>
      </c>
      <c r="T61" s="65"/>
      <c r="U61" s="65"/>
      <c r="V61" s="65"/>
      <c r="W61" s="65">
        <v>0</v>
      </c>
      <c r="X61" s="65"/>
      <c r="Y61" s="65"/>
      <c r="Z61" s="65"/>
      <c r="AA61" s="65">
        <v>0</v>
      </c>
      <c r="AB61" s="65"/>
      <c r="AC61" s="65"/>
      <c r="AD61" s="65"/>
      <c r="AE61" s="65">
        <v>0</v>
      </c>
      <c r="AF61" s="65"/>
      <c r="AG61" s="65"/>
      <c r="AH61" s="65"/>
      <c r="AI61" s="65">
        <v>0</v>
      </c>
      <c r="AJ61" s="65"/>
      <c r="AK61" s="65"/>
      <c r="AL61" s="65"/>
      <c r="AM61" s="65">
        <v>0</v>
      </c>
      <c r="AN61" s="65"/>
      <c r="AO61" s="65"/>
      <c r="AP61" s="65"/>
      <c r="AQ61" s="65">
        <v>0</v>
      </c>
      <c r="AR61" s="65"/>
      <c r="AS61" s="65"/>
      <c r="AT61" s="65"/>
      <c r="AU61" s="65">
        <v>0</v>
      </c>
      <c r="AV61" s="65"/>
      <c r="AW61" s="65"/>
      <c r="AX61" s="65"/>
      <c r="AY61" s="65">
        <v>0</v>
      </c>
      <c r="AZ61" s="65"/>
      <c r="BA61" s="65"/>
      <c r="BB61" s="65"/>
      <c r="BC61" s="65">
        <v>0</v>
      </c>
      <c r="BD61" s="65"/>
      <c r="BE61" s="65"/>
      <c r="BF61" s="65"/>
      <c r="BG61" s="65">
        <v>0</v>
      </c>
      <c r="BH61" s="65"/>
      <c r="BI61" s="65"/>
      <c r="BJ61" s="65"/>
      <c r="BM61" s="12">
        <f>SUM(S61,W61,AA61,AE61,AI61,AM61,AQ61,AU61,AY61,BC61,BG61)</f>
        <v>0</v>
      </c>
      <c r="BN61" s="12">
        <f>SUM('7-5'!B61:E61,'7-5'!F61:I61,'7-5'!J61:M61,'7-5'!N61:Q61,'7-5'!R61:U61,'7-5'!V61:Y61,'7-5'!Z61:AC61,'7-5'!AD61:AG61,'7-5'!AH61:AK61,'7-5'!AL61:AO61,'7-5'!AP61:AS61,'7-5'!AT61:AW61,'7-5'!AX61:BA61)</f>
        <v>0</v>
      </c>
    </row>
    <row r="62" spans="3:66" ht="13.5">
      <c r="C62" s="77" t="s">
        <v>226</v>
      </c>
      <c r="D62" s="77"/>
      <c r="E62" s="77"/>
      <c r="F62" s="77"/>
      <c r="G62" s="77"/>
      <c r="H62" s="77"/>
      <c r="I62" s="77"/>
      <c r="J62" s="77"/>
      <c r="K62" s="77"/>
      <c r="L62" s="77"/>
      <c r="M62" s="77"/>
      <c r="N62" s="46"/>
      <c r="O62" s="65">
        <f>SUM(BM62,BN62)</f>
        <v>4</v>
      </c>
      <c r="P62" s="65"/>
      <c r="Q62" s="65"/>
      <c r="R62" s="65"/>
      <c r="S62" s="65">
        <v>1</v>
      </c>
      <c r="T62" s="65"/>
      <c r="U62" s="65"/>
      <c r="V62" s="65"/>
      <c r="W62" s="65">
        <v>0</v>
      </c>
      <c r="X62" s="65"/>
      <c r="Y62" s="65"/>
      <c r="Z62" s="65"/>
      <c r="AA62" s="65">
        <v>0</v>
      </c>
      <c r="AB62" s="65"/>
      <c r="AC62" s="65"/>
      <c r="AD62" s="65"/>
      <c r="AE62" s="65">
        <v>0</v>
      </c>
      <c r="AF62" s="65"/>
      <c r="AG62" s="65"/>
      <c r="AH62" s="65"/>
      <c r="AI62" s="65">
        <v>0</v>
      </c>
      <c r="AJ62" s="65"/>
      <c r="AK62" s="65"/>
      <c r="AL62" s="65"/>
      <c r="AM62" s="65">
        <v>0</v>
      </c>
      <c r="AN62" s="65"/>
      <c r="AO62" s="65"/>
      <c r="AP62" s="65"/>
      <c r="AQ62" s="65">
        <v>0</v>
      </c>
      <c r="AR62" s="65"/>
      <c r="AS62" s="65"/>
      <c r="AT62" s="65"/>
      <c r="AU62" s="65">
        <v>0</v>
      </c>
      <c r="AV62" s="65"/>
      <c r="AW62" s="65"/>
      <c r="AX62" s="65"/>
      <c r="AY62" s="65">
        <v>0</v>
      </c>
      <c r="AZ62" s="65"/>
      <c r="BA62" s="65"/>
      <c r="BB62" s="65"/>
      <c r="BC62" s="65">
        <v>0</v>
      </c>
      <c r="BD62" s="65"/>
      <c r="BE62" s="65"/>
      <c r="BF62" s="65"/>
      <c r="BG62" s="65">
        <v>0</v>
      </c>
      <c r="BH62" s="65"/>
      <c r="BI62" s="65"/>
      <c r="BJ62" s="65"/>
      <c r="BM62" s="12">
        <f>SUM(S62,W62,AA62,AE62,AI62,AM62,AQ62,AU62,AY62,BC62,BG62)</f>
        <v>1</v>
      </c>
      <c r="BN62" s="12">
        <f>SUM('7-5'!B62:E62,'7-5'!F62:I62,'7-5'!J62:M62,'7-5'!N62:Q62,'7-5'!R62:U62,'7-5'!V62:Y62,'7-5'!Z62:AC62,'7-5'!AD62:AG62,'7-5'!AH62:AK62,'7-5'!AL62:AO62,'7-5'!AP62:AS62,'7-5'!AT62:AW62,'7-5'!AX62:BA62)</f>
        <v>3</v>
      </c>
    </row>
    <row r="63" spans="3:66" ht="13.5">
      <c r="C63" s="77" t="s">
        <v>227</v>
      </c>
      <c r="D63" s="77"/>
      <c r="E63" s="77"/>
      <c r="F63" s="77"/>
      <c r="G63" s="77"/>
      <c r="H63" s="77"/>
      <c r="I63" s="77"/>
      <c r="J63" s="77"/>
      <c r="K63" s="77"/>
      <c r="L63" s="77"/>
      <c r="M63" s="77"/>
      <c r="N63" s="46"/>
      <c r="O63" s="65">
        <f>SUM(BM63,BN63)</f>
        <v>4</v>
      </c>
      <c r="P63" s="65"/>
      <c r="Q63" s="65"/>
      <c r="R63" s="65"/>
      <c r="S63" s="65">
        <v>0</v>
      </c>
      <c r="T63" s="65"/>
      <c r="U63" s="65"/>
      <c r="V63" s="65"/>
      <c r="W63" s="65">
        <v>0</v>
      </c>
      <c r="X63" s="65"/>
      <c r="Y63" s="65"/>
      <c r="Z63" s="65"/>
      <c r="AA63" s="65">
        <v>1</v>
      </c>
      <c r="AB63" s="65"/>
      <c r="AC63" s="65"/>
      <c r="AD63" s="65"/>
      <c r="AE63" s="65">
        <v>0</v>
      </c>
      <c r="AF63" s="65"/>
      <c r="AG63" s="65"/>
      <c r="AH63" s="65"/>
      <c r="AI63" s="65">
        <v>0</v>
      </c>
      <c r="AJ63" s="65"/>
      <c r="AK63" s="65"/>
      <c r="AL63" s="65"/>
      <c r="AM63" s="65">
        <v>0</v>
      </c>
      <c r="AN63" s="65"/>
      <c r="AO63" s="65"/>
      <c r="AP63" s="65"/>
      <c r="AQ63" s="65">
        <v>0</v>
      </c>
      <c r="AR63" s="65"/>
      <c r="AS63" s="65"/>
      <c r="AT63" s="65"/>
      <c r="AU63" s="65">
        <v>0</v>
      </c>
      <c r="AV63" s="65"/>
      <c r="AW63" s="65"/>
      <c r="AX63" s="65"/>
      <c r="AY63" s="65">
        <v>0</v>
      </c>
      <c r="AZ63" s="65"/>
      <c r="BA63" s="65"/>
      <c r="BB63" s="65"/>
      <c r="BC63" s="65">
        <v>1</v>
      </c>
      <c r="BD63" s="65"/>
      <c r="BE63" s="65"/>
      <c r="BF63" s="65"/>
      <c r="BG63" s="65">
        <v>0</v>
      </c>
      <c r="BH63" s="65"/>
      <c r="BI63" s="65"/>
      <c r="BJ63" s="65"/>
      <c r="BM63" s="12">
        <f>SUM(S63,W63,AA63,AE63,AI63,AM63,AQ63,AU63,AY63,BC63,BG63)</f>
        <v>2</v>
      </c>
      <c r="BN63" s="12">
        <f>SUM('7-5'!B63:E63,'7-5'!F63:I63,'7-5'!J63:M63,'7-5'!N63:Q63,'7-5'!R63:U63,'7-5'!V63:Y63,'7-5'!Z63:AC63,'7-5'!AD63:AG63,'7-5'!AH63:AK63,'7-5'!AL63:AO63,'7-5'!AP63:AS63,'7-5'!AT63:AW63,'7-5'!AX63:BA63)</f>
        <v>2</v>
      </c>
    </row>
    <row r="64" spans="3:66" ht="13.5">
      <c r="C64" s="77" t="s">
        <v>228</v>
      </c>
      <c r="D64" s="77"/>
      <c r="E64" s="77"/>
      <c r="F64" s="77"/>
      <c r="G64" s="77"/>
      <c r="H64" s="77"/>
      <c r="I64" s="77"/>
      <c r="J64" s="77"/>
      <c r="K64" s="77"/>
      <c r="L64" s="77"/>
      <c r="M64" s="77"/>
      <c r="N64" s="46"/>
      <c r="O64" s="65">
        <f>SUM(BM64,BN64)</f>
        <v>8</v>
      </c>
      <c r="P64" s="65"/>
      <c r="Q64" s="65"/>
      <c r="R64" s="65"/>
      <c r="S64" s="65">
        <v>2</v>
      </c>
      <c r="T64" s="65"/>
      <c r="U64" s="65"/>
      <c r="V64" s="65"/>
      <c r="W64" s="65">
        <v>0</v>
      </c>
      <c r="X64" s="65"/>
      <c r="Y64" s="65"/>
      <c r="Z64" s="65"/>
      <c r="AA64" s="65">
        <v>0</v>
      </c>
      <c r="AB64" s="65"/>
      <c r="AC64" s="65"/>
      <c r="AD64" s="65"/>
      <c r="AE64" s="65">
        <v>1</v>
      </c>
      <c r="AF64" s="65"/>
      <c r="AG64" s="65"/>
      <c r="AH64" s="65"/>
      <c r="AI64" s="65">
        <v>1</v>
      </c>
      <c r="AJ64" s="65"/>
      <c r="AK64" s="65"/>
      <c r="AL64" s="65"/>
      <c r="AM64" s="65">
        <v>0</v>
      </c>
      <c r="AN64" s="65"/>
      <c r="AO64" s="65"/>
      <c r="AP64" s="65"/>
      <c r="AQ64" s="65">
        <v>0</v>
      </c>
      <c r="AR64" s="65"/>
      <c r="AS64" s="65"/>
      <c r="AT64" s="65"/>
      <c r="AU64" s="65">
        <v>0</v>
      </c>
      <c r="AV64" s="65"/>
      <c r="AW64" s="65"/>
      <c r="AX64" s="65"/>
      <c r="AY64" s="65">
        <v>0</v>
      </c>
      <c r="AZ64" s="65"/>
      <c r="BA64" s="65"/>
      <c r="BB64" s="65"/>
      <c r="BC64" s="65">
        <v>1</v>
      </c>
      <c r="BD64" s="65"/>
      <c r="BE64" s="65"/>
      <c r="BF64" s="65"/>
      <c r="BG64" s="65">
        <v>0</v>
      </c>
      <c r="BH64" s="65"/>
      <c r="BI64" s="65"/>
      <c r="BJ64" s="65"/>
      <c r="BM64" s="12">
        <f>SUM(S64,W64,AA64,AE64,AI64,AM64,AQ64,AU64,AY64,BC64,BG64)</f>
        <v>5</v>
      </c>
      <c r="BN64" s="12">
        <f>SUM('7-5'!B64:E64,'7-5'!F64:I64,'7-5'!J64:M64,'7-5'!N64:Q64,'7-5'!R64:U64,'7-5'!V64:Y64,'7-5'!Z64:AC64,'7-5'!AD64:AG64,'7-5'!AH64:AK64,'7-5'!AL64:AO64,'7-5'!AP64:AS64,'7-5'!AT64:AW64,'7-5'!AX64:BA64)</f>
        <v>3</v>
      </c>
    </row>
    <row r="65" ht="7.5" customHeight="1">
      <c r="N65" s="43"/>
    </row>
    <row r="66" spans="3:66" ht="13.5">
      <c r="C66" s="77" t="s">
        <v>229</v>
      </c>
      <c r="D66" s="77"/>
      <c r="E66" s="77"/>
      <c r="F66" s="77"/>
      <c r="G66" s="77"/>
      <c r="H66" s="77"/>
      <c r="I66" s="77"/>
      <c r="J66" s="77"/>
      <c r="K66" s="77"/>
      <c r="L66" s="77"/>
      <c r="M66" s="77"/>
      <c r="N66" s="46"/>
      <c r="O66" s="65">
        <f>SUM(BM66,BN66)</f>
        <v>5</v>
      </c>
      <c r="P66" s="65"/>
      <c r="Q66" s="65"/>
      <c r="R66" s="65"/>
      <c r="S66" s="65">
        <v>0</v>
      </c>
      <c r="T66" s="65"/>
      <c r="U66" s="65"/>
      <c r="V66" s="65"/>
      <c r="W66" s="65">
        <v>0</v>
      </c>
      <c r="X66" s="65"/>
      <c r="Y66" s="65"/>
      <c r="Z66" s="65"/>
      <c r="AA66" s="65">
        <v>1</v>
      </c>
      <c r="AB66" s="65"/>
      <c r="AC66" s="65"/>
      <c r="AD66" s="65"/>
      <c r="AE66" s="65">
        <v>0</v>
      </c>
      <c r="AF66" s="65"/>
      <c r="AG66" s="65"/>
      <c r="AH66" s="65"/>
      <c r="AI66" s="65">
        <v>0</v>
      </c>
      <c r="AJ66" s="65"/>
      <c r="AK66" s="65"/>
      <c r="AL66" s="65"/>
      <c r="AM66" s="65">
        <v>0</v>
      </c>
      <c r="AN66" s="65"/>
      <c r="AO66" s="65"/>
      <c r="AP66" s="65"/>
      <c r="AQ66" s="65">
        <v>0</v>
      </c>
      <c r="AR66" s="65"/>
      <c r="AS66" s="65"/>
      <c r="AT66" s="65"/>
      <c r="AU66" s="65">
        <v>0</v>
      </c>
      <c r="AV66" s="65"/>
      <c r="AW66" s="65"/>
      <c r="AX66" s="65"/>
      <c r="AY66" s="65">
        <v>0</v>
      </c>
      <c r="AZ66" s="65"/>
      <c r="BA66" s="65"/>
      <c r="BB66" s="65"/>
      <c r="BC66" s="65">
        <v>1</v>
      </c>
      <c r="BD66" s="65"/>
      <c r="BE66" s="65"/>
      <c r="BF66" s="65"/>
      <c r="BG66" s="65">
        <v>0</v>
      </c>
      <c r="BH66" s="65"/>
      <c r="BI66" s="65"/>
      <c r="BJ66" s="65"/>
      <c r="BM66" s="12">
        <f>SUM(S66,W66,AA66,AE66,AI66,AM66,AQ66,AU66,AY66,BC66,BG66)</f>
        <v>2</v>
      </c>
      <c r="BN66" s="12">
        <f>SUM('7-5'!B66:E66,'7-5'!F66:I66,'7-5'!J66:M66,'7-5'!N66:Q66,'7-5'!R66:U66,'7-5'!V66:Y66,'7-5'!Z66:AC66,'7-5'!AD66:AG66,'7-5'!AH66:AK66,'7-5'!AL66:AO66,'7-5'!AP66:AS66,'7-5'!AT66:AW66,'7-5'!AX66:BA66)</f>
        <v>3</v>
      </c>
    </row>
    <row r="67" spans="2:62" ht="7.5" customHeight="1">
      <c r="B67" s="6"/>
      <c r="C67" s="6"/>
      <c r="D67" s="6"/>
      <c r="E67" s="6"/>
      <c r="F67" s="6"/>
      <c r="G67" s="6"/>
      <c r="H67" s="6"/>
      <c r="I67" s="6"/>
      <c r="J67" s="6"/>
      <c r="K67" s="6"/>
      <c r="L67" s="6"/>
      <c r="M67" s="6"/>
      <c r="N67" s="44"/>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2:6" ht="13.5">
      <c r="B68" s="129" t="s">
        <v>182</v>
      </c>
      <c r="C68" s="129"/>
      <c r="D68" s="129"/>
      <c r="E68" s="5" t="s">
        <v>183</v>
      </c>
      <c r="F68" s="7" t="s">
        <v>677</v>
      </c>
    </row>
  </sheetData>
  <sheetProtection/>
  <mergeCells count="653">
    <mergeCell ref="W66:Z66"/>
    <mergeCell ref="AQ64:AT64"/>
    <mergeCell ref="AU66:AX66"/>
    <mergeCell ref="AY66:BB66"/>
    <mergeCell ref="BC66:BF66"/>
    <mergeCell ref="BG66:BJ66"/>
    <mergeCell ref="AI66:AL66"/>
    <mergeCell ref="AM66:AP66"/>
    <mergeCell ref="AQ66:AT66"/>
    <mergeCell ref="AI64:AL64"/>
    <mergeCell ref="B68:D68"/>
    <mergeCell ref="BG64:BJ64"/>
    <mergeCell ref="C66:M66"/>
    <mergeCell ref="O66:R66"/>
    <mergeCell ref="S66:V66"/>
    <mergeCell ref="AU63:AX63"/>
    <mergeCell ref="AY63:BB63"/>
    <mergeCell ref="BC63:BF63"/>
    <mergeCell ref="AA66:AD66"/>
    <mergeCell ref="AE66:AH66"/>
    <mergeCell ref="AM64:AP64"/>
    <mergeCell ref="BG63:BJ63"/>
    <mergeCell ref="C64:M64"/>
    <mergeCell ref="O64:R64"/>
    <mergeCell ref="S64:V64"/>
    <mergeCell ref="W64:Z64"/>
    <mergeCell ref="AA64:AD64"/>
    <mergeCell ref="AE64:AH64"/>
    <mergeCell ref="AU64:AX64"/>
    <mergeCell ref="AY64:BB64"/>
    <mergeCell ref="BC64:BF64"/>
    <mergeCell ref="BG62:BJ62"/>
    <mergeCell ref="C63:M63"/>
    <mergeCell ref="O63:R63"/>
    <mergeCell ref="S63:V63"/>
    <mergeCell ref="W63:Z63"/>
    <mergeCell ref="AA63:AD63"/>
    <mergeCell ref="AE63:AH63"/>
    <mergeCell ref="AI63:AL63"/>
    <mergeCell ref="AM63:AP63"/>
    <mergeCell ref="AQ63:AT63"/>
    <mergeCell ref="AI62:AL62"/>
    <mergeCell ref="AM62:AP62"/>
    <mergeCell ref="AQ62:AT62"/>
    <mergeCell ref="AU62:AX62"/>
    <mergeCell ref="AY62:BB62"/>
    <mergeCell ref="BC62:BF62"/>
    <mergeCell ref="AU61:AX61"/>
    <mergeCell ref="AY61:BB61"/>
    <mergeCell ref="BC61:BF61"/>
    <mergeCell ref="BG61:BJ61"/>
    <mergeCell ref="C62:M62"/>
    <mergeCell ref="O62:R62"/>
    <mergeCell ref="S62:V62"/>
    <mergeCell ref="W62:Z62"/>
    <mergeCell ref="AA62:AD62"/>
    <mergeCell ref="AE62:AH62"/>
    <mergeCell ref="BG60:BJ60"/>
    <mergeCell ref="C61:M61"/>
    <mergeCell ref="O61:R61"/>
    <mergeCell ref="S61:V61"/>
    <mergeCell ref="W61:Z61"/>
    <mergeCell ref="AA61:AD61"/>
    <mergeCell ref="AE61:AH61"/>
    <mergeCell ref="AI61:AL61"/>
    <mergeCell ref="AM61:AP61"/>
    <mergeCell ref="AQ61:AT61"/>
    <mergeCell ref="AI60:AL60"/>
    <mergeCell ref="AM60:AP60"/>
    <mergeCell ref="AQ60:AT60"/>
    <mergeCell ref="AU60:AX60"/>
    <mergeCell ref="AY60:BB60"/>
    <mergeCell ref="BC60:BF60"/>
    <mergeCell ref="AU58:AX58"/>
    <mergeCell ref="AY58:BB58"/>
    <mergeCell ref="BC58:BF58"/>
    <mergeCell ref="BG58:BJ58"/>
    <mergeCell ref="C60:M60"/>
    <mergeCell ref="O60:R60"/>
    <mergeCell ref="S60:V60"/>
    <mergeCell ref="W60:Z60"/>
    <mergeCell ref="AA60:AD60"/>
    <mergeCell ref="AE60:AH60"/>
    <mergeCell ref="BG57:BJ57"/>
    <mergeCell ref="C58:M58"/>
    <mergeCell ref="O58:R58"/>
    <mergeCell ref="S58:V58"/>
    <mergeCell ref="W58:Z58"/>
    <mergeCell ref="AA58:AD58"/>
    <mergeCell ref="AE58:AH58"/>
    <mergeCell ref="AI58:AL58"/>
    <mergeCell ref="AM58:AP58"/>
    <mergeCell ref="AQ58:AT58"/>
    <mergeCell ref="AI57:AL57"/>
    <mergeCell ref="AM57:AP57"/>
    <mergeCell ref="AQ57:AT57"/>
    <mergeCell ref="AU57:AX57"/>
    <mergeCell ref="AY57:BB57"/>
    <mergeCell ref="BC57:BF57"/>
    <mergeCell ref="AU56:AX56"/>
    <mergeCell ref="AY56:BB56"/>
    <mergeCell ref="BC56:BF56"/>
    <mergeCell ref="BG56:BJ56"/>
    <mergeCell ref="C57:M57"/>
    <mergeCell ref="O57:R57"/>
    <mergeCell ref="S57:V57"/>
    <mergeCell ref="W57:Z57"/>
    <mergeCell ref="AA57:AD57"/>
    <mergeCell ref="AE57:AH57"/>
    <mergeCell ref="BG55:BJ55"/>
    <mergeCell ref="C56:M56"/>
    <mergeCell ref="O56:R56"/>
    <mergeCell ref="S56:V56"/>
    <mergeCell ref="W56:Z56"/>
    <mergeCell ref="AA56:AD56"/>
    <mergeCell ref="AE56:AH56"/>
    <mergeCell ref="AI56:AL56"/>
    <mergeCell ref="AM56:AP56"/>
    <mergeCell ref="AQ56:AT56"/>
    <mergeCell ref="AI55:AL55"/>
    <mergeCell ref="AM55:AP55"/>
    <mergeCell ref="AQ55:AT55"/>
    <mergeCell ref="AU55:AX55"/>
    <mergeCell ref="AY55:BB55"/>
    <mergeCell ref="BC55:BF55"/>
    <mergeCell ref="AU54:AX54"/>
    <mergeCell ref="AY54:BB54"/>
    <mergeCell ref="BC54:BF54"/>
    <mergeCell ref="BG54:BJ54"/>
    <mergeCell ref="C55:M55"/>
    <mergeCell ref="O55:R55"/>
    <mergeCell ref="S55:V55"/>
    <mergeCell ref="W55:Z55"/>
    <mergeCell ref="AA55:AD55"/>
    <mergeCell ref="AE55:AH55"/>
    <mergeCell ref="BG52:BJ52"/>
    <mergeCell ref="C54:M54"/>
    <mergeCell ref="O54:R54"/>
    <mergeCell ref="S54:V54"/>
    <mergeCell ref="W54:Z54"/>
    <mergeCell ref="AA54:AD54"/>
    <mergeCell ref="AE54:AH54"/>
    <mergeCell ref="AI54:AL54"/>
    <mergeCell ref="AM54:AP54"/>
    <mergeCell ref="AQ54:AT54"/>
    <mergeCell ref="AI52:AL52"/>
    <mergeCell ref="AM52:AP52"/>
    <mergeCell ref="AQ52:AT52"/>
    <mergeCell ref="AU52:AX52"/>
    <mergeCell ref="AY52:BB52"/>
    <mergeCell ref="BC52:BF52"/>
    <mergeCell ref="AU51:AX51"/>
    <mergeCell ref="AY51:BB51"/>
    <mergeCell ref="BC51:BF51"/>
    <mergeCell ref="BG51:BJ51"/>
    <mergeCell ref="C52:M52"/>
    <mergeCell ref="O52:R52"/>
    <mergeCell ref="S52:V52"/>
    <mergeCell ref="W52:Z52"/>
    <mergeCell ref="AA52:AD52"/>
    <mergeCell ref="AE52:AH52"/>
    <mergeCell ref="BG50:BJ50"/>
    <mergeCell ref="C51:M51"/>
    <mergeCell ref="O51:R51"/>
    <mergeCell ref="S51:V51"/>
    <mergeCell ref="W51:Z51"/>
    <mergeCell ref="AA51:AD51"/>
    <mergeCell ref="AE51:AH51"/>
    <mergeCell ref="AI51:AL51"/>
    <mergeCell ref="AM51:AP51"/>
    <mergeCell ref="AQ51:AT51"/>
    <mergeCell ref="AI50:AL50"/>
    <mergeCell ref="AM50:AP50"/>
    <mergeCell ref="AQ50:AT50"/>
    <mergeCell ref="AU50:AX50"/>
    <mergeCell ref="AY50:BB50"/>
    <mergeCell ref="BC50:BF50"/>
    <mergeCell ref="AU49:AX49"/>
    <mergeCell ref="AY49:BB49"/>
    <mergeCell ref="BC49:BF49"/>
    <mergeCell ref="BG49:BJ49"/>
    <mergeCell ref="C50:M50"/>
    <mergeCell ref="O50:R50"/>
    <mergeCell ref="S50:V50"/>
    <mergeCell ref="W50:Z50"/>
    <mergeCell ref="AA50:AD50"/>
    <mergeCell ref="AE50:AH50"/>
    <mergeCell ref="BG48:BJ48"/>
    <mergeCell ref="C49:M49"/>
    <mergeCell ref="O49:R49"/>
    <mergeCell ref="S49:V49"/>
    <mergeCell ref="W49:Z49"/>
    <mergeCell ref="AA49:AD49"/>
    <mergeCell ref="AE49:AH49"/>
    <mergeCell ref="AI49:AL49"/>
    <mergeCell ref="AM49:AP49"/>
    <mergeCell ref="AQ49:AT49"/>
    <mergeCell ref="AI48:AL48"/>
    <mergeCell ref="AM48:AP48"/>
    <mergeCell ref="AQ48:AT48"/>
    <mergeCell ref="AU48:AX48"/>
    <mergeCell ref="AY48:BB48"/>
    <mergeCell ref="BC48:BF48"/>
    <mergeCell ref="AU46:AX46"/>
    <mergeCell ref="AY46:BB46"/>
    <mergeCell ref="BC46:BF46"/>
    <mergeCell ref="BG46:BJ46"/>
    <mergeCell ref="C48:M48"/>
    <mergeCell ref="O48:R48"/>
    <mergeCell ref="S48:V48"/>
    <mergeCell ref="W48:Z48"/>
    <mergeCell ref="AA48:AD48"/>
    <mergeCell ref="AE48:AH48"/>
    <mergeCell ref="BG45:BJ45"/>
    <mergeCell ref="C46:M46"/>
    <mergeCell ref="O46:R46"/>
    <mergeCell ref="S46:V46"/>
    <mergeCell ref="W46:Z46"/>
    <mergeCell ref="AA46:AD46"/>
    <mergeCell ref="AE46:AH46"/>
    <mergeCell ref="AI46:AL46"/>
    <mergeCell ref="AM46:AP46"/>
    <mergeCell ref="AQ46:AT46"/>
    <mergeCell ref="AI45:AL45"/>
    <mergeCell ref="AM45:AP45"/>
    <mergeCell ref="AQ45:AT45"/>
    <mergeCell ref="AU45:AX45"/>
    <mergeCell ref="AY45:BB45"/>
    <mergeCell ref="BC45:BF45"/>
    <mergeCell ref="AU44:AX44"/>
    <mergeCell ref="AY44:BB44"/>
    <mergeCell ref="BC44:BF44"/>
    <mergeCell ref="BG44:BJ44"/>
    <mergeCell ref="C45:M45"/>
    <mergeCell ref="O45:R45"/>
    <mergeCell ref="S45:V45"/>
    <mergeCell ref="W45:Z45"/>
    <mergeCell ref="AA45:AD45"/>
    <mergeCell ref="AE45:AH45"/>
    <mergeCell ref="BG43:BJ43"/>
    <mergeCell ref="C44:M44"/>
    <mergeCell ref="O44:R44"/>
    <mergeCell ref="S44:V44"/>
    <mergeCell ref="W44:Z44"/>
    <mergeCell ref="AA44:AD44"/>
    <mergeCell ref="AE44:AH44"/>
    <mergeCell ref="AI44:AL44"/>
    <mergeCell ref="AM44:AP44"/>
    <mergeCell ref="AQ44:AT44"/>
    <mergeCell ref="AI43:AL43"/>
    <mergeCell ref="AM43:AP43"/>
    <mergeCell ref="AQ43:AT43"/>
    <mergeCell ref="AU43:AX43"/>
    <mergeCell ref="AY43:BB43"/>
    <mergeCell ref="BC43:BF43"/>
    <mergeCell ref="AU42:AX42"/>
    <mergeCell ref="AY42:BB42"/>
    <mergeCell ref="BC42:BF42"/>
    <mergeCell ref="BG42:BJ42"/>
    <mergeCell ref="C43:M43"/>
    <mergeCell ref="O43:R43"/>
    <mergeCell ref="S43:V43"/>
    <mergeCell ref="W43:Z43"/>
    <mergeCell ref="AA43:AD43"/>
    <mergeCell ref="AE43:AH43"/>
    <mergeCell ref="BG40:BJ40"/>
    <mergeCell ref="C42:M42"/>
    <mergeCell ref="O42:R42"/>
    <mergeCell ref="S42:V42"/>
    <mergeCell ref="W42:Z42"/>
    <mergeCell ref="AA42:AD42"/>
    <mergeCell ref="AE42:AH42"/>
    <mergeCell ref="AI42:AL42"/>
    <mergeCell ref="AM42:AP42"/>
    <mergeCell ref="AQ42:AT42"/>
    <mergeCell ref="AI40:AL40"/>
    <mergeCell ref="AM40:AP40"/>
    <mergeCell ref="AQ40:AT40"/>
    <mergeCell ref="AU40:AX40"/>
    <mergeCell ref="AY40:BB40"/>
    <mergeCell ref="BC40:BF40"/>
    <mergeCell ref="AU39:AX39"/>
    <mergeCell ref="AY39:BB39"/>
    <mergeCell ref="BC39:BF39"/>
    <mergeCell ref="BG39:BJ39"/>
    <mergeCell ref="C40:M40"/>
    <mergeCell ref="O40:R40"/>
    <mergeCell ref="S40:V40"/>
    <mergeCell ref="W40:Z40"/>
    <mergeCell ref="AA40:AD40"/>
    <mergeCell ref="AE40:AH40"/>
    <mergeCell ref="BG38:BJ38"/>
    <mergeCell ref="C39:M39"/>
    <mergeCell ref="O39:R39"/>
    <mergeCell ref="S39:V39"/>
    <mergeCell ref="W39:Z39"/>
    <mergeCell ref="AA39:AD39"/>
    <mergeCell ref="AE39:AH39"/>
    <mergeCell ref="AI39:AL39"/>
    <mergeCell ref="AM39:AP39"/>
    <mergeCell ref="AQ39:AT39"/>
    <mergeCell ref="AI38:AL38"/>
    <mergeCell ref="AM38:AP38"/>
    <mergeCell ref="AQ38:AT38"/>
    <mergeCell ref="AU38:AX38"/>
    <mergeCell ref="AY38:BB38"/>
    <mergeCell ref="BC38:BF38"/>
    <mergeCell ref="AU37:AX37"/>
    <mergeCell ref="AY37:BB37"/>
    <mergeCell ref="BC37:BF37"/>
    <mergeCell ref="BG37:BJ37"/>
    <mergeCell ref="C38:M38"/>
    <mergeCell ref="O38:R38"/>
    <mergeCell ref="S38:V38"/>
    <mergeCell ref="W38:Z38"/>
    <mergeCell ref="AA38:AD38"/>
    <mergeCell ref="AE38:AH38"/>
    <mergeCell ref="BG36:BJ36"/>
    <mergeCell ref="C37:M37"/>
    <mergeCell ref="O37:R37"/>
    <mergeCell ref="S37:V37"/>
    <mergeCell ref="W37:Z37"/>
    <mergeCell ref="AA37:AD37"/>
    <mergeCell ref="AE37:AH37"/>
    <mergeCell ref="AI37:AL37"/>
    <mergeCell ref="AM37:AP37"/>
    <mergeCell ref="AQ37:AT37"/>
    <mergeCell ref="AI36:AL36"/>
    <mergeCell ref="AM36:AP36"/>
    <mergeCell ref="AQ36:AT36"/>
    <mergeCell ref="AU36:AX36"/>
    <mergeCell ref="AY36:BB36"/>
    <mergeCell ref="BC36:BF36"/>
    <mergeCell ref="AU34:AX34"/>
    <mergeCell ref="AY34:BB34"/>
    <mergeCell ref="BC34:BF34"/>
    <mergeCell ref="BG34:BJ34"/>
    <mergeCell ref="C36:M36"/>
    <mergeCell ref="O36:R36"/>
    <mergeCell ref="S36:V36"/>
    <mergeCell ref="W36:Z36"/>
    <mergeCell ref="AA36:AD36"/>
    <mergeCell ref="AE36:AH36"/>
    <mergeCell ref="BG33:BJ33"/>
    <mergeCell ref="C34:M34"/>
    <mergeCell ref="O34:R34"/>
    <mergeCell ref="S34:V34"/>
    <mergeCell ref="W34:Z34"/>
    <mergeCell ref="AA34:AD34"/>
    <mergeCell ref="AE34:AH34"/>
    <mergeCell ref="AI34:AL34"/>
    <mergeCell ref="AM34:AP34"/>
    <mergeCell ref="AQ34:AT34"/>
    <mergeCell ref="AI33:AL33"/>
    <mergeCell ref="AM33:AP33"/>
    <mergeCell ref="AQ33:AT33"/>
    <mergeCell ref="AU33:AX33"/>
    <mergeCell ref="AY33:BB33"/>
    <mergeCell ref="BC33:BF33"/>
    <mergeCell ref="AU32:AX32"/>
    <mergeCell ref="AY32:BB32"/>
    <mergeCell ref="BC32:BF32"/>
    <mergeCell ref="BG32:BJ32"/>
    <mergeCell ref="C33:M33"/>
    <mergeCell ref="O33:R33"/>
    <mergeCell ref="S33:V33"/>
    <mergeCell ref="W33:Z33"/>
    <mergeCell ref="AA33:AD33"/>
    <mergeCell ref="AE33:AH33"/>
    <mergeCell ref="BG31:BJ31"/>
    <mergeCell ref="C32:M32"/>
    <mergeCell ref="O32:R32"/>
    <mergeCell ref="S32:V32"/>
    <mergeCell ref="W32:Z32"/>
    <mergeCell ref="AA32:AD32"/>
    <mergeCell ref="AE32:AH32"/>
    <mergeCell ref="AI32:AL32"/>
    <mergeCell ref="AM32:AP32"/>
    <mergeCell ref="AQ32:AT32"/>
    <mergeCell ref="AI31:AL31"/>
    <mergeCell ref="AM31:AP31"/>
    <mergeCell ref="AQ31:AT31"/>
    <mergeCell ref="AU31:AX31"/>
    <mergeCell ref="AY31:BB31"/>
    <mergeCell ref="BC31:BF31"/>
    <mergeCell ref="AU30:AX30"/>
    <mergeCell ref="AY30:BB30"/>
    <mergeCell ref="BC30:BF30"/>
    <mergeCell ref="BG30:BJ30"/>
    <mergeCell ref="C31:M31"/>
    <mergeCell ref="O31:R31"/>
    <mergeCell ref="S31:V31"/>
    <mergeCell ref="W31:Z31"/>
    <mergeCell ref="AA31:AD31"/>
    <mergeCell ref="AE31:AH31"/>
    <mergeCell ref="BG28:BJ28"/>
    <mergeCell ref="C30:M30"/>
    <mergeCell ref="O30:R30"/>
    <mergeCell ref="S30:V30"/>
    <mergeCell ref="W30:Z30"/>
    <mergeCell ref="AA30:AD30"/>
    <mergeCell ref="AE30:AH30"/>
    <mergeCell ref="AI30:AL30"/>
    <mergeCell ref="AM30:AP30"/>
    <mergeCell ref="AQ30:AT30"/>
    <mergeCell ref="AI28:AL28"/>
    <mergeCell ref="AM28:AP28"/>
    <mergeCell ref="AQ28:AT28"/>
    <mergeCell ref="AU28:AX28"/>
    <mergeCell ref="AY28:BB28"/>
    <mergeCell ref="BC28:BF28"/>
    <mergeCell ref="AU27:AX27"/>
    <mergeCell ref="AY27:BB27"/>
    <mergeCell ref="BC27:BF27"/>
    <mergeCell ref="BG27:BJ27"/>
    <mergeCell ref="C28:M28"/>
    <mergeCell ref="O28:R28"/>
    <mergeCell ref="S28:V28"/>
    <mergeCell ref="W28:Z28"/>
    <mergeCell ref="AA28:AD28"/>
    <mergeCell ref="AE28:AH28"/>
    <mergeCell ref="BG26:BJ26"/>
    <mergeCell ref="C27:M27"/>
    <mergeCell ref="O27:R27"/>
    <mergeCell ref="S27:V27"/>
    <mergeCell ref="W27:Z27"/>
    <mergeCell ref="AA27:AD27"/>
    <mergeCell ref="AE27:AH27"/>
    <mergeCell ref="AI27:AL27"/>
    <mergeCell ref="AM27:AP27"/>
    <mergeCell ref="AQ27:AT27"/>
    <mergeCell ref="AI26:AL26"/>
    <mergeCell ref="AM26:AP26"/>
    <mergeCell ref="AQ26:AT26"/>
    <mergeCell ref="AU26:AX26"/>
    <mergeCell ref="AY26:BB26"/>
    <mergeCell ref="BC26:BF26"/>
    <mergeCell ref="AU25:AX25"/>
    <mergeCell ref="AY25:BB25"/>
    <mergeCell ref="BC25:BF25"/>
    <mergeCell ref="BG25:BJ25"/>
    <mergeCell ref="C26:M26"/>
    <mergeCell ref="O26:R26"/>
    <mergeCell ref="S26:V26"/>
    <mergeCell ref="W26:Z26"/>
    <mergeCell ref="AA26:AD26"/>
    <mergeCell ref="AE26:AH26"/>
    <mergeCell ref="BG24:BJ24"/>
    <mergeCell ref="C25:M25"/>
    <mergeCell ref="O25:R25"/>
    <mergeCell ref="S25:V25"/>
    <mergeCell ref="W25:Z25"/>
    <mergeCell ref="AA25:AD25"/>
    <mergeCell ref="AE25:AH25"/>
    <mergeCell ref="AI25:AL25"/>
    <mergeCell ref="AM25:AP25"/>
    <mergeCell ref="AQ25:AT25"/>
    <mergeCell ref="AI24:AL24"/>
    <mergeCell ref="AM24:AP24"/>
    <mergeCell ref="AQ24:AT24"/>
    <mergeCell ref="AU24:AX24"/>
    <mergeCell ref="AY24:BB24"/>
    <mergeCell ref="BC24:BF24"/>
    <mergeCell ref="AU22:AX22"/>
    <mergeCell ref="AY22:BB22"/>
    <mergeCell ref="BC22:BF22"/>
    <mergeCell ref="BG22:BJ22"/>
    <mergeCell ref="C24:M24"/>
    <mergeCell ref="O24:R24"/>
    <mergeCell ref="S24:V24"/>
    <mergeCell ref="W24:Z24"/>
    <mergeCell ref="AA24:AD24"/>
    <mergeCell ref="AE24:AH24"/>
    <mergeCell ref="BG21:BJ21"/>
    <mergeCell ref="C22:M22"/>
    <mergeCell ref="O22:R22"/>
    <mergeCell ref="S22:V22"/>
    <mergeCell ref="W22:Z22"/>
    <mergeCell ref="AA22:AD22"/>
    <mergeCell ref="AE22:AH22"/>
    <mergeCell ref="AI22:AL22"/>
    <mergeCell ref="AM22:AP22"/>
    <mergeCell ref="AQ22:AT22"/>
    <mergeCell ref="AI21:AL21"/>
    <mergeCell ref="AM21:AP21"/>
    <mergeCell ref="AQ21:AT21"/>
    <mergeCell ref="AU21:AX21"/>
    <mergeCell ref="AY21:BB21"/>
    <mergeCell ref="BC21:BF21"/>
    <mergeCell ref="AU20:AX20"/>
    <mergeCell ref="AY20:BB20"/>
    <mergeCell ref="BC20:BF20"/>
    <mergeCell ref="BG20:BJ20"/>
    <mergeCell ref="C21:M21"/>
    <mergeCell ref="O21:R21"/>
    <mergeCell ref="S21:V21"/>
    <mergeCell ref="W21:Z21"/>
    <mergeCell ref="AA21:AD21"/>
    <mergeCell ref="AE21:AH21"/>
    <mergeCell ref="BG19:BJ19"/>
    <mergeCell ref="C20:M20"/>
    <mergeCell ref="O20:R20"/>
    <mergeCell ref="S20:V20"/>
    <mergeCell ref="W20:Z20"/>
    <mergeCell ref="AA20:AD20"/>
    <mergeCell ref="AE20:AH20"/>
    <mergeCell ref="AI20:AL20"/>
    <mergeCell ref="AM20:AP20"/>
    <mergeCell ref="AQ20:AT20"/>
    <mergeCell ref="AI19:AL19"/>
    <mergeCell ref="AM19:AP19"/>
    <mergeCell ref="AQ19:AT19"/>
    <mergeCell ref="AU19:AX19"/>
    <mergeCell ref="AY19:BB19"/>
    <mergeCell ref="BC19:BF19"/>
    <mergeCell ref="AU18:AX18"/>
    <mergeCell ref="AY18:BB18"/>
    <mergeCell ref="BC18:BF18"/>
    <mergeCell ref="BG18:BJ18"/>
    <mergeCell ref="C19:M19"/>
    <mergeCell ref="O19:R19"/>
    <mergeCell ref="S19:V19"/>
    <mergeCell ref="W19:Z19"/>
    <mergeCell ref="AA19:AD19"/>
    <mergeCell ref="AE19:AH19"/>
    <mergeCell ref="BG16:BJ16"/>
    <mergeCell ref="C18:M18"/>
    <mergeCell ref="O18:R18"/>
    <mergeCell ref="S18:V18"/>
    <mergeCell ref="W18:Z18"/>
    <mergeCell ref="AA18:AD18"/>
    <mergeCell ref="AE18:AH18"/>
    <mergeCell ref="AI18:AL18"/>
    <mergeCell ref="AM18:AP18"/>
    <mergeCell ref="AQ18:AT18"/>
    <mergeCell ref="AI16:AL16"/>
    <mergeCell ref="AM16:AP16"/>
    <mergeCell ref="AQ16:AT16"/>
    <mergeCell ref="AU16:AX16"/>
    <mergeCell ref="AY16:BB16"/>
    <mergeCell ref="BC16:BF16"/>
    <mergeCell ref="AU15:AX15"/>
    <mergeCell ref="AY15:BB15"/>
    <mergeCell ref="BC15:BF15"/>
    <mergeCell ref="BG15:BJ15"/>
    <mergeCell ref="C16:M16"/>
    <mergeCell ref="O16:R16"/>
    <mergeCell ref="S16:V16"/>
    <mergeCell ref="W16:Z16"/>
    <mergeCell ref="AA16:AD16"/>
    <mergeCell ref="AE16:AH16"/>
    <mergeCell ref="BG14:BJ14"/>
    <mergeCell ref="C15:M15"/>
    <mergeCell ref="O15:R15"/>
    <mergeCell ref="S15:V15"/>
    <mergeCell ref="W15:Z15"/>
    <mergeCell ref="AA15:AD15"/>
    <mergeCell ref="AE15:AH15"/>
    <mergeCell ref="AI15:AL15"/>
    <mergeCell ref="AM15:AP15"/>
    <mergeCell ref="AQ15:AT15"/>
    <mergeCell ref="AI14:AL14"/>
    <mergeCell ref="AM14:AP14"/>
    <mergeCell ref="AQ14:AT14"/>
    <mergeCell ref="AU14:AX14"/>
    <mergeCell ref="AY14:BB14"/>
    <mergeCell ref="BC14:BF14"/>
    <mergeCell ref="AU13:AX13"/>
    <mergeCell ref="AY13:BB13"/>
    <mergeCell ref="BC13:BF13"/>
    <mergeCell ref="BG13:BJ13"/>
    <mergeCell ref="C14:M14"/>
    <mergeCell ref="O14:R14"/>
    <mergeCell ref="S14:V14"/>
    <mergeCell ref="W14:Z14"/>
    <mergeCell ref="AA14:AD14"/>
    <mergeCell ref="AE14:AH14"/>
    <mergeCell ref="BG12:BJ12"/>
    <mergeCell ref="C13:M13"/>
    <mergeCell ref="O13:R13"/>
    <mergeCell ref="S13:V13"/>
    <mergeCell ref="W13:Z13"/>
    <mergeCell ref="AA13:AD13"/>
    <mergeCell ref="AE13:AH13"/>
    <mergeCell ref="AI13:AL13"/>
    <mergeCell ref="AM13:AP13"/>
    <mergeCell ref="AQ13:AT13"/>
    <mergeCell ref="AI12:AL12"/>
    <mergeCell ref="AM12:AP12"/>
    <mergeCell ref="AQ12:AT12"/>
    <mergeCell ref="AU12:AX12"/>
    <mergeCell ref="AY12:BB12"/>
    <mergeCell ref="BC12:BF12"/>
    <mergeCell ref="C12:M12"/>
    <mergeCell ref="O12:R12"/>
    <mergeCell ref="S12:V12"/>
    <mergeCell ref="W12:Z12"/>
    <mergeCell ref="AA12:AD12"/>
    <mergeCell ref="AE12:AH12"/>
    <mergeCell ref="AM10:AP10"/>
    <mergeCell ref="AQ10:AT10"/>
    <mergeCell ref="AU10:AX10"/>
    <mergeCell ref="AY10:BB10"/>
    <mergeCell ref="BC10:BF10"/>
    <mergeCell ref="BG10:BJ10"/>
    <mergeCell ref="AY8:BB8"/>
    <mergeCell ref="BC8:BF8"/>
    <mergeCell ref="BG8:BJ8"/>
    <mergeCell ref="C10:M10"/>
    <mergeCell ref="O10:R10"/>
    <mergeCell ref="S10:V10"/>
    <mergeCell ref="W10:Z10"/>
    <mergeCell ref="AA10:AD10"/>
    <mergeCell ref="AE10:AH10"/>
    <mergeCell ref="AI10:AL10"/>
    <mergeCell ref="AY6:BB6"/>
    <mergeCell ref="BC6:BF6"/>
    <mergeCell ref="BG6:BJ6"/>
    <mergeCell ref="AY7:BB7"/>
    <mergeCell ref="BC7:BF7"/>
    <mergeCell ref="BG7:BJ7"/>
    <mergeCell ref="BG5:BJ5"/>
    <mergeCell ref="AE6:AH8"/>
    <mergeCell ref="AI6:AL8"/>
    <mergeCell ref="AM6:AP6"/>
    <mergeCell ref="AM7:AP7"/>
    <mergeCell ref="AM8:AP8"/>
    <mergeCell ref="AQ6:AT8"/>
    <mergeCell ref="AU6:AX6"/>
    <mergeCell ref="AU7:AX7"/>
    <mergeCell ref="AU8:AX8"/>
    <mergeCell ref="AI5:AL5"/>
    <mergeCell ref="AM5:AP5"/>
    <mergeCell ref="AQ5:AT5"/>
    <mergeCell ref="AU5:AX5"/>
    <mergeCell ref="AY5:BB5"/>
    <mergeCell ref="BC5:BF5"/>
    <mergeCell ref="AA6:AD6"/>
    <mergeCell ref="W7:Z7"/>
    <mergeCell ref="AA7:AD7"/>
    <mergeCell ref="W8:Z8"/>
    <mergeCell ref="AA8:AD8"/>
    <mergeCell ref="AE5:AH5"/>
    <mergeCell ref="B3:BJ3"/>
    <mergeCell ref="B5:N8"/>
    <mergeCell ref="O5:R8"/>
    <mergeCell ref="S5:V5"/>
    <mergeCell ref="S6:V6"/>
    <mergeCell ref="S7:V7"/>
    <mergeCell ref="S8:V8"/>
    <mergeCell ref="W5:Z5"/>
    <mergeCell ref="AA5:AD5"/>
    <mergeCell ref="W6:Z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K67"/>
  <sheetViews>
    <sheetView zoomScalePageLayoutView="0" workbookViewId="0" topLeftCell="A1">
      <selection activeCell="B3" sqref="B3:BJ3"/>
    </sheetView>
  </sheetViews>
  <sheetFormatPr defaultColWidth="9.140625" defaultRowHeight="15"/>
  <cols>
    <col min="1" max="1" width="0.9921875" style="0" customWidth="1"/>
    <col min="2" max="36" width="1.57421875" style="0" customWidth="1"/>
    <col min="37" max="37" width="2.00390625" style="0" customWidth="1"/>
    <col min="38" max="63" width="1.57421875" style="0" customWidth="1"/>
  </cols>
  <sheetData>
    <row r="1" ht="10.5" customHeight="1">
      <c r="BK1" s="3" t="s">
        <v>232</v>
      </c>
    </row>
    <row r="2" ht="10.5" customHeight="1"/>
    <row r="3" spans="2:62" ht="18" customHeight="1">
      <c r="B3" s="130" t="s">
        <v>233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row>
    <row r="4" ht="12.75" customHeight="1">
      <c r="BJ4" s="4" t="s">
        <v>234</v>
      </c>
    </row>
    <row r="5" spans="2:62" ht="13.5">
      <c r="B5" s="131">
        <v>20</v>
      </c>
      <c r="C5" s="112"/>
      <c r="D5" s="112"/>
      <c r="E5" s="112"/>
      <c r="F5" s="112">
        <v>21</v>
      </c>
      <c r="G5" s="112"/>
      <c r="H5" s="112"/>
      <c r="I5" s="112"/>
      <c r="J5" s="112">
        <v>22</v>
      </c>
      <c r="K5" s="112"/>
      <c r="L5" s="112"/>
      <c r="M5" s="112"/>
      <c r="N5" s="112">
        <v>23</v>
      </c>
      <c r="O5" s="112"/>
      <c r="P5" s="112"/>
      <c r="Q5" s="112"/>
      <c r="R5" s="112">
        <v>24</v>
      </c>
      <c r="S5" s="112"/>
      <c r="T5" s="112"/>
      <c r="U5" s="112"/>
      <c r="V5" s="112">
        <v>25</v>
      </c>
      <c r="W5" s="112"/>
      <c r="X5" s="112"/>
      <c r="Y5" s="112"/>
      <c r="Z5" s="112">
        <v>26</v>
      </c>
      <c r="AA5" s="112"/>
      <c r="AB5" s="112"/>
      <c r="AC5" s="112"/>
      <c r="AD5" s="112">
        <v>27</v>
      </c>
      <c r="AE5" s="112"/>
      <c r="AF5" s="112"/>
      <c r="AG5" s="112"/>
      <c r="AH5" s="112">
        <v>28</v>
      </c>
      <c r="AI5" s="112"/>
      <c r="AJ5" s="112"/>
      <c r="AK5" s="112"/>
      <c r="AL5" s="112">
        <v>29</v>
      </c>
      <c r="AM5" s="112"/>
      <c r="AN5" s="112"/>
      <c r="AO5" s="112"/>
      <c r="AP5" s="112">
        <v>30</v>
      </c>
      <c r="AQ5" s="112"/>
      <c r="AR5" s="112"/>
      <c r="AS5" s="112"/>
      <c r="AT5" s="112">
        <v>31</v>
      </c>
      <c r="AU5" s="112"/>
      <c r="AV5" s="112"/>
      <c r="AW5" s="112"/>
      <c r="AX5" s="112">
        <v>32</v>
      </c>
      <c r="AY5" s="112"/>
      <c r="AZ5" s="112"/>
      <c r="BA5" s="112"/>
      <c r="BB5" s="108" t="s">
        <v>247</v>
      </c>
      <c r="BC5" s="108"/>
      <c r="BD5" s="108"/>
      <c r="BE5" s="108"/>
      <c r="BF5" s="108"/>
      <c r="BG5" s="108"/>
      <c r="BH5" s="108"/>
      <c r="BI5" s="108"/>
      <c r="BJ5" s="85"/>
    </row>
    <row r="6" spans="2:62" ht="13.5">
      <c r="B6" s="133" t="s">
        <v>235</v>
      </c>
      <c r="C6" s="134"/>
      <c r="D6" s="134"/>
      <c r="E6" s="134"/>
      <c r="F6" s="138" t="s">
        <v>236</v>
      </c>
      <c r="G6" s="139"/>
      <c r="H6" s="139"/>
      <c r="I6" s="139"/>
      <c r="J6" s="119" t="s">
        <v>237</v>
      </c>
      <c r="K6" s="119"/>
      <c r="L6" s="119"/>
      <c r="M6" s="119"/>
      <c r="N6" s="118" t="s">
        <v>238</v>
      </c>
      <c r="O6" s="118"/>
      <c r="P6" s="118"/>
      <c r="Q6" s="118"/>
      <c r="R6" s="118" t="s">
        <v>239</v>
      </c>
      <c r="S6" s="118"/>
      <c r="T6" s="118"/>
      <c r="U6" s="118"/>
      <c r="V6" s="138" t="s">
        <v>240</v>
      </c>
      <c r="W6" s="139"/>
      <c r="X6" s="139"/>
      <c r="Y6" s="139"/>
      <c r="Z6" s="138" t="s">
        <v>241</v>
      </c>
      <c r="AA6" s="139"/>
      <c r="AB6" s="139"/>
      <c r="AC6" s="139"/>
      <c r="AD6" s="138" t="s">
        <v>242</v>
      </c>
      <c r="AE6" s="139"/>
      <c r="AF6" s="139"/>
      <c r="AG6" s="139"/>
      <c r="AH6" s="138" t="s">
        <v>248</v>
      </c>
      <c r="AI6" s="139"/>
      <c r="AJ6" s="139"/>
      <c r="AK6" s="139"/>
      <c r="AL6" s="138" t="s">
        <v>243</v>
      </c>
      <c r="AM6" s="139"/>
      <c r="AN6" s="139"/>
      <c r="AO6" s="139"/>
      <c r="AP6" s="138" t="s">
        <v>244</v>
      </c>
      <c r="AQ6" s="139"/>
      <c r="AR6" s="139"/>
      <c r="AS6" s="139"/>
      <c r="AT6" s="138" t="s">
        <v>245</v>
      </c>
      <c r="AU6" s="139"/>
      <c r="AV6" s="139"/>
      <c r="AW6" s="139"/>
      <c r="AX6" s="119" t="s">
        <v>246</v>
      </c>
      <c r="AY6" s="119"/>
      <c r="AZ6" s="119"/>
      <c r="BA6" s="119"/>
      <c r="BB6" s="117"/>
      <c r="BC6" s="117"/>
      <c r="BD6" s="117"/>
      <c r="BE6" s="117"/>
      <c r="BF6" s="117"/>
      <c r="BG6" s="117"/>
      <c r="BH6" s="117"/>
      <c r="BI6" s="117"/>
      <c r="BJ6" s="132"/>
    </row>
    <row r="7" spans="2:62" ht="13.5">
      <c r="B7" s="135"/>
      <c r="C7" s="134"/>
      <c r="D7" s="134"/>
      <c r="E7" s="134"/>
      <c r="F7" s="139"/>
      <c r="G7" s="139"/>
      <c r="H7" s="139"/>
      <c r="I7" s="139"/>
      <c r="J7" s="119"/>
      <c r="K7" s="119"/>
      <c r="L7" s="119"/>
      <c r="M7" s="119"/>
      <c r="N7" s="118"/>
      <c r="O7" s="118"/>
      <c r="P7" s="118"/>
      <c r="Q7" s="118"/>
      <c r="R7" s="118"/>
      <c r="S7" s="118"/>
      <c r="T7" s="118"/>
      <c r="U7" s="118"/>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19"/>
      <c r="AY7" s="119"/>
      <c r="AZ7" s="119"/>
      <c r="BA7" s="119"/>
      <c r="BB7" s="117"/>
      <c r="BC7" s="117"/>
      <c r="BD7" s="117"/>
      <c r="BE7" s="117"/>
      <c r="BF7" s="117"/>
      <c r="BG7" s="117"/>
      <c r="BH7" s="117"/>
      <c r="BI7" s="117"/>
      <c r="BJ7" s="132"/>
    </row>
    <row r="8" spans="2:62" ht="13.5">
      <c r="B8" s="136"/>
      <c r="C8" s="137"/>
      <c r="D8" s="137"/>
      <c r="E8" s="137"/>
      <c r="F8" s="140"/>
      <c r="G8" s="140"/>
      <c r="H8" s="140"/>
      <c r="I8" s="140"/>
      <c r="J8" s="121"/>
      <c r="K8" s="121"/>
      <c r="L8" s="121"/>
      <c r="M8" s="121"/>
      <c r="N8" s="120"/>
      <c r="O8" s="120"/>
      <c r="P8" s="120"/>
      <c r="Q8" s="120"/>
      <c r="R8" s="120"/>
      <c r="S8" s="120"/>
      <c r="T8" s="120"/>
      <c r="U8" s="12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21"/>
      <c r="AY8" s="121"/>
      <c r="AZ8" s="121"/>
      <c r="BA8" s="121"/>
      <c r="BB8" s="109"/>
      <c r="BC8" s="109"/>
      <c r="BD8" s="109"/>
      <c r="BE8" s="109"/>
      <c r="BF8" s="109"/>
      <c r="BG8" s="109"/>
      <c r="BH8" s="109"/>
      <c r="BI8" s="109"/>
      <c r="BJ8" s="88"/>
    </row>
    <row r="9" ht="7.5" customHeight="1">
      <c r="BB9" s="47"/>
    </row>
    <row r="10" spans="2:61" ht="13.5">
      <c r="B10" s="68">
        <f>SUM(B12:E16,B18:E22,B24:E28,B30:E34,B36:E40,B42:E46,B48:E52,B54:E58,B60:E64,B66)</f>
        <v>2</v>
      </c>
      <c r="C10" s="68"/>
      <c r="D10" s="68"/>
      <c r="E10" s="68"/>
      <c r="F10" s="68">
        <f>SUM(F12:I16,F18:I22,F24:I28,F30:I34,F36:I40,F42:I46,F48:I52,F54:I58,F60:I64,F66)</f>
        <v>6</v>
      </c>
      <c r="G10" s="68"/>
      <c r="H10" s="68"/>
      <c r="I10" s="68"/>
      <c r="J10" s="68">
        <f>SUM(J12:M16,J18:M22,J24:M28,J30:M34,J36:M40,J42:M46,J48:M52,J54:M58,J60:M64,J66)</f>
        <v>0</v>
      </c>
      <c r="K10" s="68"/>
      <c r="L10" s="68"/>
      <c r="M10" s="68"/>
      <c r="N10" s="68">
        <f>SUM(N12:Q16,N18:Q22,N24:Q28,N30:Q34,N36:Q40,N42:Q46,N48:Q52,N54:Q58,N60:Q64,N66)</f>
        <v>4</v>
      </c>
      <c r="O10" s="68"/>
      <c r="P10" s="68"/>
      <c r="Q10" s="68"/>
      <c r="R10" s="68">
        <f>SUM(R12:U16,R18:U22,R24:U28,R30:U34,R36:U40,R42:U46,R48:U52,R54:U58,R60:U64,R66)</f>
        <v>8</v>
      </c>
      <c r="S10" s="68"/>
      <c r="T10" s="68"/>
      <c r="U10" s="68"/>
      <c r="V10" s="68">
        <f>SUM(V12:Y16,V18:Y22,V24:Y28,V30:Y34,V36:Y40,V42:Y46,V48:Y52,V54:Y58,V60:Y64,V66)</f>
        <v>4</v>
      </c>
      <c r="W10" s="68"/>
      <c r="X10" s="68"/>
      <c r="Y10" s="68"/>
      <c r="Z10" s="68">
        <f>SUM(Z12:AC16,Z18:AC22,Z24:AC28,Z30:AC34,Z36:AC40,Z42:AC46,Z48:AC52,Z54:AC58,Z60:AC64,Z66)</f>
        <v>14</v>
      </c>
      <c r="AA10" s="68"/>
      <c r="AB10" s="68"/>
      <c r="AC10" s="68"/>
      <c r="AD10" s="68">
        <f>SUM(AD12:AG16,AD18:AG22,AD24:AG28,AD30:AG34,AD36:AG40,AD42:AG46,AD48:AG52,AD54:AG58,AD60:AG64,AD66)</f>
        <v>15</v>
      </c>
      <c r="AE10" s="68"/>
      <c r="AF10" s="68"/>
      <c r="AG10" s="68"/>
      <c r="AH10" s="68">
        <f>SUM(AH12:AK16,AH18:AK22,AH24:AK28,AH30:AK34,AH36:AK40,AH42:AK46,AH48:AK52,AH54:AK58,AH60:AK64,AH66)</f>
        <v>4</v>
      </c>
      <c r="AI10" s="68"/>
      <c r="AJ10" s="68"/>
      <c r="AK10" s="68"/>
      <c r="AL10" s="68">
        <f>SUM(AL12:AO16,AL18:AO22,AL24:AO28,AL30:AO34,AL36:AO40,AL42:AO46,AL48:AO52,AL54:AO58,AL60:AO64,AL66)</f>
        <v>15</v>
      </c>
      <c r="AM10" s="68"/>
      <c r="AN10" s="68"/>
      <c r="AO10" s="68"/>
      <c r="AP10" s="68">
        <f>SUM(AP12:AS16,AP18:AS22,AP24:AS28,AP30:AS34,AP36:AS40,AP42:AS46,AP48:AS52,AP54:AS58,AP60:AS64,AP66)</f>
        <v>4</v>
      </c>
      <c r="AQ10" s="68"/>
      <c r="AR10" s="68"/>
      <c r="AS10" s="68"/>
      <c r="AT10" s="68">
        <f>SUM(AT12:AW16,AT18:AW22,AT24:AW28,AT30:AW34,AT36:AW40,AT42:AW46,AT48:AW52,AT54:AW58,AT60:AW64,AT66)</f>
        <v>5</v>
      </c>
      <c r="AU10" s="68"/>
      <c r="AV10" s="68"/>
      <c r="AW10" s="68"/>
      <c r="AX10" s="68">
        <f>SUM(AX12:BA16,AX18:BA22,AX24:BA28,AX30:BA34,AX36:BA40,AX42:BA46,AX48:BA52,AX54:BA58,AX60:BA64,AX66)</f>
        <v>14</v>
      </c>
      <c r="AY10" s="68"/>
      <c r="AZ10" s="68"/>
      <c r="BA10" s="68"/>
      <c r="BB10" s="48"/>
      <c r="BC10" s="105" t="s">
        <v>249</v>
      </c>
      <c r="BD10" s="105"/>
      <c r="BE10" s="105"/>
      <c r="BF10" s="105"/>
      <c r="BG10" s="105"/>
      <c r="BH10" s="105"/>
      <c r="BI10" s="105"/>
    </row>
    <row r="11" ht="7.5" customHeight="1">
      <c r="BB11" s="48"/>
    </row>
    <row r="12" spans="2:61" ht="13.5">
      <c r="B12" s="65">
        <v>0</v>
      </c>
      <c r="C12" s="65"/>
      <c r="D12" s="65"/>
      <c r="E12" s="65"/>
      <c r="F12" s="65">
        <v>0</v>
      </c>
      <c r="G12" s="65"/>
      <c r="H12" s="65"/>
      <c r="I12" s="65"/>
      <c r="J12" s="65">
        <v>0</v>
      </c>
      <c r="K12" s="65"/>
      <c r="L12" s="65"/>
      <c r="M12" s="65"/>
      <c r="N12" s="65">
        <v>0</v>
      </c>
      <c r="O12" s="65"/>
      <c r="P12" s="65"/>
      <c r="Q12" s="65"/>
      <c r="R12" s="65">
        <v>0</v>
      </c>
      <c r="S12" s="65"/>
      <c r="T12" s="65"/>
      <c r="U12" s="65"/>
      <c r="V12" s="65">
        <v>0</v>
      </c>
      <c r="W12" s="65"/>
      <c r="X12" s="65"/>
      <c r="Y12" s="65"/>
      <c r="Z12" s="65">
        <v>0</v>
      </c>
      <c r="AA12" s="65"/>
      <c r="AB12" s="65"/>
      <c r="AC12" s="65"/>
      <c r="AD12" s="65">
        <v>0</v>
      </c>
      <c r="AE12" s="65"/>
      <c r="AF12" s="65"/>
      <c r="AG12" s="65"/>
      <c r="AH12" s="65">
        <v>0</v>
      </c>
      <c r="AI12" s="65"/>
      <c r="AJ12" s="65"/>
      <c r="AK12" s="65"/>
      <c r="AL12" s="65">
        <v>0</v>
      </c>
      <c r="AM12" s="65"/>
      <c r="AN12" s="65"/>
      <c r="AO12" s="65"/>
      <c r="AP12" s="65">
        <v>0</v>
      </c>
      <c r="AQ12" s="65"/>
      <c r="AR12" s="65"/>
      <c r="AS12" s="65"/>
      <c r="AT12" s="65">
        <v>0</v>
      </c>
      <c r="AU12" s="65"/>
      <c r="AV12" s="65"/>
      <c r="AW12" s="65"/>
      <c r="AX12" s="65">
        <v>1</v>
      </c>
      <c r="AY12" s="65"/>
      <c r="AZ12" s="65"/>
      <c r="BA12" s="65"/>
      <c r="BB12" s="49"/>
      <c r="BC12" s="77" t="s">
        <v>250</v>
      </c>
      <c r="BD12" s="77"/>
      <c r="BE12" s="77"/>
      <c r="BF12" s="77"/>
      <c r="BG12" s="77"/>
      <c r="BH12" s="77"/>
      <c r="BI12" s="77"/>
    </row>
    <row r="13" spans="2:61" ht="13.5">
      <c r="B13" s="65">
        <v>0</v>
      </c>
      <c r="C13" s="65"/>
      <c r="D13" s="65"/>
      <c r="E13" s="65"/>
      <c r="F13" s="65">
        <v>0</v>
      </c>
      <c r="G13" s="65"/>
      <c r="H13" s="65"/>
      <c r="I13" s="65"/>
      <c r="J13" s="65">
        <v>0</v>
      </c>
      <c r="K13" s="65"/>
      <c r="L13" s="65"/>
      <c r="M13" s="65"/>
      <c r="N13" s="65">
        <v>0</v>
      </c>
      <c r="O13" s="65"/>
      <c r="P13" s="65"/>
      <c r="Q13" s="65"/>
      <c r="R13" s="65">
        <v>0</v>
      </c>
      <c r="S13" s="65"/>
      <c r="T13" s="65"/>
      <c r="U13" s="65"/>
      <c r="V13" s="65">
        <v>1</v>
      </c>
      <c r="W13" s="65"/>
      <c r="X13" s="65"/>
      <c r="Y13" s="65"/>
      <c r="Z13" s="65">
        <v>0</v>
      </c>
      <c r="AA13" s="65"/>
      <c r="AB13" s="65"/>
      <c r="AC13" s="65"/>
      <c r="AD13" s="65">
        <v>0</v>
      </c>
      <c r="AE13" s="65"/>
      <c r="AF13" s="65"/>
      <c r="AG13" s="65"/>
      <c r="AH13" s="65">
        <v>0</v>
      </c>
      <c r="AI13" s="65"/>
      <c r="AJ13" s="65"/>
      <c r="AK13" s="65"/>
      <c r="AL13" s="65">
        <v>0</v>
      </c>
      <c r="AM13" s="65"/>
      <c r="AN13" s="65"/>
      <c r="AO13" s="65"/>
      <c r="AP13" s="65">
        <v>0</v>
      </c>
      <c r="AQ13" s="65"/>
      <c r="AR13" s="65"/>
      <c r="AS13" s="65"/>
      <c r="AT13" s="65">
        <v>0</v>
      </c>
      <c r="AU13" s="65"/>
      <c r="AV13" s="65"/>
      <c r="AW13" s="65"/>
      <c r="AX13" s="65">
        <v>0</v>
      </c>
      <c r="AY13" s="65"/>
      <c r="AZ13" s="65"/>
      <c r="BA13" s="65"/>
      <c r="BB13" s="49"/>
      <c r="BC13" s="77" t="s">
        <v>251</v>
      </c>
      <c r="BD13" s="77"/>
      <c r="BE13" s="77"/>
      <c r="BF13" s="77"/>
      <c r="BG13" s="77"/>
      <c r="BH13" s="77"/>
      <c r="BI13" s="77"/>
    </row>
    <row r="14" spans="2:61" ht="13.5">
      <c r="B14" s="65">
        <v>0</v>
      </c>
      <c r="C14" s="65"/>
      <c r="D14" s="65"/>
      <c r="E14" s="65"/>
      <c r="F14" s="65">
        <v>0</v>
      </c>
      <c r="G14" s="65"/>
      <c r="H14" s="65"/>
      <c r="I14" s="65"/>
      <c r="J14" s="65">
        <v>0</v>
      </c>
      <c r="K14" s="65"/>
      <c r="L14" s="65"/>
      <c r="M14" s="65"/>
      <c r="N14" s="65">
        <v>0</v>
      </c>
      <c r="O14" s="65"/>
      <c r="P14" s="65"/>
      <c r="Q14" s="65"/>
      <c r="R14" s="65">
        <v>0</v>
      </c>
      <c r="S14" s="65"/>
      <c r="T14" s="65"/>
      <c r="U14" s="65"/>
      <c r="V14" s="65">
        <v>0</v>
      </c>
      <c r="W14" s="65"/>
      <c r="X14" s="65"/>
      <c r="Y14" s="65"/>
      <c r="Z14" s="65">
        <v>0</v>
      </c>
      <c r="AA14" s="65"/>
      <c r="AB14" s="65"/>
      <c r="AC14" s="65"/>
      <c r="AD14" s="65">
        <v>0</v>
      </c>
      <c r="AE14" s="65"/>
      <c r="AF14" s="65"/>
      <c r="AG14" s="65"/>
      <c r="AH14" s="65">
        <v>0</v>
      </c>
      <c r="AI14" s="65"/>
      <c r="AJ14" s="65"/>
      <c r="AK14" s="65"/>
      <c r="AL14" s="65">
        <v>0</v>
      </c>
      <c r="AM14" s="65"/>
      <c r="AN14" s="65"/>
      <c r="AO14" s="65"/>
      <c r="AP14" s="65">
        <v>0</v>
      </c>
      <c r="AQ14" s="65"/>
      <c r="AR14" s="65"/>
      <c r="AS14" s="65"/>
      <c r="AT14" s="65">
        <v>0</v>
      </c>
      <c r="AU14" s="65"/>
      <c r="AV14" s="65"/>
      <c r="AW14" s="65"/>
      <c r="AX14" s="65">
        <v>0</v>
      </c>
      <c r="AY14" s="65"/>
      <c r="AZ14" s="65"/>
      <c r="BA14" s="65"/>
      <c r="BB14" s="49"/>
      <c r="BC14" s="77" t="s">
        <v>252</v>
      </c>
      <c r="BD14" s="77"/>
      <c r="BE14" s="77"/>
      <c r="BF14" s="77"/>
      <c r="BG14" s="77"/>
      <c r="BH14" s="77"/>
      <c r="BI14" s="77"/>
    </row>
    <row r="15" spans="2:61" ht="13.5">
      <c r="B15" s="65">
        <v>0</v>
      </c>
      <c r="C15" s="65"/>
      <c r="D15" s="65"/>
      <c r="E15" s="65"/>
      <c r="F15" s="65">
        <v>0</v>
      </c>
      <c r="G15" s="65"/>
      <c r="H15" s="65"/>
      <c r="I15" s="65"/>
      <c r="J15" s="65">
        <v>0</v>
      </c>
      <c r="K15" s="65"/>
      <c r="L15" s="65"/>
      <c r="M15" s="65"/>
      <c r="N15" s="65">
        <v>0</v>
      </c>
      <c r="O15" s="65"/>
      <c r="P15" s="65"/>
      <c r="Q15" s="65"/>
      <c r="R15" s="65">
        <v>1</v>
      </c>
      <c r="S15" s="65"/>
      <c r="T15" s="65"/>
      <c r="U15" s="65"/>
      <c r="V15" s="65">
        <v>0</v>
      </c>
      <c r="W15" s="65"/>
      <c r="X15" s="65"/>
      <c r="Y15" s="65"/>
      <c r="Z15" s="65">
        <v>0</v>
      </c>
      <c r="AA15" s="65"/>
      <c r="AB15" s="65"/>
      <c r="AC15" s="65"/>
      <c r="AD15" s="65">
        <v>1</v>
      </c>
      <c r="AE15" s="65"/>
      <c r="AF15" s="65"/>
      <c r="AG15" s="65"/>
      <c r="AH15" s="65">
        <v>0</v>
      </c>
      <c r="AI15" s="65"/>
      <c r="AJ15" s="65"/>
      <c r="AK15" s="65"/>
      <c r="AL15" s="65">
        <v>0</v>
      </c>
      <c r="AM15" s="65"/>
      <c r="AN15" s="65"/>
      <c r="AO15" s="65"/>
      <c r="AP15" s="65">
        <v>1</v>
      </c>
      <c r="AQ15" s="65"/>
      <c r="AR15" s="65"/>
      <c r="AS15" s="65"/>
      <c r="AT15" s="65">
        <v>0</v>
      </c>
      <c r="AU15" s="65"/>
      <c r="AV15" s="65"/>
      <c r="AW15" s="65"/>
      <c r="AX15" s="65">
        <v>0</v>
      </c>
      <c r="AY15" s="65"/>
      <c r="AZ15" s="65"/>
      <c r="BA15" s="65"/>
      <c r="BB15" s="49"/>
      <c r="BC15" s="77" t="s">
        <v>253</v>
      </c>
      <c r="BD15" s="77"/>
      <c r="BE15" s="77"/>
      <c r="BF15" s="77"/>
      <c r="BG15" s="77"/>
      <c r="BH15" s="77"/>
      <c r="BI15" s="77"/>
    </row>
    <row r="16" spans="2:61" ht="13.5">
      <c r="B16" s="65">
        <v>0</v>
      </c>
      <c r="C16" s="65"/>
      <c r="D16" s="65"/>
      <c r="E16" s="65"/>
      <c r="F16" s="65">
        <v>0</v>
      </c>
      <c r="G16" s="65"/>
      <c r="H16" s="65"/>
      <c r="I16" s="65"/>
      <c r="J16" s="65">
        <v>0</v>
      </c>
      <c r="K16" s="65"/>
      <c r="L16" s="65"/>
      <c r="M16" s="65"/>
      <c r="N16" s="65">
        <v>0</v>
      </c>
      <c r="O16" s="65"/>
      <c r="P16" s="65"/>
      <c r="Q16" s="65"/>
      <c r="R16" s="65">
        <v>0</v>
      </c>
      <c r="S16" s="65"/>
      <c r="T16" s="65"/>
      <c r="U16" s="65"/>
      <c r="V16" s="65">
        <v>0</v>
      </c>
      <c r="W16" s="65"/>
      <c r="X16" s="65"/>
      <c r="Y16" s="65"/>
      <c r="Z16" s="65">
        <v>1</v>
      </c>
      <c r="AA16" s="65"/>
      <c r="AB16" s="65"/>
      <c r="AC16" s="65"/>
      <c r="AD16" s="65">
        <v>0</v>
      </c>
      <c r="AE16" s="65"/>
      <c r="AF16" s="65"/>
      <c r="AG16" s="65"/>
      <c r="AH16" s="65">
        <v>0</v>
      </c>
      <c r="AI16" s="65"/>
      <c r="AJ16" s="65"/>
      <c r="AK16" s="65"/>
      <c r="AL16" s="65">
        <v>0</v>
      </c>
      <c r="AM16" s="65"/>
      <c r="AN16" s="65"/>
      <c r="AO16" s="65"/>
      <c r="AP16" s="65">
        <v>0</v>
      </c>
      <c r="AQ16" s="65"/>
      <c r="AR16" s="65"/>
      <c r="AS16" s="65"/>
      <c r="AT16" s="65">
        <v>0</v>
      </c>
      <c r="AU16" s="65"/>
      <c r="AV16" s="65"/>
      <c r="AW16" s="65"/>
      <c r="AX16" s="65">
        <v>0</v>
      </c>
      <c r="AY16" s="65"/>
      <c r="AZ16" s="65"/>
      <c r="BA16" s="65"/>
      <c r="BB16" s="49"/>
      <c r="BC16" s="77" t="s">
        <v>254</v>
      </c>
      <c r="BD16" s="77"/>
      <c r="BE16" s="77"/>
      <c r="BF16" s="77"/>
      <c r="BG16" s="77"/>
      <c r="BH16" s="77"/>
      <c r="BI16" s="77"/>
    </row>
    <row r="17" ht="7.5" customHeight="1">
      <c r="BB17" s="48"/>
    </row>
    <row r="18" spans="2:61" ht="13.5">
      <c r="B18" s="65">
        <v>1</v>
      </c>
      <c r="C18" s="65"/>
      <c r="D18" s="65"/>
      <c r="E18" s="65"/>
      <c r="F18" s="65">
        <v>0</v>
      </c>
      <c r="G18" s="65"/>
      <c r="H18" s="65"/>
      <c r="I18" s="65"/>
      <c r="J18" s="65">
        <v>0</v>
      </c>
      <c r="K18" s="65"/>
      <c r="L18" s="65"/>
      <c r="M18" s="65"/>
      <c r="N18" s="65">
        <v>0</v>
      </c>
      <c r="O18" s="65"/>
      <c r="P18" s="65"/>
      <c r="Q18" s="65"/>
      <c r="R18" s="65">
        <v>0</v>
      </c>
      <c r="S18" s="65"/>
      <c r="T18" s="65"/>
      <c r="U18" s="65"/>
      <c r="V18" s="65">
        <v>0</v>
      </c>
      <c r="W18" s="65"/>
      <c r="X18" s="65"/>
      <c r="Y18" s="65"/>
      <c r="Z18" s="65">
        <v>0</v>
      </c>
      <c r="AA18" s="65"/>
      <c r="AB18" s="65"/>
      <c r="AC18" s="65"/>
      <c r="AD18" s="65">
        <v>1</v>
      </c>
      <c r="AE18" s="65"/>
      <c r="AF18" s="65"/>
      <c r="AG18" s="65"/>
      <c r="AH18" s="65">
        <v>0</v>
      </c>
      <c r="AI18" s="65"/>
      <c r="AJ18" s="65"/>
      <c r="AK18" s="65"/>
      <c r="AL18" s="65">
        <v>1</v>
      </c>
      <c r="AM18" s="65"/>
      <c r="AN18" s="65"/>
      <c r="AO18" s="65"/>
      <c r="AP18" s="65">
        <v>1</v>
      </c>
      <c r="AQ18" s="65"/>
      <c r="AR18" s="65"/>
      <c r="AS18" s="65"/>
      <c r="AT18" s="65">
        <v>0</v>
      </c>
      <c r="AU18" s="65"/>
      <c r="AV18" s="65"/>
      <c r="AW18" s="65"/>
      <c r="AX18" s="65">
        <v>0</v>
      </c>
      <c r="AY18" s="65"/>
      <c r="AZ18" s="65"/>
      <c r="BA18" s="65"/>
      <c r="BB18" s="49"/>
      <c r="BC18" s="77" t="s">
        <v>255</v>
      </c>
      <c r="BD18" s="77"/>
      <c r="BE18" s="77"/>
      <c r="BF18" s="77"/>
      <c r="BG18" s="77"/>
      <c r="BH18" s="77"/>
      <c r="BI18" s="77"/>
    </row>
    <row r="19" spans="2:61" ht="13.5">
      <c r="B19" s="65">
        <v>0</v>
      </c>
      <c r="C19" s="65"/>
      <c r="D19" s="65"/>
      <c r="E19" s="65"/>
      <c r="F19" s="65">
        <v>1</v>
      </c>
      <c r="G19" s="65"/>
      <c r="H19" s="65"/>
      <c r="I19" s="65"/>
      <c r="J19" s="65">
        <v>0</v>
      </c>
      <c r="K19" s="65"/>
      <c r="L19" s="65"/>
      <c r="M19" s="65"/>
      <c r="N19" s="65">
        <v>0</v>
      </c>
      <c r="O19" s="65"/>
      <c r="P19" s="65"/>
      <c r="Q19" s="65"/>
      <c r="R19" s="65">
        <v>0</v>
      </c>
      <c r="S19" s="65"/>
      <c r="T19" s="65"/>
      <c r="U19" s="65"/>
      <c r="V19" s="65">
        <v>0</v>
      </c>
      <c r="W19" s="65"/>
      <c r="X19" s="65"/>
      <c r="Y19" s="65"/>
      <c r="Z19" s="65">
        <v>0</v>
      </c>
      <c r="AA19" s="65"/>
      <c r="AB19" s="65"/>
      <c r="AC19" s="65"/>
      <c r="AD19" s="65">
        <v>0</v>
      </c>
      <c r="AE19" s="65"/>
      <c r="AF19" s="65"/>
      <c r="AG19" s="65"/>
      <c r="AH19" s="65">
        <v>0</v>
      </c>
      <c r="AI19" s="65"/>
      <c r="AJ19" s="65"/>
      <c r="AK19" s="65"/>
      <c r="AL19" s="65">
        <v>1</v>
      </c>
      <c r="AM19" s="65"/>
      <c r="AN19" s="65"/>
      <c r="AO19" s="65"/>
      <c r="AP19" s="65">
        <v>0</v>
      </c>
      <c r="AQ19" s="65"/>
      <c r="AR19" s="65"/>
      <c r="AS19" s="65"/>
      <c r="AT19" s="65">
        <v>0</v>
      </c>
      <c r="AU19" s="65"/>
      <c r="AV19" s="65"/>
      <c r="AW19" s="65"/>
      <c r="AX19" s="65">
        <v>0</v>
      </c>
      <c r="AY19" s="65"/>
      <c r="AZ19" s="65"/>
      <c r="BA19" s="65"/>
      <c r="BB19" s="49"/>
      <c r="BC19" s="77" t="s">
        <v>256</v>
      </c>
      <c r="BD19" s="77"/>
      <c r="BE19" s="77"/>
      <c r="BF19" s="77"/>
      <c r="BG19" s="77"/>
      <c r="BH19" s="77"/>
      <c r="BI19" s="77"/>
    </row>
    <row r="20" spans="2:61" ht="13.5">
      <c r="B20" s="65">
        <v>0</v>
      </c>
      <c r="C20" s="65"/>
      <c r="D20" s="65"/>
      <c r="E20" s="65"/>
      <c r="F20" s="65">
        <v>1</v>
      </c>
      <c r="G20" s="65"/>
      <c r="H20" s="65"/>
      <c r="I20" s="65"/>
      <c r="J20" s="65">
        <v>0</v>
      </c>
      <c r="K20" s="65"/>
      <c r="L20" s="65"/>
      <c r="M20" s="65"/>
      <c r="N20" s="65">
        <v>0</v>
      </c>
      <c r="O20" s="65"/>
      <c r="P20" s="65"/>
      <c r="Q20" s="65"/>
      <c r="R20" s="65">
        <v>0</v>
      </c>
      <c r="S20" s="65"/>
      <c r="T20" s="65"/>
      <c r="U20" s="65"/>
      <c r="V20" s="65">
        <v>0</v>
      </c>
      <c r="W20" s="65"/>
      <c r="X20" s="65"/>
      <c r="Y20" s="65"/>
      <c r="Z20" s="65">
        <v>0</v>
      </c>
      <c r="AA20" s="65"/>
      <c r="AB20" s="65"/>
      <c r="AC20" s="65"/>
      <c r="AD20" s="65">
        <v>1</v>
      </c>
      <c r="AE20" s="65"/>
      <c r="AF20" s="65"/>
      <c r="AG20" s="65"/>
      <c r="AH20" s="65">
        <v>0</v>
      </c>
      <c r="AI20" s="65"/>
      <c r="AJ20" s="65"/>
      <c r="AK20" s="65"/>
      <c r="AL20" s="65">
        <v>0</v>
      </c>
      <c r="AM20" s="65"/>
      <c r="AN20" s="65"/>
      <c r="AO20" s="65"/>
      <c r="AP20" s="65">
        <v>0</v>
      </c>
      <c r="AQ20" s="65"/>
      <c r="AR20" s="65"/>
      <c r="AS20" s="65"/>
      <c r="AT20" s="65">
        <v>0</v>
      </c>
      <c r="AU20" s="65"/>
      <c r="AV20" s="65"/>
      <c r="AW20" s="65"/>
      <c r="AX20" s="65">
        <v>1</v>
      </c>
      <c r="AY20" s="65"/>
      <c r="AZ20" s="65"/>
      <c r="BA20" s="65"/>
      <c r="BB20" s="49"/>
      <c r="BC20" s="77" t="s">
        <v>257</v>
      </c>
      <c r="BD20" s="77"/>
      <c r="BE20" s="77"/>
      <c r="BF20" s="77"/>
      <c r="BG20" s="77"/>
      <c r="BH20" s="77"/>
      <c r="BI20" s="77"/>
    </row>
    <row r="21" spans="2:61" ht="13.5">
      <c r="B21" s="65">
        <v>0</v>
      </c>
      <c r="C21" s="65"/>
      <c r="D21" s="65"/>
      <c r="E21" s="65"/>
      <c r="F21" s="65">
        <v>0</v>
      </c>
      <c r="G21" s="65"/>
      <c r="H21" s="65"/>
      <c r="I21" s="65"/>
      <c r="J21" s="65">
        <v>0</v>
      </c>
      <c r="K21" s="65"/>
      <c r="L21" s="65"/>
      <c r="M21" s="65"/>
      <c r="N21" s="65">
        <v>0</v>
      </c>
      <c r="O21" s="65"/>
      <c r="P21" s="65"/>
      <c r="Q21" s="65"/>
      <c r="R21" s="65">
        <v>0</v>
      </c>
      <c r="S21" s="65"/>
      <c r="T21" s="65"/>
      <c r="U21" s="65"/>
      <c r="V21" s="65">
        <v>0</v>
      </c>
      <c r="W21" s="65"/>
      <c r="X21" s="65"/>
      <c r="Y21" s="65"/>
      <c r="Z21" s="65">
        <v>1</v>
      </c>
      <c r="AA21" s="65"/>
      <c r="AB21" s="65"/>
      <c r="AC21" s="65"/>
      <c r="AD21" s="65">
        <v>0</v>
      </c>
      <c r="AE21" s="65"/>
      <c r="AF21" s="65"/>
      <c r="AG21" s="65"/>
      <c r="AH21" s="65">
        <v>0</v>
      </c>
      <c r="AI21" s="65"/>
      <c r="AJ21" s="65"/>
      <c r="AK21" s="65"/>
      <c r="AL21" s="65">
        <v>0</v>
      </c>
      <c r="AM21" s="65"/>
      <c r="AN21" s="65"/>
      <c r="AO21" s="65"/>
      <c r="AP21" s="65">
        <v>0</v>
      </c>
      <c r="AQ21" s="65"/>
      <c r="AR21" s="65"/>
      <c r="AS21" s="65"/>
      <c r="AT21" s="65">
        <v>0</v>
      </c>
      <c r="AU21" s="65"/>
      <c r="AV21" s="65"/>
      <c r="AW21" s="65"/>
      <c r="AX21" s="65">
        <v>0</v>
      </c>
      <c r="AY21" s="65"/>
      <c r="AZ21" s="65"/>
      <c r="BA21" s="65"/>
      <c r="BB21" s="49"/>
      <c r="BC21" s="77" t="s">
        <v>258</v>
      </c>
      <c r="BD21" s="77"/>
      <c r="BE21" s="77"/>
      <c r="BF21" s="77"/>
      <c r="BG21" s="77"/>
      <c r="BH21" s="77"/>
      <c r="BI21" s="77"/>
    </row>
    <row r="22" spans="2:61" ht="13.5">
      <c r="B22" s="65">
        <v>0</v>
      </c>
      <c r="C22" s="65"/>
      <c r="D22" s="65"/>
      <c r="E22" s="65"/>
      <c r="F22" s="65">
        <v>0</v>
      </c>
      <c r="G22" s="65"/>
      <c r="H22" s="65"/>
      <c r="I22" s="65"/>
      <c r="J22" s="65">
        <v>0</v>
      </c>
      <c r="K22" s="65"/>
      <c r="L22" s="65"/>
      <c r="M22" s="65"/>
      <c r="N22" s="65">
        <v>0</v>
      </c>
      <c r="O22" s="65"/>
      <c r="P22" s="65"/>
      <c r="Q22" s="65"/>
      <c r="R22" s="65">
        <v>0</v>
      </c>
      <c r="S22" s="65"/>
      <c r="T22" s="65"/>
      <c r="U22" s="65"/>
      <c r="V22" s="65">
        <v>0</v>
      </c>
      <c r="W22" s="65"/>
      <c r="X22" s="65"/>
      <c r="Y22" s="65"/>
      <c r="Z22" s="65">
        <v>0</v>
      </c>
      <c r="AA22" s="65"/>
      <c r="AB22" s="65"/>
      <c r="AC22" s="65"/>
      <c r="AD22" s="65">
        <v>0</v>
      </c>
      <c r="AE22" s="65"/>
      <c r="AF22" s="65"/>
      <c r="AG22" s="65"/>
      <c r="AH22" s="65">
        <v>0</v>
      </c>
      <c r="AI22" s="65"/>
      <c r="AJ22" s="65"/>
      <c r="AK22" s="65"/>
      <c r="AL22" s="65">
        <v>0</v>
      </c>
      <c r="AM22" s="65"/>
      <c r="AN22" s="65"/>
      <c r="AO22" s="65"/>
      <c r="AP22" s="65">
        <v>0</v>
      </c>
      <c r="AQ22" s="65"/>
      <c r="AR22" s="65"/>
      <c r="AS22" s="65"/>
      <c r="AT22" s="65">
        <v>0</v>
      </c>
      <c r="AU22" s="65"/>
      <c r="AV22" s="65"/>
      <c r="AW22" s="65"/>
      <c r="AX22" s="65">
        <v>0</v>
      </c>
      <c r="AY22" s="65"/>
      <c r="AZ22" s="65"/>
      <c r="BA22" s="65"/>
      <c r="BB22" s="49"/>
      <c r="BC22" s="77" t="s">
        <v>259</v>
      </c>
      <c r="BD22" s="77"/>
      <c r="BE22" s="77"/>
      <c r="BF22" s="77"/>
      <c r="BG22" s="77"/>
      <c r="BH22" s="77"/>
      <c r="BI22" s="77"/>
    </row>
    <row r="23" ht="7.5" customHeight="1">
      <c r="BB23" s="48"/>
    </row>
    <row r="24" spans="2:61" ht="13.5">
      <c r="B24" s="65">
        <v>0</v>
      </c>
      <c r="C24" s="65"/>
      <c r="D24" s="65"/>
      <c r="E24" s="65"/>
      <c r="F24" s="65">
        <v>1</v>
      </c>
      <c r="G24" s="65"/>
      <c r="H24" s="65"/>
      <c r="I24" s="65"/>
      <c r="J24" s="65">
        <v>0</v>
      </c>
      <c r="K24" s="65"/>
      <c r="L24" s="65"/>
      <c r="M24" s="65"/>
      <c r="N24" s="65">
        <v>0</v>
      </c>
      <c r="O24" s="65"/>
      <c r="P24" s="65"/>
      <c r="Q24" s="65"/>
      <c r="R24" s="65">
        <v>0</v>
      </c>
      <c r="S24" s="65"/>
      <c r="T24" s="65"/>
      <c r="U24" s="65"/>
      <c r="V24" s="65">
        <v>0</v>
      </c>
      <c r="W24" s="65"/>
      <c r="X24" s="65"/>
      <c r="Y24" s="65"/>
      <c r="Z24" s="65">
        <v>0</v>
      </c>
      <c r="AA24" s="65"/>
      <c r="AB24" s="65"/>
      <c r="AC24" s="65"/>
      <c r="AD24" s="65">
        <v>0</v>
      </c>
      <c r="AE24" s="65"/>
      <c r="AF24" s="65"/>
      <c r="AG24" s="65"/>
      <c r="AH24" s="65">
        <v>0</v>
      </c>
      <c r="AI24" s="65"/>
      <c r="AJ24" s="65"/>
      <c r="AK24" s="65"/>
      <c r="AL24" s="65">
        <v>0</v>
      </c>
      <c r="AM24" s="65"/>
      <c r="AN24" s="65"/>
      <c r="AO24" s="65"/>
      <c r="AP24" s="65">
        <v>0</v>
      </c>
      <c r="AQ24" s="65"/>
      <c r="AR24" s="65"/>
      <c r="AS24" s="65"/>
      <c r="AT24" s="65">
        <v>0</v>
      </c>
      <c r="AU24" s="65"/>
      <c r="AV24" s="65"/>
      <c r="AW24" s="65"/>
      <c r="AX24" s="65">
        <v>2</v>
      </c>
      <c r="AY24" s="65"/>
      <c r="AZ24" s="65"/>
      <c r="BA24" s="65"/>
      <c r="BB24" s="49"/>
      <c r="BC24" s="77" t="s">
        <v>260</v>
      </c>
      <c r="BD24" s="77"/>
      <c r="BE24" s="77"/>
      <c r="BF24" s="77"/>
      <c r="BG24" s="77"/>
      <c r="BH24" s="77"/>
      <c r="BI24" s="77"/>
    </row>
    <row r="25" spans="2:61" ht="13.5">
      <c r="B25" s="65">
        <v>0</v>
      </c>
      <c r="C25" s="65"/>
      <c r="D25" s="65"/>
      <c r="E25" s="65"/>
      <c r="F25" s="65">
        <v>0</v>
      </c>
      <c r="G25" s="65"/>
      <c r="H25" s="65"/>
      <c r="I25" s="65"/>
      <c r="J25" s="65">
        <v>0</v>
      </c>
      <c r="K25" s="65"/>
      <c r="L25" s="65"/>
      <c r="M25" s="65"/>
      <c r="N25" s="65">
        <v>0</v>
      </c>
      <c r="O25" s="65"/>
      <c r="P25" s="65"/>
      <c r="Q25" s="65"/>
      <c r="R25" s="65">
        <v>0</v>
      </c>
      <c r="S25" s="65"/>
      <c r="T25" s="65"/>
      <c r="U25" s="65"/>
      <c r="V25" s="65">
        <v>0</v>
      </c>
      <c r="W25" s="65"/>
      <c r="X25" s="65"/>
      <c r="Y25" s="65"/>
      <c r="Z25" s="65">
        <v>0</v>
      </c>
      <c r="AA25" s="65"/>
      <c r="AB25" s="65"/>
      <c r="AC25" s="65"/>
      <c r="AD25" s="65">
        <v>0</v>
      </c>
      <c r="AE25" s="65"/>
      <c r="AF25" s="65"/>
      <c r="AG25" s="65"/>
      <c r="AH25" s="65">
        <v>0</v>
      </c>
      <c r="AI25" s="65"/>
      <c r="AJ25" s="65"/>
      <c r="AK25" s="65"/>
      <c r="AL25" s="65">
        <v>0</v>
      </c>
      <c r="AM25" s="65"/>
      <c r="AN25" s="65"/>
      <c r="AO25" s="65"/>
      <c r="AP25" s="65">
        <v>0</v>
      </c>
      <c r="AQ25" s="65"/>
      <c r="AR25" s="65"/>
      <c r="AS25" s="65"/>
      <c r="AT25" s="65">
        <v>0</v>
      </c>
      <c r="AU25" s="65"/>
      <c r="AV25" s="65"/>
      <c r="AW25" s="65"/>
      <c r="AX25" s="65">
        <v>0</v>
      </c>
      <c r="AY25" s="65"/>
      <c r="AZ25" s="65"/>
      <c r="BA25" s="65"/>
      <c r="BB25" s="49"/>
      <c r="BC25" s="77" t="s">
        <v>261</v>
      </c>
      <c r="BD25" s="77"/>
      <c r="BE25" s="77"/>
      <c r="BF25" s="77"/>
      <c r="BG25" s="77"/>
      <c r="BH25" s="77"/>
      <c r="BI25" s="77"/>
    </row>
    <row r="26" spans="2:61" ht="13.5">
      <c r="B26" s="65">
        <v>0</v>
      </c>
      <c r="C26" s="65"/>
      <c r="D26" s="65"/>
      <c r="E26" s="65"/>
      <c r="F26" s="65">
        <v>0</v>
      </c>
      <c r="G26" s="65"/>
      <c r="H26" s="65"/>
      <c r="I26" s="65"/>
      <c r="J26" s="65">
        <v>0</v>
      </c>
      <c r="K26" s="65"/>
      <c r="L26" s="65"/>
      <c r="M26" s="65"/>
      <c r="N26" s="65">
        <v>0</v>
      </c>
      <c r="O26" s="65"/>
      <c r="P26" s="65"/>
      <c r="Q26" s="65"/>
      <c r="R26" s="65">
        <v>0</v>
      </c>
      <c r="S26" s="65"/>
      <c r="T26" s="65"/>
      <c r="U26" s="65"/>
      <c r="V26" s="65">
        <v>0</v>
      </c>
      <c r="W26" s="65"/>
      <c r="X26" s="65"/>
      <c r="Y26" s="65"/>
      <c r="Z26" s="65">
        <v>0</v>
      </c>
      <c r="AA26" s="65"/>
      <c r="AB26" s="65"/>
      <c r="AC26" s="65"/>
      <c r="AD26" s="65">
        <v>0</v>
      </c>
      <c r="AE26" s="65"/>
      <c r="AF26" s="65"/>
      <c r="AG26" s="65"/>
      <c r="AH26" s="65">
        <v>0</v>
      </c>
      <c r="AI26" s="65"/>
      <c r="AJ26" s="65"/>
      <c r="AK26" s="65"/>
      <c r="AL26" s="65">
        <v>0</v>
      </c>
      <c r="AM26" s="65"/>
      <c r="AN26" s="65"/>
      <c r="AO26" s="65"/>
      <c r="AP26" s="65">
        <v>0</v>
      </c>
      <c r="AQ26" s="65"/>
      <c r="AR26" s="65"/>
      <c r="AS26" s="65"/>
      <c r="AT26" s="65">
        <v>0</v>
      </c>
      <c r="AU26" s="65"/>
      <c r="AV26" s="65"/>
      <c r="AW26" s="65"/>
      <c r="AX26" s="65">
        <v>0</v>
      </c>
      <c r="AY26" s="65"/>
      <c r="AZ26" s="65"/>
      <c r="BA26" s="65"/>
      <c r="BB26" s="49"/>
      <c r="BC26" s="77" t="s">
        <v>262</v>
      </c>
      <c r="BD26" s="77"/>
      <c r="BE26" s="77"/>
      <c r="BF26" s="77"/>
      <c r="BG26" s="77"/>
      <c r="BH26" s="77"/>
      <c r="BI26" s="77"/>
    </row>
    <row r="27" spans="2:61" ht="13.5">
      <c r="B27" s="65">
        <v>0</v>
      </c>
      <c r="C27" s="65"/>
      <c r="D27" s="65"/>
      <c r="E27" s="65"/>
      <c r="F27" s="65">
        <v>0</v>
      </c>
      <c r="G27" s="65"/>
      <c r="H27" s="65"/>
      <c r="I27" s="65"/>
      <c r="J27" s="65">
        <v>0</v>
      </c>
      <c r="K27" s="65"/>
      <c r="L27" s="65"/>
      <c r="M27" s="65"/>
      <c r="N27" s="65">
        <v>0</v>
      </c>
      <c r="O27" s="65"/>
      <c r="P27" s="65"/>
      <c r="Q27" s="65"/>
      <c r="R27" s="65">
        <v>0</v>
      </c>
      <c r="S27" s="65"/>
      <c r="T27" s="65"/>
      <c r="U27" s="65"/>
      <c r="V27" s="65">
        <v>0</v>
      </c>
      <c r="W27" s="65"/>
      <c r="X27" s="65"/>
      <c r="Y27" s="65"/>
      <c r="Z27" s="65">
        <v>0</v>
      </c>
      <c r="AA27" s="65"/>
      <c r="AB27" s="65"/>
      <c r="AC27" s="65"/>
      <c r="AD27" s="65">
        <v>0</v>
      </c>
      <c r="AE27" s="65"/>
      <c r="AF27" s="65"/>
      <c r="AG27" s="65"/>
      <c r="AH27" s="65">
        <v>0</v>
      </c>
      <c r="AI27" s="65"/>
      <c r="AJ27" s="65"/>
      <c r="AK27" s="65"/>
      <c r="AL27" s="65">
        <v>0</v>
      </c>
      <c r="AM27" s="65"/>
      <c r="AN27" s="65"/>
      <c r="AO27" s="65"/>
      <c r="AP27" s="65">
        <v>0</v>
      </c>
      <c r="AQ27" s="65"/>
      <c r="AR27" s="65"/>
      <c r="AS27" s="65"/>
      <c r="AT27" s="65">
        <v>0</v>
      </c>
      <c r="AU27" s="65"/>
      <c r="AV27" s="65"/>
      <c r="AW27" s="65"/>
      <c r="AX27" s="65">
        <v>0</v>
      </c>
      <c r="AY27" s="65"/>
      <c r="AZ27" s="65"/>
      <c r="BA27" s="65"/>
      <c r="BB27" s="49"/>
      <c r="BC27" s="77" t="s">
        <v>263</v>
      </c>
      <c r="BD27" s="77"/>
      <c r="BE27" s="77"/>
      <c r="BF27" s="77"/>
      <c r="BG27" s="77"/>
      <c r="BH27" s="77"/>
      <c r="BI27" s="77"/>
    </row>
    <row r="28" spans="2:61" ht="13.5">
      <c r="B28" s="65">
        <v>0</v>
      </c>
      <c r="C28" s="65"/>
      <c r="D28" s="65"/>
      <c r="E28" s="65"/>
      <c r="F28" s="65">
        <v>0</v>
      </c>
      <c r="G28" s="65"/>
      <c r="H28" s="65"/>
      <c r="I28" s="65"/>
      <c r="J28" s="65">
        <v>0</v>
      </c>
      <c r="K28" s="65"/>
      <c r="L28" s="65"/>
      <c r="M28" s="65"/>
      <c r="N28" s="65">
        <v>0</v>
      </c>
      <c r="O28" s="65"/>
      <c r="P28" s="65"/>
      <c r="Q28" s="65"/>
      <c r="R28" s="65">
        <v>1</v>
      </c>
      <c r="S28" s="65"/>
      <c r="T28" s="65"/>
      <c r="U28" s="65"/>
      <c r="V28" s="65">
        <v>0</v>
      </c>
      <c r="W28" s="65"/>
      <c r="X28" s="65"/>
      <c r="Y28" s="65"/>
      <c r="Z28" s="65">
        <v>1</v>
      </c>
      <c r="AA28" s="65"/>
      <c r="AB28" s="65"/>
      <c r="AC28" s="65"/>
      <c r="AD28" s="65">
        <v>3</v>
      </c>
      <c r="AE28" s="65"/>
      <c r="AF28" s="65"/>
      <c r="AG28" s="65"/>
      <c r="AH28" s="65">
        <v>0</v>
      </c>
      <c r="AI28" s="65"/>
      <c r="AJ28" s="65"/>
      <c r="AK28" s="65"/>
      <c r="AL28" s="65">
        <v>2</v>
      </c>
      <c r="AM28" s="65"/>
      <c r="AN28" s="65"/>
      <c r="AO28" s="65"/>
      <c r="AP28" s="65">
        <v>0</v>
      </c>
      <c r="AQ28" s="65"/>
      <c r="AR28" s="65"/>
      <c r="AS28" s="65"/>
      <c r="AT28" s="65">
        <v>2</v>
      </c>
      <c r="AU28" s="65"/>
      <c r="AV28" s="65"/>
      <c r="AW28" s="65"/>
      <c r="AX28" s="65">
        <v>1</v>
      </c>
      <c r="AY28" s="65"/>
      <c r="AZ28" s="65"/>
      <c r="BA28" s="65"/>
      <c r="BB28" s="49"/>
      <c r="BC28" s="77" t="s">
        <v>264</v>
      </c>
      <c r="BD28" s="77"/>
      <c r="BE28" s="77"/>
      <c r="BF28" s="77"/>
      <c r="BG28" s="77"/>
      <c r="BH28" s="77"/>
      <c r="BI28" s="77"/>
    </row>
    <row r="29" ht="7.5" customHeight="1">
      <c r="BB29" s="48"/>
    </row>
    <row r="30" spans="2:61" ht="13.5">
      <c r="B30" s="65">
        <v>0</v>
      </c>
      <c r="C30" s="65"/>
      <c r="D30" s="65"/>
      <c r="E30" s="65"/>
      <c r="F30" s="65">
        <v>0</v>
      </c>
      <c r="G30" s="65"/>
      <c r="H30" s="65"/>
      <c r="I30" s="65"/>
      <c r="J30" s="65">
        <v>0</v>
      </c>
      <c r="K30" s="65"/>
      <c r="L30" s="65"/>
      <c r="M30" s="65"/>
      <c r="N30" s="65">
        <v>0</v>
      </c>
      <c r="O30" s="65"/>
      <c r="P30" s="65"/>
      <c r="Q30" s="65"/>
      <c r="R30" s="65">
        <v>0</v>
      </c>
      <c r="S30" s="65"/>
      <c r="T30" s="65"/>
      <c r="U30" s="65"/>
      <c r="V30" s="65">
        <v>0</v>
      </c>
      <c r="W30" s="65"/>
      <c r="X30" s="65"/>
      <c r="Y30" s="65"/>
      <c r="Z30" s="65">
        <v>0</v>
      </c>
      <c r="AA30" s="65"/>
      <c r="AB30" s="65"/>
      <c r="AC30" s="65"/>
      <c r="AD30" s="65">
        <v>0</v>
      </c>
      <c r="AE30" s="65"/>
      <c r="AF30" s="65"/>
      <c r="AG30" s="65"/>
      <c r="AH30" s="65">
        <v>0</v>
      </c>
      <c r="AI30" s="65"/>
      <c r="AJ30" s="65"/>
      <c r="AK30" s="65"/>
      <c r="AL30" s="65">
        <v>0</v>
      </c>
      <c r="AM30" s="65"/>
      <c r="AN30" s="65"/>
      <c r="AO30" s="65"/>
      <c r="AP30" s="65">
        <v>0</v>
      </c>
      <c r="AQ30" s="65"/>
      <c r="AR30" s="65"/>
      <c r="AS30" s="65"/>
      <c r="AT30" s="65">
        <v>0</v>
      </c>
      <c r="AU30" s="65"/>
      <c r="AV30" s="65"/>
      <c r="AW30" s="65"/>
      <c r="AX30" s="65">
        <v>0</v>
      </c>
      <c r="AY30" s="65"/>
      <c r="AZ30" s="65"/>
      <c r="BA30" s="65"/>
      <c r="BB30" s="49"/>
      <c r="BC30" s="77" t="s">
        <v>265</v>
      </c>
      <c r="BD30" s="77"/>
      <c r="BE30" s="77"/>
      <c r="BF30" s="77"/>
      <c r="BG30" s="77"/>
      <c r="BH30" s="77"/>
      <c r="BI30" s="77"/>
    </row>
    <row r="31" spans="2:61" ht="13.5">
      <c r="B31" s="65">
        <v>0</v>
      </c>
      <c r="C31" s="65"/>
      <c r="D31" s="65"/>
      <c r="E31" s="65"/>
      <c r="F31" s="65">
        <v>1</v>
      </c>
      <c r="G31" s="65"/>
      <c r="H31" s="65"/>
      <c r="I31" s="65"/>
      <c r="J31" s="65">
        <v>0</v>
      </c>
      <c r="K31" s="65"/>
      <c r="L31" s="65"/>
      <c r="M31" s="65"/>
      <c r="N31" s="65">
        <v>1</v>
      </c>
      <c r="O31" s="65"/>
      <c r="P31" s="65"/>
      <c r="Q31" s="65"/>
      <c r="R31" s="65">
        <v>0</v>
      </c>
      <c r="S31" s="65"/>
      <c r="T31" s="65"/>
      <c r="U31" s="65"/>
      <c r="V31" s="65">
        <v>0</v>
      </c>
      <c r="W31" s="65"/>
      <c r="X31" s="65"/>
      <c r="Y31" s="65"/>
      <c r="Z31" s="65">
        <v>1</v>
      </c>
      <c r="AA31" s="65"/>
      <c r="AB31" s="65"/>
      <c r="AC31" s="65"/>
      <c r="AD31" s="65">
        <v>2</v>
      </c>
      <c r="AE31" s="65"/>
      <c r="AF31" s="65"/>
      <c r="AG31" s="65"/>
      <c r="AH31" s="65">
        <v>0</v>
      </c>
      <c r="AI31" s="65"/>
      <c r="AJ31" s="65"/>
      <c r="AK31" s="65"/>
      <c r="AL31" s="65">
        <v>0</v>
      </c>
      <c r="AM31" s="65"/>
      <c r="AN31" s="65"/>
      <c r="AO31" s="65"/>
      <c r="AP31" s="65">
        <v>0</v>
      </c>
      <c r="AQ31" s="65"/>
      <c r="AR31" s="65"/>
      <c r="AS31" s="65"/>
      <c r="AT31" s="65">
        <v>0</v>
      </c>
      <c r="AU31" s="65"/>
      <c r="AV31" s="65"/>
      <c r="AW31" s="65"/>
      <c r="AX31" s="65">
        <v>1</v>
      </c>
      <c r="AY31" s="65"/>
      <c r="AZ31" s="65"/>
      <c r="BA31" s="65"/>
      <c r="BB31" s="49"/>
      <c r="BC31" s="77" t="s">
        <v>266</v>
      </c>
      <c r="BD31" s="77"/>
      <c r="BE31" s="77"/>
      <c r="BF31" s="77"/>
      <c r="BG31" s="77"/>
      <c r="BH31" s="77"/>
      <c r="BI31" s="77"/>
    </row>
    <row r="32" spans="2:61" ht="13.5">
      <c r="B32" s="65">
        <v>0</v>
      </c>
      <c r="C32" s="65"/>
      <c r="D32" s="65"/>
      <c r="E32" s="65"/>
      <c r="F32" s="65">
        <v>0</v>
      </c>
      <c r="G32" s="65"/>
      <c r="H32" s="65"/>
      <c r="I32" s="65"/>
      <c r="J32" s="65">
        <v>0</v>
      </c>
      <c r="K32" s="65"/>
      <c r="L32" s="65"/>
      <c r="M32" s="65"/>
      <c r="N32" s="65">
        <v>0</v>
      </c>
      <c r="O32" s="65"/>
      <c r="P32" s="65"/>
      <c r="Q32" s="65"/>
      <c r="R32" s="65">
        <v>1</v>
      </c>
      <c r="S32" s="65"/>
      <c r="T32" s="65"/>
      <c r="U32" s="65"/>
      <c r="V32" s="65">
        <v>0</v>
      </c>
      <c r="W32" s="65"/>
      <c r="X32" s="65"/>
      <c r="Y32" s="65"/>
      <c r="Z32" s="65">
        <v>1</v>
      </c>
      <c r="AA32" s="65"/>
      <c r="AB32" s="65"/>
      <c r="AC32" s="65"/>
      <c r="AD32" s="65">
        <v>1</v>
      </c>
      <c r="AE32" s="65"/>
      <c r="AF32" s="65"/>
      <c r="AG32" s="65"/>
      <c r="AH32" s="65">
        <v>0</v>
      </c>
      <c r="AI32" s="65"/>
      <c r="AJ32" s="65"/>
      <c r="AK32" s="65"/>
      <c r="AL32" s="65">
        <v>0</v>
      </c>
      <c r="AM32" s="65"/>
      <c r="AN32" s="65"/>
      <c r="AO32" s="65"/>
      <c r="AP32" s="65">
        <v>0</v>
      </c>
      <c r="AQ32" s="65"/>
      <c r="AR32" s="65"/>
      <c r="AS32" s="65"/>
      <c r="AT32" s="65">
        <v>0</v>
      </c>
      <c r="AU32" s="65"/>
      <c r="AV32" s="65"/>
      <c r="AW32" s="65"/>
      <c r="AX32" s="65">
        <v>0</v>
      </c>
      <c r="AY32" s="65"/>
      <c r="AZ32" s="65"/>
      <c r="BA32" s="65"/>
      <c r="BB32" s="49"/>
      <c r="BC32" s="77" t="s">
        <v>267</v>
      </c>
      <c r="BD32" s="77"/>
      <c r="BE32" s="77"/>
      <c r="BF32" s="77"/>
      <c r="BG32" s="77"/>
      <c r="BH32" s="77"/>
      <c r="BI32" s="77"/>
    </row>
    <row r="33" spans="2:61" ht="13.5">
      <c r="B33" s="65">
        <v>0</v>
      </c>
      <c r="C33" s="65"/>
      <c r="D33" s="65"/>
      <c r="E33" s="65"/>
      <c r="F33" s="65">
        <v>0</v>
      </c>
      <c r="G33" s="65"/>
      <c r="H33" s="65"/>
      <c r="I33" s="65"/>
      <c r="J33" s="65">
        <v>0</v>
      </c>
      <c r="K33" s="65"/>
      <c r="L33" s="65"/>
      <c r="M33" s="65"/>
      <c r="N33" s="65">
        <v>0</v>
      </c>
      <c r="O33" s="65"/>
      <c r="P33" s="65"/>
      <c r="Q33" s="65"/>
      <c r="R33" s="65">
        <v>0</v>
      </c>
      <c r="S33" s="65"/>
      <c r="T33" s="65"/>
      <c r="U33" s="65"/>
      <c r="V33" s="65">
        <v>0</v>
      </c>
      <c r="W33" s="65"/>
      <c r="X33" s="65"/>
      <c r="Y33" s="65"/>
      <c r="Z33" s="65">
        <v>0</v>
      </c>
      <c r="AA33" s="65"/>
      <c r="AB33" s="65"/>
      <c r="AC33" s="65"/>
      <c r="AD33" s="65">
        <v>0</v>
      </c>
      <c r="AE33" s="65"/>
      <c r="AF33" s="65"/>
      <c r="AG33" s="65"/>
      <c r="AH33" s="65">
        <v>0</v>
      </c>
      <c r="AI33" s="65"/>
      <c r="AJ33" s="65"/>
      <c r="AK33" s="65"/>
      <c r="AL33" s="65">
        <v>0</v>
      </c>
      <c r="AM33" s="65"/>
      <c r="AN33" s="65"/>
      <c r="AO33" s="65"/>
      <c r="AP33" s="65">
        <v>0</v>
      </c>
      <c r="AQ33" s="65"/>
      <c r="AR33" s="65"/>
      <c r="AS33" s="65"/>
      <c r="AT33" s="65">
        <v>0</v>
      </c>
      <c r="AU33" s="65"/>
      <c r="AV33" s="65"/>
      <c r="AW33" s="65"/>
      <c r="AX33" s="65">
        <v>1</v>
      </c>
      <c r="AY33" s="65"/>
      <c r="AZ33" s="65"/>
      <c r="BA33" s="65"/>
      <c r="BB33" s="49"/>
      <c r="BC33" s="77" t="s">
        <v>268</v>
      </c>
      <c r="BD33" s="77"/>
      <c r="BE33" s="77"/>
      <c r="BF33" s="77"/>
      <c r="BG33" s="77"/>
      <c r="BH33" s="77"/>
      <c r="BI33" s="77"/>
    </row>
    <row r="34" spans="2:61" ht="13.5">
      <c r="B34" s="65">
        <v>0</v>
      </c>
      <c r="C34" s="65"/>
      <c r="D34" s="65"/>
      <c r="E34" s="65"/>
      <c r="F34" s="65">
        <v>0</v>
      </c>
      <c r="G34" s="65"/>
      <c r="H34" s="65"/>
      <c r="I34" s="65"/>
      <c r="J34" s="65">
        <v>0</v>
      </c>
      <c r="K34" s="65"/>
      <c r="L34" s="65"/>
      <c r="M34" s="65"/>
      <c r="N34" s="65">
        <v>0</v>
      </c>
      <c r="O34" s="65"/>
      <c r="P34" s="65"/>
      <c r="Q34" s="65"/>
      <c r="R34" s="65">
        <v>0</v>
      </c>
      <c r="S34" s="65"/>
      <c r="T34" s="65"/>
      <c r="U34" s="65"/>
      <c r="V34" s="65">
        <v>1</v>
      </c>
      <c r="W34" s="65"/>
      <c r="X34" s="65"/>
      <c r="Y34" s="65"/>
      <c r="Z34" s="65">
        <v>0</v>
      </c>
      <c r="AA34" s="65"/>
      <c r="AB34" s="65"/>
      <c r="AC34" s="65"/>
      <c r="AD34" s="65">
        <v>0</v>
      </c>
      <c r="AE34" s="65"/>
      <c r="AF34" s="65"/>
      <c r="AG34" s="65"/>
      <c r="AH34" s="65">
        <v>0</v>
      </c>
      <c r="AI34" s="65"/>
      <c r="AJ34" s="65"/>
      <c r="AK34" s="65"/>
      <c r="AL34" s="65">
        <v>2</v>
      </c>
      <c r="AM34" s="65"/>
      <c r="AN34" s="65"/>
      <c r="AO34" s="65"/>
      <c r="AP34" s="65">
        <v>0</v>
      </c>
      <c r="AQ34" s="65"/>
      <c r="AR34" s="65"/>
      <c r="AS34" s="65"/>
      <c r="AT34" s="65">
        <v>0</v>
      </c>
      <c r="AU34" s="65"/>
      <c r="AV34" s="65"/>
      <c r="AW34" s="65"/>
      <c r="AX34" s="65">
        <v>0</v>
      </c>
      <c r="AY34" s="65"/>
      <c r="AZ34" s="65"/>
      <c r="BA34" s="65"/>
      <c r="BB34" s="49"/>
      <c r="BC34" s="77" t="s">
        <v>269</v>
      </c>
      <c r="BD34" s="77"/>
      <c r="BE34" s="77"/>
      <c r="BF34" s="77"/>
      <c r="BG34" s="77"/>
      <c r="BH34" s="77"/>
      <c r="BI34" s="77"/>
    </row>
    <row r="35" ht="7.5" customHeight="1">
      <c r="BB35" s="48"/>
    </row>
    <row r="36" spans="2:61" ht="13.5">
      <c r="B36" s="65">
        <v>0</v>
      </c>
      <c r="C36" s="65"/>
      <c r="D36" s="65"/>
      <c r="E36" s="65"/>
      <c r="F36" s="65">
        <v>1</v>
      </c>
      <c r="G36" s="65"/>
      <c r="H36" s="65"/>
      <c r="I36" s="65"/>
      <c r="J36" s="65">
        <v>0</v>
      </c>
      <c r="K36" s="65"/>
      <c r="L36" s="65"/>
      <c r="M36" s="65"/>
      <c r="N36" s="65">
        <v>0</v>
      </c>
      <c r="O36" s="65"/>
      <c r="P36" s="65"/>
      <c r="Q36" s="65"/>
      <c r="R36" s="65">
        <v>0</v>
      </c>
      <c r="S36" s="65"/>
      <c r="T36" s="65"/>
      <c r="U36" s="65"/>
      <c r="V36" s="65">
        <v>0</v>
      </c>
      <c r="W36" s="65"/>
      <c r="X36" s="65"/>
      <c r="Y36" s="65"/>
      <c r="Z36" s="65">
        <v>2</v>
      </c>
      <c r="AA36" s="65"/>
      <c r="AB36" s="65"/>
      <c r="AC36" s="65"/>
      <c r="AD36" s="65">
        <v>1</v>
      </c>
      <c r="AE36" s="65"/>
      <c r="AF36" s="65"/>
      <c r="AG36" s="65"/>
      <c r="AH36" s="65">
        <v>0</v>
      </c>
      <c r="AI36" s="65"/>
      <c r="AJ36" s="65"/>
      <c r="AK36" s="65"/>
      <c r="AL36" s="65">
        <v>1</v>
      </c>
      <c r="AM36" s="65"/>
      <c r="AN36" s="65"/>
      <c r="AO36" s="65"/>
      <c r="AP36" s="65">
        <v>0</v>
      </c>
      <c r="AQ36" s="65"/>
      <c r="AR36" s="65"/>
      <c r="AS36" s="65"/>
      <c r="AT36" s="65">
        <v>0</v>
      </c>
      <c r="AU36" s="65"/>
      <c r="AV36" s="65"/>
      <c r="AW36" s="65"/>
      <c r="AX36" s="65">
        <v>1</v>
      </c>
      <c r="AY36" s="65"/>
      <c r="AZ36" s="65"/>
      <c r="BA36" s="65"/>
      <c r="BB36" s="49"/>
      <c r="BC36" s="77" t="s">
        <v>270</v>
      </c>
      <c r="BD36" s="77"/>
      <c r="BE36" s="77"/>
      <c r="BF36" s="77"/>
      <c r="BG36" s="77"/>
      <c r="BH36" s="77"/>
      <c r="BI36" s="77"/>
    </row>
    <row r="37" spans="2:61" ht="13.5">
      <c r="B37" s="65">
        <v>0</v>
      </c>
      <c r="C37" s="65"/>
      <c r="D37" s="65"/>
      <c r="E37" s="65"/>
      <c r="F37" s="65">
        <v>0</v>
      </c>
      <c r="G37" s="65"/>
      <c r="H37" s="65"/>
      <c r="I37" s="65"/>
      <c r="J37" s="65">
        <v>0</v>
      </c>
      <c r="K37" s="65"/>
      <c r="L37" s="65"/>
      <c r="M37" s="65"/>
      <c r="N37" s="65">
        <v>0</v>
      </c>
      <c r="O37" s="65"/>
      <c r="P37" s="65"/>
      <c r="Q37" s="65"/>
      <c r="R37" s="65">
        <v>2</v>
      </c>
      <c r="S37" s="65"/>
      <c r="T37" s="65"/>
      <c r="U37" s="65"/>
      <c r="V37" s="65">
        <v>0</v>
      </c>
      <c r="W37" s="65"/>
      <c r="X37" s="65"/>
      <c r="Y37" s="65"/>
      <c r="Z37" s="65">
        <v>3</v>
      </c>
      <c r="AA37" s="65"/>
      <c r="AB37" s="65"/>
      <c r="AC37" s="65"/>
      <c r="AD37" s="65">
        <v>3</v>
      </c>
      <c r="AE37" s="65"/>
      <c r="AF37" s="65"/>
      <c r="AG37" s="65"/>
      <c r="AH37" s="65">
        <v>1</v>
      </c>
      <c r="AI37" s="65"/>
      <c r="AJ37" s="65"/>
      <c r="AK37" s="65"/>
      <c r="AL37" s="65">
        <v>2</v>
      </c>
      <c r="AM37" s="65"/>
      <c r="AN37" s="65"/>
      <c r="AO37" s="65"/>
      <c r="AP37" s="65">
        <v>1</v>
      </c>
      <c r="AQ37" s="65"/>
      <c r="AR37" s="65"/>
      <c r="AS37" s="65"/>
      <c r="AT37" s="65">
        <v>2</v>
      </c>
      <c r="AU37" s="65"/>
      <c r="AV37" s="65"/>
      <c r="AW37" s="65"/>
      <c r="AX37" s="65">
        <v>1</v>
      </c>
      <c r="AY37" s="65"/>
      <c r="AZ37" s="65"/>
      <c r="BA37" s="65"/>
      <c r="BB37" s="49"/>
      <c r="BC37" s="77" t="s">
        <v>271</v>
      </c>
      <c r="BD37" s="77"/>
      <c r="BE37" s="77"/>
      <c r="BF37" s="77"/>
      <c r="BG37" s="77"/>
      <c r="BH37" s="77"/>
      <c r="BI37" s="77"/>
    </row>
    <row r="38" spans="2:61" ht="13.5">
      <c r="B38" s="65">
        <v>0</v>
      </c>
      <c r="C38" s="65"/>
      <c r="D38" s="65"/>
      <c r="E38" s="65"/>
      <c r="F38" s="65">
        <v>0</v>
      </c>
      <c r="G38" s="65"/>
      <c r="H38" s="65"/>
      <c r="I38" s="65"/>
      <c r="J38" s="65">
        <v>0</v>
      </c>
      <c r="K38" s="65"/>
      <c r="L38" s="65"/>
      <c r="M38" s="65"/>
      <c r="N38" s="65">
        <v>0</v>
      </c>
      <c r="O38" s="65"/>
      <c r="P38" s="65"/>
      <c r="Q38" s="65"/>
      <c r="R38" s="65">
        <v>0</v>
      </c>
      <c r="S38" s="65"/>
      <c r="T38" s="65"/>
      <c r="U38" s="65"/>
      <c r="V38" s="65">
        <v>0</v>
      </c>
      <c r="W38" s="65"/>
      <c r="X38" s="65"/>
      <c r="Y38" s="65"/>
      <c r="Z38" s="65">
        <v>0</v>
      </c>
      <c r="AA38" s="65"/>
      <c r="AB38" s="65"/>
      <c r="AC38" s="65"/>
      <c r="AD38" s="65">
        <v>0</v>
      </c>
      <c r="AE38" s="65"/>
      <c r="AF38" s="65"/>
      <c r="AG38" s="65"/>
      <c r="AH38" s="65">
        <v>0</v>
      </c>
      <c r="AI38" s="65"/>
      <c r="AJ38" s="65"/>
      <c r="AK38" s="65"/>
      <c r="AL38" s="65">
        <v>0</v>
      </c>
      <c r="AM38" s="65"/>
      <c r="AN38" s="65"/>
      <c r="AO38" s="65"/>
      <c r="AP38" s="65">
        <v>0</v>
      </c>
      <c r="AQ38" s="65"/>
      <c r="AR38" s="65"/>
      <c r="AS38" s="65"/>
      <c r="AT38" s="65">
        <v>0</v>
      </c>
      <c r="AU38" s="65"/>
      <c r="AV38" s="65"/>
      <c r="AW38" s="65"/>
      <c r="AX38" s="65">
        <v>0</v>
      </c>
      <c r="AY38" s="65"/>
      <c r="AZ38" s="65"/>
      <c r="BA38" s="65"/>
      <c r="BB38" s="49"/>
      <c r="BC38" s="77" t="s">
        <v>272</v>
      </c>
      <c r="BD38" s="77"/>
      <c r="BE38" s="77"/>
      <c r="BF38" s="77"/>
      <c r="BG38" s="77"/>
      <c r="BH38" s="77"/>
      <c r="BI38" s="77"/>
    </row>
    <row r="39" spans="2:61" ht="13.5">
      <c r="B39" s="65">
        <v>0</v>
      </c>
      <c r="C39" s="65"/>
      <c r="D39" s="65"/>
      <c r="E39" s="65"/>
      <c r="F39" s="65">
        <v>0</v>
      </c>
      <c r="G39" s="65"/>
      <c r="H39" s="65"/>
      <c r="I39" s="65"/>
      <c r="J39" s="65">
        <v>0</v>
      </c>
      <c r="K39" s="65"/>
      <c r="L39" s="65"/>
      <c r="M39" s="65"/>
      <c r="N39" s="65">
        <v>0</v>
      </c>
      <c r="O39" s="65"/>
      <c r="P39" s="65"/>
      <c r="Q39" s="65"/>
      <c r="R39" s="65">
        <v>0</v>
      </c>
      <c r="S39" s="65"/>
      <c r="T39" s="65"/>
      <c r="U39" s="65"/>
      <c r="V39" s="65">
        <v>0</v>
      </c>
      <c r="W39" s="65"/>
      <c r="X39" s="65"/>
      <c r="Y39" s="65"/>
      <c r="Z39" s="65">
        <v>0</v>
      </c>
      <c r="AA39" s="65"/>
      <c r="AB39" s="65"/>
      <c r="AC39" s="65"/>
      <c r="AD39" s="65">
        <v>0</v>
      </c>
      <c r="AE39" s="65"/>
      <c r="AF39" s="65"/>
      <c r="AG39" s="65"/>
      <c r="AH39" s="65">
        <v>0</v>
      </c>
      <c r="AI39" s="65"/>
      <c r="AJ39" s="65"/>
      <c r="AK39" s="65"/>
      <c r="AL39" s="65">
        <v>0</v>
      </c>
      <c r="AM39" s="65"/>
      <c r="AN39" s="65"/>
      <c r="AO39" s="65"/>
      <c r="AP39" s="65">
        <v>0</v>
      </c>
      <c r="AQ39" s="65"/>
      <c r="AR39" s="65"/>
      <c r="AS39" s="65"/>
      <c r="AT39" s="65">
        <v>0</v>
      </c>
      <c r="AU39" s="65"/>
      <c r="AV39" s="65"/>
      <c r="AW39" s="65"/>
      <c r="AX39" s="65">
        <v>0</v>
      </c>
      <c r="AY39" s="65"/>
      <c r="AZ39" s="65"/>
      <c r="BA39" s="65"/>
      <c r="BB39" s="49"/>
      <c r="BC39" s="77" t="s">
        <v>273</v>
      </c>
      <c r="BD39" s="77"/>
      <c r="BE39" s="77"/>
      <c r="BF39" s="77"/>
      <c r="BG39" s="77"/>
      <c r="BH39" s="77"/>
      <c r="BI39" s="77"/>
    </row>
    <row r="40" spans="2:61" ht="13.5">
      <c r="B40" s="65">
        <v>0</v>
      </c>
      <c r="C40" s="65"/>
      <c r="D40" s="65"/>
      <c r="E40" s="65"/>
      <c r="F40" s="65">
        <v>0</v>
      </c>
      <c r="G40" s="65"/>
      <c r="H40" s="65"/>
      <c r="I40" s="65"/>
      <c r="J40" s="65">
        <v>0</v>
      </c>
      <c r="K40" s="65"/>
      <c r="L40" s="65"/>
      <c r="M40" s="65"/>
      <c r="N40" s="65">
        <v>1</v>
      </c>
      <c r="O40" s="65"/>
      <c r="P40" s="65"/>
      <c r="Q40" s="65"/>
      <c r="R40" s="65">
        <v>0</v>
      </c>
      <c r="S40" s="65"/>
      <c r="T40" s="65"/>
      <c r="U40" s="65"/>
      <c r="V40" s="65">
        <v>0</v>
      </c>
      <c r="W40" s="65"/>
      <c r="X40" s="65"/>
      <c r="Y40" s="65"/>
      <c r="Z40" s="65">
        <v>0</v>
      </c>
      <c r="AA40" s="65"/>
      <c r="AB40" s="65"/>
      <c r="AC40" s="65"/>
      <c r="AD40" s="65">
        <v>0</v>
      </c>
      <c r="AE40" s="65"/>
      <c r="AF40" s="65"/>
      <c r="AG40" s="65"/>
      <c r="AH40" s="65">
        <v>0</v>
      </c>
      <c r="AI40" s="65"/>
      <c r="AJ40" s="65"/>
      <c r="AK40" s="65"/>
      <c r="AL40" s="65">
        <v>0</v>
      </c>
      <c r="AM40" s="65"/>
      <c r="AN40" s="65"/>
      <c r="AO40" s="65"/>
      <c r="AP40" s="65">
        <v>0</v>
      </c>
      <c r="AQ40" s="65"/>
      <c r="AR40" s="65"/>
      <c r="AS40" s="65"/>
      <c r="AT40" s="65">
        <v>0</v>
      </c>
      <c r="AU40" s="65"/>
      <c r="AV40" s="65"/>
      <c r="AW40" s="65"/>
      <c r="AX40" s="65">
        <v>0</v>
      </c>
      <c r="AY40" s="65"/>
      <c r="AZ40" s="65"/>
      <c r="BA40" s="65"/>
      <c r="BB40" s="49"/>
      <c r="BC40" s="77" t="s">
        <v>274</v>
      </c>
      <c r="BD40" s="77"/>
      <c r="BE40" s="77"/>
      <c r="BF40" s="77"/>
      <c r="BG40" s="77"/>
      <c r="BH40" s="77"/>
      <c r="BI40" s="77"/>
    </row>
    <row r="41" ht="7.5" customHeight="1">
      <c r="BB41" s="48"/>
    </row>
    <row r="42" spans="2:61" ht="13.5">
      <c r="B42" s="65">
        <v>0</v>
      </c>
      <c r="C42" s="65"/>
      <c r="D42" s="65"/>
      <c r="E42" s="65"/>
      <c r="F42" s="65">
        <v>1</v>
      </c>
      <c r="G42" s="65"/>
      <c r="H42" s="65"/>
      <c r="I42" s="65"/>
      <c r="J42" s="65">
        <v>0</v>
      </c>
      <c r="K42" s="65"/>
      <c r="L42" s="65"/>
      <c r="M42" s="65"/>
      <c r="N42" s="65">
        <v>1</v>
      </c>
      <c r="O42" s="65"/>
      <c r="P42" s="65"/>
      <c r="Q42" s="65"/>
      <c r="R42" s="65">
        <v>0</v>
      </c>
      <c r="S42" s="65"/>
      <c r="T42" s="65"/>
      <c r="U42" s="65"/>
      <c r="V42" s="65">
        <v>0</v>
      </c>
      <c r="W42" s="65"/>
      <c r="X42" s="65"/>
      <c r="Y42" s="65"/>
      <c r="Z42" s="65">
        <v>0</v>
      </c>
      <c r="AA42" s="65"/>
      <c r="AB42" s="65"/>
      <c r="AC42" s="65"/>
      <c r="AD42" s="65">
        <v>0</v>
      </c>
      <c r="AE42" s="65"/>
      <c r="AF42" s="65"/>
      <c r="AG42" s="65"/>
      <c r="AH42" s="65">
        <v>0</v>
      </c>
      <c r="AI42" s="65"/>
      <c r="AJ42" s="65"/>
      <c r="AK42" s="65"/>
      <c r="AL42" s="65">
        <v>0</v>
      </c>
      <c r="AM42" s="65"/>
      <c r="AN42" s="65"/>
      <c r="AO42" s="65"/>
      <c r="AP42" s="65">
        <v>0</v>
      </c>
      <c r="AQ42" s="65"/>
      <c r="AR42" s="65"/>
      <c r="AS42" s="65"/>
      <c r="AT42" s="65">
        <v>0</v>
      </c>
      <c r="AU42" s="65"/>
      <c r="AV42" s="65"/>
      <c r="AW42" s="65"/>
      <c r="AX42" s="65">
        <v>0</v>
      </c>
      <c r="AY42" s="65"/>
      <c r="AZ42" s="65"/>
      <c r="BA42" s="65"/>
      <c r="BB42" s="49"/>
      <c r="BC42" s="77" t="s">
        <v>275</v>
      </c>
      <c r="BD42" s="77"/>
      <c r="BE42" s="77"/>
      <c r="BF42" s="77"/>
      <c r="BG42" s="77"/>
      <c r="BH42" s="77"/>
      <c r="BI42" s="77"/>
    </row>
    <row r="43" spans="2:61" ht="13.5">
      <c r="B43" s="65">
        <v>0</v>
      </c>
      <c r="C43" s="65"/>
      <c r="D43" s="65"/>
      <c r="E43" s="65"/>
      <c r="F43" s="65">
        <v>0</v>
      </c>
      <c r="G43" s="65"/>
      <c r="H43" s="65"/>
      <c r="I43" s="65"/>
      <c r="J43" s="65">
        <v>0</v>
      </c>
      <c r="K43" s="65"/>
      <c r="L43" s="65"/>
      <c r="M43" s="65"/>
      <c r="N43" s="65">
        <v>0</v>
      </c>
      <c r="O43" s="65"/>
      <c r="P43" s="65"/>
      <c r="Q43" s="65"/>
      <c r="R43" s="65">
        <v>0</v>
      </c>
      <c r="S43" s="65"/>
      <c r="T43" s="65"/>
      <c r="U43" s="65"/>
      <c r="V43" s="65">
        <v>0</v>
      </c>
      <c r="W43" s="65"/>
      <c r="X43" s="65"/>
      <c r="Y43" s="65"/>
      <c r="Z43" s="65">
        <v>1</v>
      </c>
      <c r="AA43" s="65"/>
      <c r="AB43" s="65"/>
      <c r="AC43" s="65"/>
      <c r="AD43" s="65">
        <v>0</v>
      </c>
      <c r="AE43" s="65"/>
      <c r="AF43" s="65"/>
      <c r="AG43" s="65"/>
      <c r="AH43" s="65">
        <v>0</v>
      </c>
      <c r="AI43" s="65"/>
      <c r="AJ43" s="65"/>
      <c r="AK43" s="65"/>
      <c r="AL43" s="65">
        <v>0</v>
      </c>
      <c r="AM43" s="65"/>
      <c r="AN43" s="65"/>
      <c r="AO43" s="65"/>
      <c r="AP43" s="65">
        <v>0</v>
      </c>
      <c r="AQ43" s="65"/>
      <c r="AR43" s="65"/>
      <c r="AS43" s="65"/>
      <c r="AT43" s="65">
        <v>0</v>
      </c>
      <c r="AU43" s="65"/>
      <c r="AV43" s="65"/>
      <c r="AW43" s="65"/>
      <c r="AX43" s="65">
        <v>0</v>
      </c>
      <c r="AY43" s="65"/>
      <c r="AZ43" s="65"/>
      <c r="BA43" s="65"/>
      <c r="BB43" s="49"/>
      <c r="BC43" s="77" t="s">
        <v>276</v>
      </c>
      <c r="BD43" s="77"/>
      <c r="BE43" s="77"/>
      <c r="BF43" s="77"/>
      <c r="BG43" s="77"/>
      <c r="BH43" s="77"/>
      <c r="BI43" s="77"/>
    </row>
    <row r="44" spans="2:61" ht="13.5">
      <c r="B44" s="65">
        <v>0</v>
      </c>
      <c r="C44" s="65"/>
      <c r="D44" s="65"/>
      <c r="E44" s="65"/>
      <c r="F44" s="65">
        <v>0</v>
      </c>
      <c r="G44" s="65"/>
      <c r="H44" s="65"/>
      <c r="I44" s="65"/>
      <c r="J44" s="65">
        <v>0</v>
      </c>
      <c r="K44" s="65"/>
      <c r="L44" s="65"/>
      <c r="M44" s="65"/>
      <c r="N44" s="65">
        <v>0</v>
      </c>
      <c r="O44" s="65"/>
      <c r="P44" s="65"/>
      <c r="Q44" s="65"/>
      <c r="R44" s="65">
        <v>0</v>
      </c>
      <c r="S44" s="65"/>
      <c r="T44" s="65"/>
      <c r="U44" s="65"/>
      <c r="V44" s="65">
        <v>0</v>
      </c>
      <c r="W44" s="65"/>
      <c r="X44" s="65"/>
      <c r="Y44" s="65"/>
      <c r="Z44" s="65">
        <v>0</v>
      </c>
      <c r="AA44" s="65"/>
      <c r="AB44" s="65"/>
      <c r="AC44" s="65"/>
      <c r="AD44" s="65">
        <v>0</v>
      </c>
      <c r="AE44" s="65"/>
      <c r="AF44" s="65"/>
      <c r="AG44" s="65"/>
      <c r="AH44" s="65">
        <v>0</v>
      </c>
      <c r="AI44" s="65"/>
      <c r="AJ44" s="65"/>
      <c r="AK44" s="65"/>
      <c r="AL44" s="65">
        <v>0</v>
      </c>
      <c r="AM44" s="65"/>
      <c r="AN44" s="65"/>
      <c r="AO44" s="65"/>
      <c r="AP44" s="65">
        <v>0</v>
      </c>
      <c r="AQ44" s="65"/>
      <c r="AR44" s="65"/>
      <c r="AS44" s="65"/>
      <c r="AT44" s="65">
        <v>0</v>
      </c>
      <c r="AU44" s="65"/>
      <c r="AV44" s="65"/>
      <c r="AW44" s="65"/>
      <c r="AX44" s="65">
        <v>0</v>
      </c>
      <c r="AY44" s="65"/>
      <c r="AZ44" s="65"/>
      <c r="BA44" s="65"/>
      <c r="BB44" s="49"/>
      <c r="BC44" s="77" t="s">
        <v>277</v>
      </c>
      <c r="BD44" s="77"/>
      <c r="BE44" s="77"/>
      <c r="BF44" s="77"/>
      <c r="BG44" s="77"/>
      <c r="BH44" s="77"/>
      <c r="BI44" s="77"/>
    </row>
    <row r="45" spans="2:61" ht="13.5">
      <c r="B45" s="65">
        <v>0</v>
      </c>
      <c r="C45" s="65"/>
      <c r="D45" s="65"/>
      <c r="E45" s="65"/>
      <c r="F45" s="65">
        <v>0</v>
      </c>
      <c r="G45" s="65"/>
      <c r="H45" s="65"/>
      <c r="I45" s="65"/>
      <c r="J45" s="65">
        <v>0</v>
      </c>
      <c r="K45" s="65"/>
      <c r="L45" s="65"/>
      <c r="M45" s="65"/>
      <c r="N45" s="65">
        <v>0</v>
      </c>
      <c r="O45" s="65"/>
      <c r="P45" s="65"/>
      <c r="Q45" s="65"/>
      <c r="R45" s="65">
        <v>0</v>
      </c>
      <c r="S45" s="65"/>
      <c r="T45" s="65"/>
      <c r="U45" s="65"/>
      <c r="V45" s="65">
        <v>0</v>
      </c>
      <c r="W45" s="65"/>
      <c r="X45" s="65"/>
      <c r="Y45" s="65"/>
      <c r="Z45" s="65">
        <v>0</v>
      </c>
      <c r="AA45" s="65"/>
      <c r="AB45" s="65"/>
      <c r="AC45" s="65"/>
      <c r="AD45" s="65">
        <v>0</v>
      </c>
      <c r="AE45" s="65"/>
      <c r="AF45" s="65"/>
      <c r="AG45" s="65"/>
      <c r="AH45" s="65">
        <v>0</v>
      </c>
      <c r="AI45" s="65"/>
      <c r="AJ45" s="65"/>
      <c r="AK45" s="65"/>
      <c r="AL45" s="65">
        <v>1</v>
      </c>
      <c r="AM45" s="65"/>
      <c r="AN45" s="65"/>
      <c r="AO45" s="65"/>
      <c r="AP45" s="65">
        <v>0</v>
      </c>
      <c r="AQ45" s="65"/>
      <c r="AR45" s="65"/>
      <c r="AS45" s="65"/>
      <c r="AT45" s="65">
        <v>0</v>
      </c>
      <c r="AU45" s="65"/>
      <c r="AV45" s="65"/>
      <c r="AW45" s="65"/>
      <c r="AX45" s="65">
        <v>1</v>
      </c>
      <c r="AY45" s="65"/>
      <c r="AZ45" s="65"/>
      <c r="BA45" s="65"/>
      <c r="BB45" s="49"/>
      <c r="BC45" s="77" t="s">
        <v>278</v>
      </c>
      <c r="BD45" s="77"/>
      <c r="BE45" s="77"/>
      <c r="BF45" s="77"/>
      <c r="BG45" s="77"/>
      <c r="BH45" s="77"/>
      <c r="BI45" s="77"/>
    </row>
    <row r="46" spans="2:61" ht="13.5">
      <c r="B46" s="65">
        <v>0</v>
      </c>
      <c r="C46" s="65"/>
      <c r="D46" s="65"/>
      <c r="E46" s="65"/>
      <c r="F46" s="65">
        <v>0</v>
      </c>
      <c r="G46" s="65"/>
      <c r="H46" s="65"/>
      <c r="I46" s="65"/>
      <c r="J46" s="65">
        <v>0</v>
      </c>
      <c r="K46" s="65"/>
      <c r="L46" s="65"/>
      <c r="M46" s="65"/>
      <c r="N46" s="65">
        <v>0</v>
      </c>
      <c r="O46" s="65"/>
      <c r="P46" s="65"/>
      <c r="Q46" s="65"/>
      <c r="R46" s="65">
        <v>2</v>
      </c>
      <c r="S46" s="65"/>
      <c r="T46" s="65"/>
      <c r="U46" s="65"/>
      <c r="V46" s="65">
        <v>0</v>
      </c>
      <c r="W46" s="65"/>
      <c r="X46" s="65"/>
      <c r="Y46" s="65"/>
      <c r="Z46" s="65">
        <v>0</v>
      </c>
      <c r="AA46" s="65"/>
      <c r="AB46" s="65"/>
      <c r="AC46" s="65"/>
      <c r="AD46" s="65">
        <v>0</v>
      </c>
      <c r="AE46" s="65"/>
      <c r="AF46" s="65"/>
      <c r="AG46" s="65"/>
      <c r="AH46" s="65">
        <v>0</v>
      </c>
      <c r="AI46" s="65"/>
      <c r="AJ46" s="65"/>
      <c r="AK46" s="65"/>
      <c r="AL46" s="65">
        <v>0</v>
      </c>
      <c r="AM46" s="65"/>
      <c r="AN46" s="65"/>
      <c r="AO46" s="65"/>
      <c r="AP46" s="65">
        <v>0</v>
      </c>
      <c r="AQ46" s="65"/>
      <c r="AR46" s="65"/>
      <c r="AS46" s="65"/>
      <c r="AT46" s="65">
        <v>0</v>
      </c>
      <c r="AU46" s="65"/>
      <c r="AV46" s="65"/>
      <c r="AW46" s="65"/>
      <c r="AX46" s="65">
        <v>2</v>
      </c>
      <c r="AY46" s="65"/>
      <c r="AZ46" s="65"/>
      <c r="BA46" s="65"/>
      <c r="BB46" s="49"/>
      <c r="BC46" s="77" t="s">
        <v>279</v>
      </c>
      <c r="BD46" s="77"/>
      <c r="BE46" s="77"/>
      <c r="BF46" s="77"/>
      <c r="BG46" s="77"/>
      <c r="BH46" s="77"/>
      <c r="BI46" s="77"/>
    </row>
    <row r="47" ht="7.5" customHeight="1">
      <c r="BB47" s="48"/>
    </row>
    <row r="48" spans="2:61" ht="13.5">
      <c r="B48" s="65">
        <v>0</v>
      </c>
      <c r="C48" s="65"/>
      <c r="D48" s="65"/>
      <c r="E48" s="65"/>
      <c r="F48" s="65">
        <v>0</v>
      </c>
      <c r="G48" s="65"/>
      <c r="H48" s="65"/>
      <c r="I48" s="65"/>
      <c r="J48" s="65">
        <v>0</v>
      </c>
      <c r="K48" s="65"/>
      <c r="L48" s="65"/>
      <c r="M48" s="65"/>
      <c r="N48" s="65">
        <v>0</v>
      </c>
      <c r="O48" s="65"/>
      <c r="P48" s="65"/>
      <c r="Q48" s="65"/>
      <c r="R48" s="65">
        <v>0</v>
      </c>
      <c r="S48" s="65"/>
      <c r="T48" s="65"/>
      <c r="U48" s="65"/>
      <c r="V48" s="65">
        <v>0</v>
      </c>
      <c r="W48" s="65"/>
      <c r="X48" s="65"/>
      <c r="Y48" s="65"/>
      <c r="Z48" s="65">
        <v>0</v>
      </c>
      <c r="AA48" s="65"/>
      <c r="AB48" s="65"/>
      <c r="AC48" s="65"/>
      <c r="AD48" s="65">
        <v>0</v>
      </c>
      <c r="AE48" s="65"/>
      <c r="AF48" s="65"/>
      <c r="AG48" s="65"/>
      <c r="AH48" s="65">
        <v>0</v>
      </c>
      <c r="AI48" s="65"/>
      <c r="AJ48" s="65"/>
      <c r="AK48" s="65"/>
      <c r="AL48" s="65">
        <v>0</v>
      </c>
      <c r="AM48" s="65"/>
      <c r="AN48" s="65"/>
      <c r="AO48" s="65"/>
      <c r="AP48" s="65">
        <v>0</v>
      </c>
      <c r="AQ48" s="65"/>
      <c r="AR48" s="65"/>
      <c r="AS48" s="65"/>
      <c r="AT48" s="65">
        <v>0</v>
      </c>
      <c r="AU48" s="65"/>
      <c r="AV48" s="65"/>
      <c r="AW48" s="65"/>
      <c r="AX48" s="65">
        <v>0</v>
      </c>
      <c r="AY48" s="65"/>
      <c r="AZ48" s="65"/>
      <c r="BA48" s="65"/>
      <c r="BB48" s="49"/>
      <c r="BC48" s="77" t="s">
        <v>280</v>
      </c>
      <c r="BD48" s="77"/>
      <c r="BE48" s="77"/>
      <c r="BF48" s="77"/>
      <c r="BG48" s="77"/>
      <c r="BH48" s="77"/>
      <c r="BI48" s="77"/>
    </row>
    <row r="49" spans="2:61" ht="13.5">
      <c r="B49" s="65">
        <v>0</v>
      </c>
      <c r="C49" s="65"/>
      <c r="D49" s="65"/>
      <c r="E49" s="65"/>
      <c r="F49" s="65">
        <v>0</v>
      </c>
      <c r="G49" s="65"/>
      <c r="H49" s="65"/>
      <c r="I49" s="65"/>
      <c r="J49" s="65">
        <v>0</v>
      </c>
      <c r="K49" s="65"/>
      <c r="L49" s="65"/>
      <c r="M49" s="65"/>
      <c r="N49" s="65">
        <v>0</v>
      </c>
      <c r="O49" s="65"/>
      <c r="P49" s="65"/>
      <c r="Q49" s="65"/>
      <c r="R49" s="65">
        <v>0</v>
      </c>
      <c r="S49" s="65"/>
      <c r="T49" s="65"/>
      <c r="U49" s="65"/>
      <c r="V49" s="65">
        <v>0</v>
      </c>
      <c r="W49" s="65"/>
      <c r="X49" s="65"/>
      <c r="Y49" s="65"/>
      <c r="Z49" s="65">
        <v>0</v>
      </c>
      <c r="AA49" s="65"/>
      <c r="AB49" s="65"/>
      <c r="AC49" s="65"/>
      <c r="AD49" s="65">
        <v>0</v>
      </c>
      <c r="AE49" s="65"/>
      <c r="AF49" s="65"/>
      <c r="AG49" s="65"/>
      <c r="AH49" s="65">
        <v>0</v>
      </c>
      <c r="AI49" s="65"/>
      <c r="AJ49" s="65"/>
      <c r="AK49" s="65"/>
      <c r="AL49" s="65">
        <v>0</v>
      </c>
      <c r="AM49" s="65"/>
      <c r="AN49" s="65"/>
      <c r="AO49" s="65"/>
      <c r="AP49" s="65">
        <v>0</v>
      </c>
      <c r="AQ49" s="65"/>
      <c r="AR49" s="65"/>
      <c r="AS49" s="65"/>
      <c r="AT49" s="65">
        <v>1</v>
      </c>
      <c r="AU49" s="65"/>
      <c r="AV49" s="65"/>
      <c r="AW49" s="65"/>
      <c r="AX49" s="65">
        <v>0</v>
      </c>
      <c r="AY49" s="65"/>
      <c r="AZ49" s="65"/>
      <c r="BA49" s="65"/>
      <c r="BB49" s="49"/>
      <c r="BC49" s="77" t="s">
        <v>281</v>
      </c>
      <c r="BD49" s="77"/>
      <c r="BE49" s="77"/>
      <c r="BF49" s="77"/>
      <c r="BG49" s="77"/>
      <c r="BH49" s="77"/>
      <c r="BI49" s="77"/>
    </row>
    <row r="50" spans="2:61" ht="13.5">
      <c r="B50" s="65">
        <v>0</v>
      </c>
      <c r="C50" s="65"/>
      <c r="D50" s="65"/>
      <c r="E50" s="65"/>
      <c r="F50" s="65">
        <v>0</v>
      </c>
      <c r="G50" s="65"/>
      <c r="H50" s="65"/>
      <c r="I50" s="65"/>
      <c r="J50" s="65">
        <v>0</v>
      </c>
      <c r="K50" s="65"/>
      <c r="L50" s="65"/>
      <c r="M50" s="65"/>
      <c r="N50" s="65">
        <v>0</v>
      </c>
      <c r="O50" s="65"/>
      <c r="P50" s="65"/>
      <c r="Q50" s="65"/>
      <c r="R50" s="65">
        <v>0</v>
      </c>
      <c r="S50" s="65"/>
      <c r="T50" s="65"/>
      <c r="U50" s="65"/>
      <c r="V50" s="65">
        <v>0</v>
      </c>
      <c r="W50" s="65"/>
      <c r="X50" s="65"/>
      <c r="Y50" s="65"/>
      <c r="Z50" s="65">
        <v>0</v>
      </c>
      <c r="AA50" s="65"/>
      <c r="AB50" s="65"/>
      <c r="AC50" s="65"/>
      <c r="AD50" s="65">
        <v>1</v>
      </c>
      <c r="AE50" s="65"/>
      <c r="AF50" s="65"/>
      <c r="AG50" s="65"/>
      <c r="AH50" s="65">
        <v>1</v>
      </c>
      <c r="AI50" s="65"/>
      <c r="AJ50" s="65"/>
      <c r="AK50" s="65"/>
      <c r="AL50" s="65">
        <v>0</v>
      </c>
      <c r="AM50" s="65"/>
      <c r="AN50" s="65"/>
      <c r="AO50" s="65"/>
      <c r="AP50" s="65">
        <v>0</v>
      </c>
      <c r="AQ50" s="65"/>
      <c r="AR50" s="65"/>
      <c r="AS50" s="65"/>
      <c r="AT50" s="65">
        <v>0</v>
      </c>
      <c r="AU50" s="65"/>
      <c r="AV50" s="65"/>
      <c r="AW50" s="65"/>
      <c r="AX50" s="65">
        <v>0</v>
      </c>
      <c r="AY50" s="65"/>
      <c r="AZ50" s="65"/>
      <c r="BA50" s="65"/>
      <c r="BB50" s="49"/>
      <c r="BC50" s="77" t="s">
        <v>282</v>
      </c>
      <c r="BD50" s="77"/>
      <c r="BE50" s="77"/>
      <c r="BF50" s="77"/>
      <c r="BG50" s="77"/>
      <c r="BH50" s="77"/>
      <c r="BI50" s="77"/>
    </row>
    <row r="51" spans="2:61" ht="13.5">
      <c r="B51" s="65">
        <v>0</v>
      </c>
      <c r="C51" s="65"/>
      <c r="D51" s="65"/>
      <c r="E51" s="65"/>
      <c r="F51" s="65">
        <v>0</v>
      </c>
      <c r="G51" s="65"/>
      <c r="H51" s="65"/>
      <c r="I51" s="65"/>
      <c r="J51" s="65">
        <v>0</v>
      </c>
      <c r="K51" s="65"/>
      <c r="L51" s="65"/>
      <c r="M51" s="65"/>
      <c r="N51" s="65">
        <v>0</v>
      </c>
      <c r="O51" s="65"/>
      <c r="P51" s="65"/>
      <c r="Q51" s="65"/>
      <c r="R51" s="65">
        <v>0</v>
      </c>
      <c r="S51" s="65"/>
      <c r="T51" s="65"/>
      <c r="U51" s="65"/>
      <c r="V51" s="65">
        <v>0</v>
      </c>
      <c r="W51" s="65"/>
      <c r="X51" s="65"/>
      <c r="Y51" s="65"/>
      <c r="Z51" s="65">
        <v>0</v>
      </c>
      <c r="AA51" s="65"/>
      <c r="AB51" s="65"/>
      <c r="AC51" s="65"/>
      <c r="AD51" s="65">
        <v>0</v>
      </c>
      <c r="AE51" s="65"/>
      <c r="AF51" s="65"/>
      <c r="AG51" s="65"/>
      <c r="AH51" s="65">
        <v>0</v>
      </c>
      <c r="AI51" s="65"/>
      <c r="AJ51" s="65"/>
      <c r="AK51" s="65"/>
      <c r="AL51" s="65">
        <v>0</v>
      </c>
      <c r="AM51" s="65"/>
      <c r="AN51" s="65"/>
      <c r="AO51" s="65"/>
      <c r="AP51" s="65">
        <v>0</v>
      </c>
      <c r="AQ51" s="65"/>
      <c r="AR51" s="65"/>
      <c r="AS51" s="65"/>
      <c r="AT51" s="65">
        <v>0</v>
      </c>
      <c r="AU51" s="65"/>
      <c r="AV51" s="65"/>
      <c r="AW51" s="65"/>
      <c r="AX51" s="65">
        <v>0</v>
      </c>
      <c r="AY51" s="65"/>
      <c r="AZ51" s="65"/>
      <c r="BA51" s="65"/>
      <c r="BB51" s="49"/>
      <c r="BC51" s="77" t="s">
        <v>283</v>
      </c>
      <c r="BD51" s="77"/>
      <c r="BE51" s="77"/>
      <c r="BF51" s="77"/>
      <c r="BG51" s="77"/>
      <c r="BH51" s="77"/>
      <c r="BI51" s="77"/>
    </row>
    <row r="52" spans="2:61" ht="13.5">
      <c r="B52" s="65">
        <v>0</v>
      </c>
      <c r="C52" s="65"/>
      <c r="D52" s="65"/>
      <c r="E52" s="65"/>
      <c r="F52" s="65">
        <v>0</v>
      </c>
      <c r="G52" s="65"/>
      <c r="H52" s="65"/>
      <c r="I52" s="65"/>
      <c r="J52" s="65">
        <v>0</v>
      </c>
      <c r="K52" s="65"/>
      <c r="L52" s="65"/>
      <c r="M52" s="65"/>
      <c r="N52" s="65">
        <v>0</v>
      </c>
      <c r="O52" s="65"/>
      <c r="P52" s="65"/>
      <c r="Q52" s="65"/>
      <c r="R52" s="65">
        <v>0</v>
      </c>
      <c r="S52" s="65"/>
      <c r="T52" s="65"/>
      <c r="U52" s="65"/>
      <c r="V52" s="65">
        <v>0</v>
      </c>
      <c r="W52" s="65"/>
      <c r="X52" s="65"/>
      <c r="Y52" s="65"/>
      <c r="Z52" s="65">
        <v>0</v>
      </c>
      <c r="AA52" s="65"/>
      <c r="AB52" s="65"/>
      <c r="AC52" s="65"/>
      <c r="AD52" s="65">
        <v>0</v>
      </c>
      <c r="AE52" s="65"/>
      <c r="AF52" s="65"/>
      <c r="AG52" s="65"/>
      <c r="AH52" s="65">
        <v>0</v>
      </c>
      <c r="AI52" s="65"/>
      <c r="AJ52" s="65"/>
      <c r="AK52" s="65"/>
      <c r="AL52" s="65">
        <v>0</v>
      </c>
      <c r="AM52" s="65"/>
      <c r="AN52" s="65"/>
      <c r="AO52" s="65"/>
      <c r="AP52" s="65">
        <v>0</v>
      </c>
      <c r="AQ52" s="65"/>
      <c r="AR52" s="65"/>
      <c r="AS52" s="65"/>
      <c r="AT52" s="65">
        <v>0</v>
      </c>
      <c r="AU52" s="65"/>
      <c r="AV52" s="65"/>
      <c r="AW52" s="65"/>
      <c r="AX52" s="65">
        <v>0</v>
      </c>
      <c r="AY52" s="65"/>
      <c r="AZ52" s="65"/>
      <c r="BA52" s="65"/>
      <c r="BB52" s="49"/>
      <c r="BC52" s="77" t="s">
        <v>284</v>
      </c>
      <c r="BD52" s="77"/>
      <c r="BE52" s="77"/>
      <c r="BF52" s="77"/>
      <c r="BG52" s="77"/>
      <c r="BH52" s="77"/>
      <c r="BI52" s="77"/>
    </row>
    <row r="53" ht="7.5" customHeight="1">
      <c r="BB53" s="48"/>
    </row>
    <row r="54" spans="2:61" ht="13.5">
      <c r="B54" s="65">
        <v>0</v>
      </c>
      <c r="C54" s="65"/>
      <c r="D54" s="65"/>
      <c r="E54" s="65"/>
      <c r="F54" s="65">
        <v>0</v>
      </c>
      <c r="G54" s="65"/>
      <c r="H54" s="65"/>
      <c r="I54" s="65"/>
      <c r="J54" s="65">
        <v>0</v>
      </c>
      <c r="K54" s="65"/>
      <c r="L54" s="65"/>
      <c r="M54" s="65"/>
      <c r="N54" s="65">
        <v>0</v>
      </c>
      <c r="O54" s="65"/>
      <c r="P54" s="65"/>
      <c r="Q54" s="65"/>
      <c r="R54" s="65">
        <v>0</v>
      </c>
      <c r="S54" s="65"/>
      <c r="T54" s="65"/>
      <c r="U54" s="65"/>
      <c r="V54" s="65">
        <v>0</v>
      </c>
      <c r="W54" s="65"/>
      <c r="X54" s="65"/>
      <c r="Y54" s="65"/>
      <c r="Z54" s="65">
        <v>0</v>
      </c>
      <c r="AA54" s="65"/>
      <c r="AB54" s="65"/>
      <c r="AC54" s="65"/>
      <c r="AD54" s="65">
        <v>0</v>
      </c>
      <c r="AE54" s="65"/>
      <c r="AF54" s="65"/>
      <c r="AG54" s="65"/>
      <c r="AH54" s="65">
        <v>0</v>
      </c>
      <c r="AI54" s="65"/>
      <c r="AJ54" s="65"/>
      <c r="AK54" s="65"/>
      <c r="AL54" s="65">
        <v>1</v>
      </c>
      <c r="AM54" s="65"/>
      <c r="AN54" s="65"/>
      <c r="AO54" s="65"/>
      <c r="AP54" s="65">
        <v>0</v>
      </c>
      <c r="AQ54" s="65"/>
      <c r="AR54" s="65"/>
      <c r="AS54" s="65"/>
      <c r="AT54" s="65">
        <v>0</v>
      </c>
      <c r="AU54" s="65"/>
      <c r="AV54" s="65"/>
      <c r="AW54" s="65"/>
      <c r="AX54" s="65">
        <v>0</v>
      </c>
      <c r="AY54" s="65"/>
      <c r="AZ54" s="65"/>
      <c r="BA54" s="65"/>
      <c r="BB54" s="49"/>
      <c r="BC54" s="77" t="s">
        <v>285</v>
      </c>
      <c r="BD54" s="77"/>
      <c r="BE54" s="77"/>
      <c r="BF54" s="77"/>
      <c r="BG54" s="77"/>
      <c r="BH54" s="77"/>
      <c r="BI54" s="77"/>
    </row>
    <row r="55" spans="2:61" ht="13.5">
      <c r="B55" s="65">
        <v>0</v>
      </c>
      <c r="C55" s="65"/>
      <c r="D55" s="65"/>
      <c r="E55" s="65"/>
      <c r="F55" s="65">
        <v>0</v>
      </c>
      <c r="G55" s="65"/>
      <c r="H55" s="65"/>
      <c r="I55" s="65"/>
      <c r="J55" s="65">
        <v>0</v>
      </c>
      <c r="K55" s="65"/>
      <c r="L55" s="65"/>
      <c r="M55" s="65"/>
      <c r="N55" s="65">
        <v>0</v>
      </c>
      <c r="O55" s="65"/>
      <c r="P55" s="65"/>
      <c r="Q55" s="65"/>
      <c r="R55" s="65">
        <v>0</v>
      </c>
      <c r="S55" s="65"/>
      <c r="T55" s="65"/>
      <c r="U55" s="65"/>
      <c r="V55" s="65">
        <v>0</v>
      </c>
      <c r="W55" s="65"/>
      <c r="X55" s="65"/>
      <c r="Y55" s="65"/>
      <c r="Z55" s="65">
        <v>0</v>
      </c>
      <c r="AA55" s="65"/>
      <c r="AB55" s="65"/>
      <c r="AC55" s="65"/>
      <c r="AD55" s="65">
        <v>0</v>
      </c>
      <c r="AE55" s="65"/>
      <c r="AF55" s="65"/>
      <c r="AG55" s="65"/>
      <c r="AH55" s="65">
        <v>0</v>
      </c>
      <c r="AI55" s="65"/>
      <c r="AJ55" s="65"/>
      <c r="AK55" s="65"/>
      <c r="AL55" s="65">
        <v>0</v>
      </c>
      <c r="AM55" s="65"/>
      <c r="AN55" s="65"/>
      <c r="AO55" s="65"/>
      <c r="AP55" s="65">
        <v>0</v>
      </c>
      <c r="AQ55" s="65"/>
      <c r="AR55" s="65"/>
      <c r="AS55" s="65"/>
      <c r="AT55" s="65">
        <v>0</v>
      </c>
      <c r="AU55" s="65"/>
      <c r="AV55" s="65"/>
      <c r="AW55" s="65"/>
      <c r="AX55" s="65">
        <v>0</v>
      </c>
      <c r="AY55" s="65"/>
      <c r="AZ55" s="65"/>
      <c r="BA55" s="65"/>
      <c r="BB55" s="49"/>
      <c r="BC55" s="77" t="s">
        <v>286</v>
      </c>
      <c r="BD55" s="77"/>
      <c r="BE55" s="77"/>
      <c r="BF55" s="77"/>
      <c r="BG55" s="77"/>
      <c r="BH55" s="77"/>
      <c r="BI55" s="77"/>
    </row>
    <row r="56" spans="2:61" ht="13.5">
      <c r="B56" s="65">
        <v>0</v>
      </c>
      <c r="C56" s="65"/>
      <c r="D56" s="65"/>
      <c r="E56" s="65"/>
      <c r="F56" s="65">
        <v>0</v>
      </c>
      <c r="G56" s="65"/>
      <c r="H56" s="65"/>
      <c r="I56" s="65"/>
      <c r="J56" s="65">
        <v>0</v>
      </c>
      <c r="K56" s="65"/>
      <c r="L56" s="65"/>
      <c r="M56" s="65"/>
      <c r="N56" s="65">
        <v>0</v>
      </c>
      <c r="O56" s="65"/>
      <c r="P56" s="65"/>
      <c r="Q56" s="65"/>
      <c r="R56" s="65">
        <v>0</v>
      </c>
      <c r="S56" s="65"/>
      <c r="T56" s="65"/>
      <c r="U56" s="65"/>
      <c r="V56" s="65">
        <v>0</v>
      </c>
      <c r="W56" s="65"/>
      <c r="X56" s="65"/>
      <c r="Y56" s="65"/>
      <c r="Z56" s="65">
        <v>0</v>
      </c>
      <c r="AA56" s="65"/>
      <c r="AB56" s="65"/>
      <c r="AC56" s="65"/>
      <c r="AD56" s="65">
        <v>0</v>
      </c>
      <c r="AE56" s="65"/>
      <c r="AF56" s="65"/>
      <c r="AG56" s="65"/>
      <c r="AH56" s="65">
        <v>1</v>
      </c>
      <c r="AI56" s="65"/>
      <c r="AJ56" s="65"/>
      <c r="AK56" s="65"/>
      <c r="AL56" s="65">
        <v>2</v>
      </c>
      <c r="AM56" s="65"/>
      <c r="AN56" s="65"/>
      <c r="AO56" s="65"/>
      <c r="AP56" s="65">
        <v>0</v>
      </c>
      <c r="AQ56" s="65"/>
      <c r="AR56" s="65"/>
      <c r="AS56" s="65"/>
      <c r="AT56" s="65">
        <v>0</v>
      </c>
      <c r="AU56" s="65"/>
      <c r="AV56" s="65"/>
      <c r="AW56" s="65"/>
      <c r="AX56" s="65">
        <v>0</v>
      </c>
      <c r="AY56" s="65"/>
      <c r="AZ56" s="65"/>
      <c r="BA56" s="65"/>
      <c r="BB56" s="49"/>
      <c r="BC56" s="77" t="s">
        <v>287</v>
      </c>
      <c r="BD56" s="77"/>
      <c r="BE56" s="77"/>
      <c r="BF56" s="77"/>
      <c r="BG56" s="77"/>
      <c r="BH56" s="77"/>
      <c r="BI56" s="77"/>
    </row>
    <row r="57" spans="2:61" ht="13.5">
      <c r="B57" s="65">
        <v>0</v>
      </c>
      <c r="C57" s="65"/>
      <c r="D57" s="65"/>
      <c r="E57" s="65"/>
      <c r="F57" s="65">
        <v>0</v>
      </c>
      <c r="G57" s="65"/>
      <c r="H57" s="65"/>
      <c r="I57" s="65"/>
      <c r="J57" s="65">
        <v>0</v>
      </c>
      <c r="K57" s="65"/>
      <c r="L57" s="65"/>
      <c r="M57" s="65"/>
      <c r="N57" s="65">
        <v>0</v>
      </c>
      <c r="O57" s="65"/>
      <c r="P57" s="65"/>
      <c r="Q57" s="65"/>
      <c r="R57" s="65">
        <v>0</v>
      </c>
      <c r="S57" s="65"/>
      <c r="T57" s="65"/>
      <c r="U57" s="65"/>
      <c r="V57" s="65">
        <v>0</v>
      </c>
      <c r="W57" s="65"/>
      <c r="X57" s="65"/>
      <c r="Y57" s="65"/>
      <c r="Z57" s="65">
        <v>0</v>
      </c>
      <c r="AA57" s="65"/>
      <c r="AB57" s="65"/>
      <c r="AC57" s="65"/>
      <c r="AD57" s="65">
        <v>0</v>
      </c>
      <c r="AE57" s="65"/>
      <c r="AF57" s="65"/>
      <c r="AG57" s="65"/>
      <c r="AH57" s="65">
        <v>0</v>
      </c>
      <c r="AI57" s="65"/>
      <c r="AJ57" s="65"/>
      <c r="AK57" s="65"/>
      <c r="AL57" s="65">
        <v>0</v>
      </c>
      <c r="AM57" s="65"/>
      <c r="AN57" s="65"/>
      <c r="AO57" s="65"/>
      <c r="AP57" s="65">
        <v>0</v>
      </c>
      <c r="AQ57" s="65"/>
      <c r="AR57" s="65"/>
      <c r="AS57" s="65"/>
      <c r="AT57" s="65">
        <v>0</v>
      </c>
      <c r="AU57" s="65"/>
      <c r="AV57" s="65"/>
      <c r="AW57" s="65"/>
      <c r="AX57" s="65">
        <v>0</v>
      </c>
      <c r="AY57" s="65"/>
      <c r="AZ57" s="65"/>
      <c r="BA57" s="65"/>
      <c r="BB57" s="49"/>
      <c r="BC57" s="77" t="s">
        <v>288</v>
      </c>
      <c r="BD57" s="77"/>
      <c r="BE57" s="77"/>
      <c r="BF57" s="77"/>
      <c r="BG57" s="77"/>
      <c r="BH57" s="77"/>
      <c r="BI57" s="77"/>
    </row>
    <row r="58" spans="2:61" ht="13.5">
      <c r="B58" s="65">
        <v>0</v>
      </c>
      <c r="C58" s="65"/>
      <c r="D58" s="65"/>
      <c r="E58" s="65"/>
      <c r="F58" s="65">
        <v>0</v>
      </c>
      <c r="G58" s="65"/>
      <c r="H58" s="65"/>
      <c r="I58" s="65"/>
      <c r="J58" s="65">
        <v>0</v>
      </c>
      <c r="K58" s="65"/>
      <c r="L58" s="65"/>
      <c r="M58" s="65"/>
      <c r="N58" s="65">
        <v>0</v>
      </c>
      <c r="O58" s="65"/>
      <c r="P58" s="65"/>
      <c r="Q58" s="65"/>
      <c r="R58" s="65">
        <v>0</v>
      </c>
      <c r="S58" s="65"/>
      <c r="T58" s="65"/>
      <c r="U58" s="65"/>
      <c r="V58" s="65">
        <v>0</v>
      </c>
      <c r="W58" s="65"/>
      <c r="X58" s="65"/>
      <c r="Y58" s="65"/>
      <c r="Z58" s="65">
        <v>0</v>
      </c>
      <c r="AA58" s="65"/>
      <c r="AB58" s="65"/>
      <c r="AC58" s="65"/>
      <c r="AD58" s="65">
        <v>0</v>
      </c>
      <c r="AE58" s="65"/>
      <c r="AF58" s="65"/>
      <c r="AG58" s="65"/>
      <c r="AH58" s="65">
        <v>0</v>
      </c>
      <c r="AI58" s="65"/>
      <c r="AJ58" s="65"/>
      <c r="AK58" s="65"/>
      <c r="AL58" s="65">
        <v>0</v>
      </c>
      <c r="AM58" s="65"/>
      <c r="AN58" s="65"/>
      <c r="AO58" s="65"/>
      <c r="AP58" s="65">
        <v>0</v>
      </c>
      <c r="AQ58" s="65"/>
      <c r="AR58" s="65"/>
      <c r="AS58" s="65"/>
      <c r="AT58" s="65">
        <v>0</v>
      </c>
      <c r="AU58" s="65"/>
      <c r="AV58" s="65"/>
      <c r="AW58" s="65"/>
      <c r="AX58" s="65">
        <v>0</v>
      </c>
      <c r="AY58" s="65"/>
      <c r="AZ58" s="65"/>
      <c r="BA58" s="65"/>
      <c r="BB58" s="49"/>
      <c r="BC58" s="77" t="s">
        <v>289</v>
      </c>
      <c r="BD58" s="77"/>
      <c r="BE58" s="77"/>
      <c r="BF58" s="77"/>
      <c r="BG58" s="77"/>
      <c r="BH58" s="77"/>
      <c r="BI58" s="77"/>
    </row>
    <row r="59" ht="7.5" customHeight="1">
      <c r="BB59" s="48"/>
    </row>
    <row r="60" spans="2:61" ht="13.5">
      <c r="B60" s="65">
        <v>0</v>
      </c>
      <c r="C60" s="65"/>
      <c r="D60" s="65"/>
      <c r="E60" s="65"/>
      <c r="F60" s="65">
        <v>0</v>
      </c>
      <c r="G60" s="65"/>
      <c r="H60" s="65"/>
      <c r="I60" s="65"/>
      <c r="J60" s="65">
        <v>0</v>
      </c>
      <c r="K60" s="65"/>
      <c r="L60" s="65"/>
      <c r="M60" s="65"/>
      <c r="N60" s="65">
        <v>1</v>
      </c>
      <c r="O60" s="65"/>
      <c r="P60" s="65"/>
      <c r="Q60" s="65"/>
      <c r="R60" s="65">
        <v>0</v>
      </c>
      <c r="S60" s="65"/>
      <c r="T60" s="65"/>
      <c r="U60" s="65"/>
      <c r="V60" s="65">
        <v>0</v>
      </c>
      <c r="W60" s="65"/>
      <c r="X60" s="65"/>
      <c r="Y60" s="65"/>
      <c r="Z60" s="65">
        <v>1</v>
      </c>
      <c r="AA60" s="65"/>
      <c r="AB60" s="65"/>
      <c r="AC60" s="65"/>
      <c r="AD60" s="65">
        <v>0</v>
      </c>
      <c r="AE60" s="65"/>
      <c r="AF60" s="65"/>
      <c r="AG60" s="65"/>
      <c r="AH60" s="65">
        <v>0</v>
      </c>
      <c r="AI60" s="65"/>
      <c r="AJ60" s="65"/>
      <c r="AK60" s="65"/>
      <c r="AL60" s="65">
        <v>1</v>
      </c>
      <c r="AM60" s="65"/>
      <c r="AN60" s="65"/>
      <c r="AO60" s="65"/>
      <c r="AP60" s="65">
        <v>1</v>
      </c>
      <c r="AQ60" s="65"/>
      <c r="AR60" s="65"/>
      <c r="AS60" s="65"/>
      <c r="AT60" s="65">
        <v>0</v>
      </c>
      <c r="AU60" s="65"/>
      <c r="AV60" s="65"/>
      <c r="AW60" s="65"/>
      <c r="AX60" s="65">
        <v>0</v>
      </c>
      <c r="AY60" s="65"/>
      <c r="AZ60" s="65"/>
      <c r="BA60" s="65"/>
      <c r="BB60" s="49"/>
      <c r="BC60" s="77" t="s">
        <v>290</v>
      </c>
      <c r="BD60" s="77"/>
      <c r="BE60" s="77"/>
      <c r="BF60" s="77"/>
      <c r="BG60" s="77"/>
      <c r="BH60" s="77"/>
      <c r="BI60" s="77"/>
    </row>
    <row r="61" spans="2:61" ht="13.5">
      <c r="B61" s="65">
        <v>0</v>
      </c>
      <c r="C61" s="65"/>
      <c r="D61" s="65"/>
      <c r="E61" s="65"/>
      <c r="F61" s="65">
        <v>0</v>
      </c>
      <c r="G61" s="65"/>
      <c r="H61" s="65"/>
      <c r="I61" s="65"/>
      <c r="J61" s="65">
        <v>0</v>
      </c>
      <c r="K61" s="65"/>
      <c r="L61" s="65"/>
      <c r="M61" s="65"/>
      <c r="N61" s="65">
        <v>0</v>
      </c>
      <c r="O61" s="65"/>
      <c r="P61" s="65"/>
      <c r="Q61" s="65"/>
      <c r="R61" s="65">
        <v>0</v>
      </c>
      <c r="S61" s="65"/>
      <c r="T61" s="65"/>
      <c r="U61" s="65"/>
      <c r="V61" s="65">
        <v>0</v>
      </c>
      <c r="W61" s="65"/>
      <c r="X61" s="65"/>
      <c r="Y61" s="65"/>
      <c r="Z61" s="65">
        <v>0</v>
      </c>
      <c r="AA61" s="65"/>
      <c r="AB61" s="65"/>
      <c r="AC61" s="65"/>
      <c r="AD61" s="65">
        <v>0</v>
      </c>
      <c r="AE61" s="65"/>
      <c r="AF61" s="65"/>
      <c r="AG61" s="65"/>
      <c r="AH61" s="65">
        <v>0</v>
      </c>
      <c r="AI61" s="65"/>
      <c r="AJ61" s="65"/>
      <c r="AK61" s="65"/>
      <c r="AL61" s="65">
        <v>0</v>
      </c>
      <c r="AM61" s="65"/>
      <c r="AN61" s="65"/>
      <c r="AO61" s="65"/>
      <c r="AP61" s="65">
        <v>0</v>
      </c>
      <c r="AQ61" s="65"/>
      <c r="AR61" s="65"/>
      <c r="AS61" s="65"/>
      <c r="AT61" s="65">
        <v>0</v>
      </c>
      <c r="AU61" s="65"/>
      <c r="AV61" s="65"/>
      <c r="AW61" s="65"/>
      <c r="AX61" s="65">
        <v>0</v>
      </c>
      <c r="AY61" s="65"/>
      <c r="AZ61" s="65"/>
      <c r="BA61" s="65"/>
      <c r="BB61" s="49"/>
      <c r="BC61" s="77" t="s">
        <v>291</v>
      </c>
      <c r="BD61" s="77"/>
      <c r="BE61" s="77"/>
      <c r="BF61" s="77"/>
      <c r="BG61" s="77"/>
      <c r="BH61" s="77"/>
      <c r="BI61" s="77"/>
    </row>
    <row r="62" spans="2:61" ht="13.5">
      <c r="B62" s="65">
        <v>0</v>
      </c>
      <c r="C62" s="65"/>
      <c r="D62" s="65"/>
      <c r="E62" s="65"/>
      <c r="F62" s="65">
        <v>0</v>
      </c>
      <c r="G62" s="65"/>
      <c r="H62" s="65"/>
      <c r="I62" s="65"/>
      <c r="J62" s="65">
        <v>0</v>
      </c>
      <c r="K62" s="65"/>
      <c r="L62" s="65"/>
      <c r="M62" s="65"/>
      <c r="N62" s="65">
        <v>0</v>
      </c>
      <c r="O62" s="65"/>
      <c r="P62" s="65"/>
      <c r="Q62" s="65"/>
      <c r="R62" s="65">
        <v>1</v>
      </c>
      <c r="S62" s="65"/>
      <c r="T62" s="65"/>
      <c r="U62" s="65"/>
      <c r="V62" s="65">
        <v>0</v>
      </c>
      <c r="W62" s="65"/>
      <c r="X62" s="65"/>
      <c r="Y62" s="65"/>
      <c r="Z62" s="65">
        <v>1</v>
      </c>
      <c r="AA62" s="65"/>
      <c r="AB62" s="65"/>
      <c r="AC62" s="65"/>
      <c r="AD62" s="65">
        <v>0</v>
      </c>
      <c r="AE62" s="65"/>
      <c r="AF62" s="65"/>
      <c r="AG62" s="65"/>
      <c r="AH62" s="65">
        <v>0</v>
      </c>
      <c r="AI62" s="65"/>
      <c r="AJ62" s="65"/>
      <c r="AK62" s="65"/>
      <c r="AL62" s="65">
        <v>0</v>
      </c>
      <c r="AM62" s="65"/>
      <c r="AN62" s="65"/>
      <c r="AO62" s="65"/>
      <c r="AP62" s="65">
        <v>0</v>
      </c>
      <c r="AQ62" s="65"/>
      <c r="AR62" s="65"/>
      <c r="AS62" s="65"/>
      <c r="AT62" s="65">
        <v>0</v>
      </c>
      <c r="AU62" s="65"/>
      <c r="AV62" s="65"/>
      <c r="AW62" s="65"/>
      <c r="AX62" s="65">
        <v>1</v>
      </c>
      <c r="AY62" s="65"/>
      <c r="AZ62" s="65"/>
      <c r="BA62" s="65"/>
      <c r="BB62" s="49"/>
      <c r="BC62" s="77" t="s">
        <v>292</v>
      </c>
      <c r="BD62" s="77"/>
      <c r="BE62" s="77"/>
      <c r="BF62" s="77"/>
      <c r="BG62" s="77"/>
      <c r="BH62" s="77"/>
      <c r="BI62" s="77"/>
    </row>
    <row r="63" spans="2:61" ht="13.5">
      <c r="B63" s="65">
        <v>0</v>
      </c>
      <c r="C63" s="65"/>
      <c r="D63" s="65"/>
      <c r="E63" s="65"/>
      <c r="F63" s="65">
        <v>0</v>
      </c>
      <c r="G63" s="65"/>
      <c r="H63" s="65"/>
      <c r="I63" s="65"/>
      <c r="J63" s="65">
        <v>0</v>
      </c>
      <c r="K63" s="65"/>
      <c r="L63" s="65"/>
      <c r="M63" s="65"/>
      <c r="N63" s="65">
        <v>0</v>
      </c>
      <c r="O63" s="65"/>
      <c r="P63" s="65"/>
      <c r="Q63" s="65"/>
      <c r="R63" s="65">
        <v>0</v>
      </c>
      <c r="S63" s="65"/>
      <c r="T63" s="65"/>
      <c r="U63" s="65"/>
      <c r="V63" s="65">
        <v>1</v>
      </c>
      <c r="W63" s="65"/>
      <c r="X63" s="65"/>
      <c r="Y63" s="65"/>
      <c r="Z63" s="65">
        <v>0</v>
      </c>
      <c r="AA63" s="65"/>
      <c r="AB63" s="65"/>
      <c r="AC63" s="65"/>
      <c r="AD63" s="65">
        <v>1</v>
      </c>
      <c r="AE63" s="65"/>
      <c r="AF63" s="65"/>
      <c r="AG63" s="65"/>
      <c r="AH63" s="65">
        <v>0</v>
      </c>
      <c r="AI63" s="65"/>
      <c r="AJ63" s="65"/>
      <c r="AK63" s="65"/>
      <c r="AL63" s="65">
        <v>0</v>
      </c>
      <c r="AM63" s="65"/>
      <c r="AN63" s="65"/>
      <c r="AO63" s="65"/>
      <c r="AP63" s="65">
        <v>0</v>
      </c>
      <c r="AQ63" s="65"/>
      <c r="AR63" s="65"/>
      <c r="AS63" s="65"/>
      <c r="AT63" s="65">
        <v>0</v>
      </c>
      <c r="AU63" s="65"/>
      <c r="AV63" s="65"/>
      <c r="AW63" s="65"/>
      <c r="AX63" s="65">
        <v>0</v>
      </c>
      <c r="AY63" s="65"/>
      <c r="AZ63" s="65"/>
      <c r="BA63" s="65"/>
      <c r="BB63" s="49"/>
      <c r="BC63" s="77" t="s">
        <v>293</v>
      </c>
      <c r="BD63" s="77"/>
      <c r="BE63" s="77"/>
      <c r="BF63" s="77"/>
      <c r="BG63" s="77"/>
      <c r="BH63" s="77"/>
      <c r="BI63" s="77"/>
    </row>
    <row r="64" spans="2:61" ht="13.5">
      <c r="B64" s="65">
        <v>1</v>
      </c>
      <c r="C64" s="65"/>
      <c r="D64" s="65"/>
      <c r="E64" s="65"/>
      <c r="F64" s="65">
        <v>0</v>
      </c>
      <c r="G64" s="65"/>
      <c r="H64" s="65"/>
      <c r="I64" s="65"/>
      <c r="J64" s="65">
        <v>0</v>
      </c>
      <c r="K64" s="65"/>
      <c r="L64" s="65"/>
      <c r="M64" s="65"/>
      <c r="N64" s="65">
        <v>0</v>
      </c>
      <c r="O64" s="65"/>
      <c r="P64" s="65"/>
      <c r="Q64" s="65"/>
      <c r="R64" s="65">
        <v>0</v>
      </c>
      <c r="S64" s="65"/>
      <c r="T64" s="65"/>
      <c r="U64" s="65"/>
      <c r="V64" s="65">
        <v>1</v>
      </c>
      <c r="W64" s="65"/>
      <c r="X64" s="65"/>
      <c r="Y64" s="65"/>
      <c r="Z64" s="65">
        <v>0</v>
      </c>
      <c r="AA64" s="65"/>
      <c r="AB64" s="65"/>
      <c r="AC64" s="65"/>
      <c r="AD64" s="65">
        <v>0</v>
      </c>
      <c r="AE64" s="65"/>
      <c r="AF64" s="65"/>
      <c r="AG64" s="65"/>
      <c r="AH64" s="65">
        <v>0</v>
      </c>
      <c r="AI64" s="65"/>
      <c r="AJ64" s="65"/>
      <c r="AK64" s="65"/>
      <c r="AL64" s="65">
        <v>1</v>
      </c>
      <c r="AM64" s="65"/>
      <c r="AN64" s="65"/>
      <c r="AO64" s="65"/>
      <c r="AP64" s="65">
        <v>0</v>
      </c>
      <c r="AQ64" s="65"/>
      <c r="AR64" s="65"/>
      <c r="AS64" s="65"/>
      <c r="AT64" s="65">
        <v>0</v>
      </c>
      <c r="AU64" s="65"/>
      <c r="AV64" s="65"/>
      <c r="AW64" s="65"/>
      <c r="AX64" s="65">
        <v>0</v>
      </c>
      <c r="AY64" s="65"/>
      <c r="AZ64" s="65"/>
      <c r="BA64" s="65"/>
      <c r="BB64" s="49"/>
      <c r="BC64" s="77" t="s">
        <v>294</v>
      </c>
      <c r="BD64" s="77"/>
      <c r="BE64" s="77"/>
      <c r="BF64" s="77"/>
      <c r="BG64" s="77"/>
      <c r="BH64" s="77"/>
      <c r="BI64" s="77"/>
    </row>
    <row r="65" ht="7.5" customHeight="1">
      <c r="BB65" s="48"/>
    </row>
    <row r="66" spans="2:61" ht="13.5">
      <c r="B66" s="65">
        <v>0</v>
      </c>
      <c r="C66" s="65"/>
      <c r="D66" s="65"/>
      <c r="E66" s="65"/>
      <c r="F66" s="65">
        <v>0</v>
      </c>
      <c r="G66" s="65"/>
      <c r="H66" s="65"/>
      <c r="I66" s="65"/>
      <c r="J66" s="65">
        <v>0</v>
      </c>
      <c r="K66" s="65"/>
      <c r="L66" s="65"/>
      <c r="M66" s="65"/>
      <c r="N66" s="65">
        <v>0</v>
      </c>
      <c r="O66" s="65"/>
      <c r="P66" s="65"/>
      <c r="Q66" s="65"/>
      <c r="R66" s="65">
        <v>0</v>
      </c>
      <c r="S66" s="65"/>
      <c r="T66" s="65"/>
      <c r="U66" s="65"/>
      <c r="V66" s="65">
        <v>0</v>
      </c>
      <c r="W66" s="65"/>
      <c r="X66" s="65"/>
      <c r="Y66" s="65"/>
      <c r="Z66" s="65">
        <v>1</v>
      </c>
      <c r="AA66" s="65"/>
      <c r="AB66" s="65"/>
      <c r="AC66" s="65"/>
      <c r="AD66" s="65">
        <v>0</v>
      </c>
      <c r="AE66" s="65"/>
      <c r="AF66" s="65"/>
      <c r="AG66" s="65"/>
      <c r="AH66" s="65">
        <v>1</v>
      </c>
      <c r="AI66" s="65"/>
      <c r="AJ66" s="65"/>
      <c r="AK66" s="65"/>
      <c r="AL66" s="65">
        <v>0</v>
      </c>
      <c r="AM66" s="65"/>
      <c r="AN66" s="65"/>
      <c r="AO66" s="65"/>
      <c r="AP66" s="65">
        <v>0</v>
      </c>
      <c r="AQ66" s="65"/>
      <c r="AR66" s="65"/>
      <c r="AS66" s="65"/>
      <c r="AT66" s="65">
        <v>0</v>
      </c>
      <c r="AU66" s="65"/>
      <c r="AV66" s="65"/>
      <c r="AW66" s="65"/>
      <c r="AX66" s="65">
        <v>1</v>
      </c>
      <c r="AY66" s="65"/>
      <c r="AZ66" s="65"/>
      <c r="BA66" s="65"/>
      <c r="BB66" s="49"/>
      <c r="BC66" s="77" t="s">
        <v>295</v>
      </c>
      <c r="BD66" s="77"/>
      <c r="BE66" s="77"/>
      <c r="BF66" s="77"/>
      <c r="BG66" s="77"/>
      <c r="BH66" s="77"/>
      <c r="BI66" s="77"/>
    </row>
    <row r="67" spans="2:62" ht="7.5"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50"/>
      <c r="BC67" s="6"/>
      <c r="BD67" s="6"/>
      <c r="BE67" s="6"/>
      <c r="BF67" s="6"/>
      <c r="BG67" s="6"/>
      <c r="BH67" s="6"/>
      <c r="BI67" s="6"/>
      <c r="BJ67" s="6"/>
    </row>
  </sheetData>
  <sheetProtection/>
  <mergeCells count="686">
    <mergeCell ref="AH66:AK66"/>
    <mergeCell ref="AL66:AO66"/>
    <mergeCell ref="AP66:AS66"/>
    <mergeCell ref="AT66:AW66"/>
    <mergeCell ref="AX66:BA66"/>
    <mergeCell ref="BC66:BI66"/>
    <mergeCell ref="AX64:BA64"/>
    <mergeCell ref="BC64:BI64"/>
    <mergeCell ref="B66:E66"/>
    <mergeCell ref="F66:I66"/>
    <mergeCell ref="J66:M66"/>
    <mergeCell ref="N66:Q66"/>
    <mergeCell ref="R66:U66"/>
    <mergeCell ref="V66:Y66"/>
    <mergeCell ref="Z66:AC66"/>
    <mergeCell ref="AD66:AG66"/>
    <mergeCell ref="Z64:AC64"/>
    <mergeCell ref="AD64:AG64"/>
    <mergeCell ref="AH64:AK64"/>
    <mergeCell ref="AL64:AO64"/>
    <mergeCell ref="AP64:AS64"/>
    <mergeCell ref="AT64:AW64"/>
    <mergeCell ref="B64:E64"/>
    <mergeCell ref="F64:I64"/>
    <mergeCell ref="J64:M64"/>
    <mergeCell ref="N64:Q64"/>
    <mergeCell ref="R64:U64"/>
    <mergeCell ref="V64:Y64"/>
    <mergeCell ref="AH63:AK63"/>
    <mergeCell ref="AL63:AO63"/>
    <mergeCell ref="AP63:AS63"/>
    <mergeCell ref="AT63:AW63"/>
    <mergeCell ref="AX63:BA63"/>
    <mergeCell ref="BC63:BI63"/>
    <mergeCell ref="AX62:BA62"/>
    <mergeCell ref="BC62:BI62"/>
    <mergeCell ref="B63:E63"/>
    <mergeCell ref="F63:I63"/>
    <mergeCell ref="J63:M63"/>
    <mergeCell ref="N63:Q63"/>
    <mergeCell ref="R63:U63"/>
    <mergeCell ref="V63:Y63"/>
    <mergeCell ref="Z63:AC63"/>
    <mergeCell ref="AD63:AG63"/>
    <mergeCell ref="Z62:AC62"/>
    <mergeCell ref="AD62:AG62"/>
    <mergeCell ref="AH62:AK62"/>
    <mergeCell ref="AL62:AO62"/>
    <mergeCell ref="AP62:AS62"/>
    <mergeCell ref="AT62:AW62"/>
    <mergeCell ref="B62:E62"/>
    <mergeCell ref="F62:I62"/>
    <mergeCell ref="J62:M62"/>
    <mergeCell ref="N62:Q62"/>
    <mergeCell ref="R62:U62"/>
    <mergeCell ref="V62:Y62"/>
    <mergeCell ref="AH61:AK61"/>
    <mergeCell ref="AL61:AO61"/>
    <mergeCell ref="AP61:AS61"/>
    <mergeCell ref="AT61:AW61"/>
    <mergeCell ref="AX61:BA61"/>
    <mergeCell ref="BC61:BI61"/>
    <mergeCell ref="AX60:BA60"/>
    <mergeCell ref="BC60:BI60"/>
    <mergeCell ref="B61:E61"/>
    <mergeCell ref="F61:I61"/>
    <mergeCell ref="J61:M61"/>
    <mergeCell ref="N61:Q61"/>
    <mergeCell ref="R61:U61"/>
    <mergeCell ref="V61:Y61"/>
    <mergeCell ref="Z61:AC61"/>
    <mergeCell ref="AD61:AG61"/>
    <mergeCell ref="Z60:AC60"/>
    <mergeCell ref="AD60:AG60"/>
    <mergeCell ref="AH60:AK60"/>
    <mergeCell ref="AL60:AO60"/>
    <mergeCell ref="AP60:AS60"/>
    <mergeCell ref="AT60:AW60"/>
    <mergeCell ref="B60:E60"/>
    <mergeCell ref="F60:I60"/>
    <mergeCell ref="J60:M60"/>
    <mergeCell ref="N60:Q60"/>
    <mergeCell ref="R60:U60"/>
    <mergeCell ref="V60:Y60"/>
    <mergeCell ref="AH58:AK58"/>
    <mergeCell ref="AL58:AO58"/>
    <mergeCell ref="AP58:AS58"/>
    <mergeCell ref="AT58:AW58"/>
    <mergeCell ref="AX58:BA58"/>
    <mergeCell ref="BC58:BI58"/>
    <mergeCell ref="AX57:BA57"/>
    <mergeCell ref="BC57:BI57"/>
    <mergeCell ref="B58:E58"/>
    <mergeCell ref="F58:I58"/>
    <mergeCell ref="J58:M58"/>
    <mergeCell ref="N58:Q58"/>
    <mergeCell ref="R58:U58"/>
    <mergeCell ref="V58:Y58"/>
    <mergeCell ref="Z58:AC58"/>
    <mergeCell ref="AD58:AG58"/>
    <mergeCell ref="Z57:AC57"/>
    <mergeCell ref="AD57:AG57"/>
    <mergeCell ref="AH57:AK57"/>
    <mergeCell ref="AL57:AO57"/>
    <mergeCell ref="AP57:AS57"/>
    <mergeCell ref="AT57:AW57"/>
    <mergeCell ref="B57:E57"/>
    <mergeCell ref="F57:I57"/>
    <mergeCell ref="J57:M57"/>
    <mergeCell ref="N57:Q57"/>
    <mergeCell ref="R57:U57"/>
    <mergeCell ref="V57:Y57"/>
    <mergeCell ref="AH56:AK56"/>
    <mergeCell ref="AL56:AO56"/>
    <mergeCell ref="AP56:AS56"/>
    <mergeCell ref="AT56:AW56"/>
    <mergeCell ref="AX56:BA56"/>
    <mergeCell ref="BC56:BI56"/>
    <mergeCell ref="AX55:BA55"/>
    <mergeCell ref="BC55:BI55"/>
    <mergeCell ref="B56:E56"/>
    <mergeCell ref="F56:I56"/>
    <mergeCell ref="J56:M56"/>
    <mergeCell ref="N56:Q56"/>
    <mergeCell ref="R56:U56"/>
    <mergeCell ref="V56:Y56"/>
    <mergeCell ref="Z56:AC56"/>
    <mergeCell ref="AD56:AG56"/>
    <mergeCell ref="Z55:AC55"/>
    <mergeCell ref="AD55:AG55"/>
    <mergeCell ref="AH55:AK55"/>
    <mergeCell ref="AL55:AO55"/>
    <mergeCell ref="AP55:AS55"/>
    <mergeCell ref="AT55:AW55"/>
    <mergeCell ref="B55:E55"/>
    <mergeCell ref="F55:I55"/>
    <mergeCell ref="J55:M55"/>
    <mergeCell ref="N55:Q55"/>
    <mergeCell ref="R55:U55"/>
    <mergeCell ref="V55:Y55"/>
    <mergeCell ref="AH54:AK54"/>
    <mergeCell ref="AL54:AO54"/>
    <mergeCell ref="AP54:AS54"/>
    <mergeCell ref="AT54:AW54"/>
    <mergeCell ref="AX54:BA54"/>
    <mergeCell ref="BC54:BI54"/>
    <mergeCell ref="AX52:BA52"/>
    <mergeCell ref="BC52:BI52"/>
    <mergeCell ref="B54:E54"/>
    <mergeCell ref="F54:I54"/>
    <mergeCell ref="J54:M54"/>
    <mergeCell ref="N54:Q54"/>
    <mergeCell ref="R54:U54"/>
    <mergeCell ref="V54:Y54"/>
    <mergeCell ref="Z54:AC54"/>
    <mergeCell ref="AD54:AG54"/>
    <mergeCell ref="Z52:AC52"/>
    <mergeCell ref="AD52:AG52"/>
    <mergeCell ref="AH52:AK52"/>
    <mergeCell ref="AL52:AO52"/>
    <mergeCell ref="AP52:AS52"/>
    <mergeCell ref="AT52:AW52"/>
    <mergeCell ref="B52:E52"/>
    <mergeCell ref="F52:I52"/>
    <mergeCell ref="J52:M52"/>
    <mergeCell ref="N52:Q52"/>
    <mergeCell ref="R52:U52"/>
    <mergeCell ref="V52:Y52"/>
    <mergeCell ref="AH51:AK51"/>
    <mergeCell ref="AL51:AO51"/>
    <mergeCell ref="AP51:AS51"/>
    <mergeCell ref="AT51:AW51"/>
    <mergeCell ref="AX51:BA51"/>
    <mergeCell ref="BC51:BI51"/>
    <mergeCell ref="AX50:BA50"/>
    <mergeCell ref="BC50:BI50"/>
    <mergeCell ref="B51:E51"/>
    <mergeCell ref="F51:I51"/>
    <mergeCell ref="J51:M51"/>
    <mergeCell ref="N51:Q51"/>
    <mergeCell ref="R51:U51"/>
    <mergeCell ref="V51:Y51"/>
    <mergeCell ref="Z51:AC51"/>
    <mergeCell ref="AD51:AG51"/>
    <mergeCell ref="Z50:AC50"/>
    <mergeCell ref="AD50:AG50"/>
    <mergeCell ref="AH50:AK50"/>
    <mergeCell ref="AL50:AO50"/>
    <mergeCell ref="AP50:AS50"/>
    <mergeCell ref="AT50:AW50"/>
    <mergeCell ref="B50:E50"/>
    <mergeCell ref="F50:I50"/>
    <mergeCell ref="J50:M50"/>
    <mergeCell ref="N50:Q50"/>
    <mergeCell ref="R50:U50"/>
    <mergeCell ref="V50:Y50"/>
    <mergeCell ref="AH49:AK49"/>
    <mergeCell ref="AL49:AO49"/>
    <mergeCell ref="AP49:AS49"/>
    <mergeCell ref="AT49:AW49"/>
    <mergeCell ref="AX49:BA49"/>
    <mergeCell ref="BC49:BI49"/>
    <mergeCell ref="AX48:BA48"/>
    <mergeCell ref="BC48:BI48"/>
    <mergeCell ref="B49:E49"/>
    <mergeCell ref="F49:I49"/>
    <mergeCell ref="J49:M49"/>
    <mergeCell ref="N49:Q49"/>
    <mergeCell ref="R49:U49"/>
    <mergeCell ref="V49:Y49"/>
    <mergeCell ref="Z49:AC49"/>
    <mergeCell ref="AD49:AG49"/>
    <mergeCell ref="Z48:AC48"/>
    <mergeCell ref="AD48:AG48"/>
    <mergeCell ref="AH48:AK48"/>
    <mergeCell ref="AL48:AO48"/>
    <mergeCell ref="AP48:AS48"/>
    <mergeCell ref="AT48:AW48"/>
    <mergeCell ref="B48:E48"/>
    <mergeCell ref="F48:I48"/>
    <mergeCell ref="J48:M48"/>
    <mergeCell ref="N48:Q48"/>
    <mergeCell ref="R48:U48"/>
    <mergeCell ref="V48:Y48"/>
    <mergeCell ref="AH46:AK46"/>
    <mergeCell ref="AL46:AO46"/>
    <mergeCell ref="AP46:AS46"/>
    <mergeCell ref="AT46:AW46"/>
    <mergeCell ref="AX46:BA46"/>
    <mergeCell ref="BC46:BI46"/>
    <mergeCell ref="AX45:BA45"/>
    <mergeCell ref="BC45:BI45"/>
    <mergeCell ref="B46:E46"/>
    <mergeCell ref="F46:I46"/>
    <mergeCell ref="J46:M46"/>
    <mergeCell ref="N46:Q46"/>
    <mergeCell ref="R46:U46"/>
    <mergeCell ref="V46:Y46"/>
    <mergeCell ref="Z46:AC46"/>
    <mergeCell ref="AD46:AG46"/>
    <mergeCell ref="Z45:AC45"/>
    <mergeCell ref="AD45:AG45"/>
    <mergeCell ref="AH45:AK45"/>
    <mergeCell ref="AL45:AO45"/>
    <mergeCell ref="AP45:AS45"/>
    <mergeCell ref="AT45:AW45"/>
    <mergeCell ref="B45:E45"/>
    <mergeCell ref="F45:I45"/>
    <mergeCell ref="J45:M45"/>
    <mergeCell ref="N45:Q45"/>
    <mergeCell ref="R45:U45"/>
    <mergeCell ref="V45:Y45"/>
    <mergeCell ref="AH44:AK44"/>
    <mergeCell ref="AL44:AO44"/>
    <mergeCell ref="AP44:AS44"/>
    <mergeCell ref="AT44:AW44"/>
    <mergeCell ref="AX44:BA44"/>
    <mergeCell ref="BC44:BI44"/>
    <mergeCell ref="AX43:BA43"/>
    <mergeCell ref="BC43:BI43"/>
    <mergeCell ref="B44:E44"/>
    <mergeCell ref="F44:I44"/>
    <mergeCell ref="J44:M44"/>
    <mergeCell ref="N44:Q44"/>
    <mergeCell ref="R44:U44"/>
    <mergeCell ref="V44:Y44"/>
    <mergeCell ref="Z44:AC44"/>
    <mergeCell ref="AD44:AG44"/>
    <mergeCell ref="Z43:AC43"/>
    <mergeCell ref="AD43:AG43"/>
    <mergeCell ref="AH43:AK43"/>
    <mergeCell ref="AL43:AO43"/>
    <mergeCell ref="AP43:AS43"/>
    <mergeCell ref="AT43:AW43"/>
    <mergeCell ref="B43:E43"/>
    <mergeCell ref="F43:I43"/>
    <mergeCell ref="J43:M43"/>
    <mergeCell ref="N43:Q43"/>
    <mergeCell ref="R43:U43"/>
    <mergeCell ref="V43:Y43"/>
    <mergeCell ref="AH42:AK42"/>
    <mergeCell ref="AL42:AO42"/>
    <mergeCell ref="AP42:AS42"/>
    <mergeCell ref="AT42:AW42"/>
    <mergeCell ref="AX42:BA42"/>
    <mergeCell ref="BC42:BI42"/>
    <mergeCell ref="AX40:BA40"/>
    <mergeCell ref="BC40:BI40"/>
    <mergeCell ref="B42:E42"/>
    <mergeCell ref="F42:I42"/>
    <mergeCell ref="J42:M42"/>
    <mergeCell ref="N42:Q42"/>
    <mergeCell ref="R42:U42"/>
    <mergeCell ref="V42:Y42"/>
    <mergeCell ref="Z42:AC42"/>
    <mergeCell ref="AD42:AG42"/>
    <mergeCell ref="Z40:AC40"/>
    <mergeCell ref="AD40:AG40"/>
    <mergeCell ref="AH40:AK40"/>
    <mergeCell ref="AL40:AO40"/>
    <mergeCell ref="AP40:AS40"/>
    <mergeCell ref="AT40:AW40"/>
    <mergeCell ref="B40:E40"/>
    <mergeCell ref="F40:I40"/>
    <mergeCell ref="J40:M40"/>
    <mergeCell ref="N40:Q40"/>
    <mergeCell ref="R40:U40"/>
    <mergeCell ref="V40:Y40"/>
    <mergeCell ref="AH39:AK39"/>
    <mergeCell ref="AL39:AO39"/>
    <mergeCell ref="AP39:AS39"/>
    <mergeCell ref="AT39:AW39"/>
    <mergeCell ref="AX39:BA39"/>
    <mergeCell ref="BC39:BI39"/>
    <mergeCell ref="AX38:BA38"/>
    <mergeCell ref="BC38:BI38"/>
    <mergeCell ref="B39:E39"/>
    <mergeCell ref="F39:I39"/>
    <mergeCell ref="J39:M39"/>
    <mergeCell ref="N39:Q39"/>
    <mergeCell ref="R39:U39"/>
    <mergeCell ref="V39:Y39"/>
    <mergeCell ref="Z39:AC39"/>
    <mergeCell ref="AD39:AG39"/>
    <mergeCell ref="Z38:AC38"/>
    <mergeCell ref="AD38:AG38"/>
    <mergeCell ref="AH38:AK38"/>
    <mergeCell ref="AL38:AO38"/>
    <mergeCell ref="AP38:AS38"/>
    <mergeCell ref="AT38:AW38"/>
    <mergeCell ref="B38:E38"/>
    <mergeCell ref="F38:I38"/>
    <mergeCell ref="J38:M38"/>
    <mergeCell ref="N38:Q38"/>
    <mergeCell ref="R38:U38"/>
    <mergeCell ref="V38:Y38"/>
    <mergeCell ref="AH37:AK37"/>
    <mergeCell ref="AL37:AO37"/>
    <mergeCell ref="AP37:AS37"/>
    <mergeCell ref="AT37:AW37"/>
    <mergeCell ref="AX37:BA37"/>
    <mergeCell ref="BC37:BI37"/>
    <mergeCell ref="AX36:BA36"/>
    <mergeCell ref="BC36:BI36"/>
    <mergeCell ref="B37:E37"/>
    <mergeCell ref="F37:I37"/>
    <mergeCell ref="J37:M37"/>
    <mergeCell ref="N37:Q37"/>
    <mergeCell ref="R37:U37"/>
    <mergeCell ref="V37:Y37"/>
    <mergeCell ref="Z37:AC37"/>
    <mergeCell ref="AD37:AG37"/>
    <mergeCell ref="Z36:AC36"/>
    <mergeCell ref="AD36:AG36"/>
    <mergeCell ref="AH36:AK36"/>
    <mergeCell ref="AL36:AO36"/>
    <mergeCell ref="AP36:AS36"/>
    <mergeCell ref="AT36:AW36"/>
    <mergeCell ref="B36:E36"/>
    <mergeCell ref="F36:I36"/>
    <mergeCell ref="J36:M36"/>
    <mergeCell ref="N36:Q36"/>
    <mergeCell ref="R36:U36"/>
    <mergeCell ref="V36:Y36"/>
    <mergeCell ref="AH34:AK34"/>
    <mergeCell ref="AL34:AO34"/>
    <mergeCell ref="AP34:AS34"/>
    <mergeCell ref="AT34:AW34"/>
    <mergeCell ref="AX34:BA34"/>
    <mergeCell ref="BC34:BI34"/>
    <mergeCell ref="AX33:BA33"/>
    <mergeCell ref="BC33:BI33"/>
    <mergeCell ref="B34:E34"/>
    <mergeCell ref="F34:I34"/>
    <mergeCell ref="J34:M34"/>
    <mergeCell ref="N34:Q34"/>
    <mergeCell ref="R34:U34"/>
    <mergeCell ref="V34:Y34"/>
    <mergeCell ref="Z34:AC34"/>
    <mergeCell ref="AD34:AG34"/>
    <mergeCell ref="Z33:AC33"/>
    <mergeCell ref="AD33:AG33"/>
    <mergeCell ref="AH33:AK33"/>
    <mergeCell ref="AL33:AO33"/>
    <mergeCell ref="AP33:AS33"/>
    <mergeCell ref="AT33:AW33"/>
    <mergeCell ref="B33:E33"/>
    <mergeCell ref="F33:I33"/>
    <mergeCell ref="J33:M33"/>
    <mergeCell ref="N33:Q33"/>
    <mergeCell ref="R33:U33"/>
    <mergeCell ref="V33:Y33"/>
    <mergeCell ref="AH32:AK32"/>
    <mergeCell ref="AL32:AO32"/>
    <mergeCell ref="AP32:AS32"/>
    <mergeCell ref="AT32:AW32"/>
    <mergeCell ref="AX32:BA32"/>
    <mergeCell ref="BC32:BI32"/>
    <mergeCell ref="AX31:BA31"/>
    <mergeCell ref="BC31:BI31"/>
    <mergeCell ref="B32:E32"/>
    <mergeCell ref="F32:I32"/>
    <mergeCell ref="J32:M32"/>
    <mergeCell ref="N32:Q32"/>
    <mergeCell ref="R32:U32"/>
    <mergeCell ref="V32:Y32"/>
    <mergeCell ref="Z32:AC32"/>
    <mergeCell ref="AD32:AG32"/>
    <mergeCell ref="Z31:AC31"/>
    <mergeCell ref="AD31:AG31"/>
    <mergeCell ref="AH31:AK31"/>
    <mergeCell ref="AL31:AO31"/>
    <mergeCell ref="AP31:AS31"/>
    <mergeCell ref="AT31:AW31"/>
    <mergeCell ref="B31:E31"/>
    <mergeCell ref="F31:I31"/>
    <mergeCell ref="J31:M31"/>
    <mergeCell ref="N31:Q31"/>
    <mergeCell ref="R31:U31"/>
    <mergeCell ref="V31:Y31"/>
    <mergeCell ref="AH30:AK30"/>
    <mergeCell ref="AL30:AO30"/>
    <mergeCell ref="AP30:AS30"/>
    <mergeCell ref="AT30:AW30"/>
    <mergeCell ref="AX30:BA30"/>
    <mergeCell ref="BC30:BI30"/>
    <mergeCell ref="AX28:BA28"/>
    <mergeCell ref="BC28:BI28"/>
    <mergeCell ref="B30:E30"/>
    <mergeCell ref="F30:I30"/>
    <mergeCell ref="J30:M30"/>
    <mergeCell ref="N30:Q30"/>
    <mergeCell ref="R30:U30"/>
    <mergeCell ref="V30:Y30"/>
    <mergeCell ref="Z30:AC30"/>
    <mergeCell ref="AD30:AG30"/>
    <mergeCell ref="Z28:AC28"/>
    <mergeCell ref="AD28:AG28"/>
    <mergeCell ref="AH28:AK28"/>
    <mergeCell ref="AL28:AO28"/>
    <mergeCell ref="AP28:AS28"/>
    <mergeCell ref="AT28:AW28"/>
    <mergeCell ref="B28:E28"/>
    <mergeCell ref="F28:I28"/>
    <mergeCell ref="J28:M28"/>
    <mergeCell ref="N28:Q28"/>
    <mergeCell ref="R28:U28"/>
    <mergeCell ref="V28:Y28"/>
    <mergeCell ref="AH27:AK27"/>
    <mergeCell ref="AL27:AO27"/>
    <mergeCell ref="AP27:AS27"/>
    <mergeCell ref="AT27:AW27"/>
    <mergeCell ref="AX27:BA27"/>
    <mergeCell ref="BC27:BI27"/>
    <mergeCell ref="AX26:BA26"/>
    <mergeCell ref="BC26:BI26"/>
    <mergeCell ref="B27:E27"/>
    <mergeCell ref="F27:I27"/>
    <mergeCell ref="J27:M27"/>
    <mergeCell ref="N27:Q27"/>
    <mergeCell ref="R27:U27"/>
    <mergeCell ref="V27:Y27"/>
    <mergeCell ref="Z27:AC27"/>
    <mergeCell ref="AD27:AG27"/>
    <mergeCell ref="Z26:AC26"/>
    <mergeCell ref="AD26:AG26"/>
    <mergeCell ref="AH26:AK26"/>
    <mergeCell ref="AL26:AO26"/>
    <mergeCell ref="AP26:AS26"/>
    <mergeCell ref="AT26:AW26"/>
    <mergeCell ref="B26:E26"/>
    <mergeCell ref="F26:I26"/>
    <mergeCell ref="J26:M26"/>
    <mergeCell ref="N26:Q26"/>
    <mergeCell ref="R26:U26"/>
    <mergeCell ref="V26:Y26"/>
    <mergeCell ref="AH25:AK25"/>
    <mergeCell ref="AL25:AO25"/>
    <mergeCell ref="AP25:AS25"/>
    <mergeCell ref="AT25:AW25"/>
    <mergeCell ref="AX25:BA25"/>
    <mergeCell ref="BC25:BI25"/>
    <mergeCell ref="AX24:BA24"/>
    <mergeCell ref="BC24:BI24"/>
    <mergeCell ref="B25:E25"/>
    <mergeCell ref="F25:I25"/>
    <mergeCell ref="J25:M25"/>
    <mergeCell ref="N25:Q25"/>
    <mergeCell ref="R25:U25"/>
    <mergeCell ref="V25:Y25"/>
    <mergeCell ref="Z25:AC25"/>
    <mergeCell ref="AD25:AG25"/>
    <mergeCell ref="Z24:AC24"/>
    <mergeCell ref="AD24:AG24"/>
    <mergeCell ref="AH24:AK24"/>
    <mergeCell ref="AL24:AO24"/>
    <mergeCell ref="AP24:AS24"/>
    <mergeCell ref="AT24:AW24"/>
    <mergeCell ref="B24:E24"/>
    <mergeCell ref="F24:I24"/>
    <mergeCell ref="J24:M24"/>
    <mergeCell ref="N24:Q24"/>
    <mergeCell ref="R24:U24"/>
    <mergeCell ref="V24:Y24"/>
    <mergeCell ref="AH22:AK22"/>
    <mergeCell ref="AL22:AO22"/>
    <mergeCell ref="AP22:AS22"/>
    <mergeCell ref="AT22:AW22"/>
    <mergeCell ref="AX22:BA22"/>
    <mergeCell ref="BC22:BI22"/>
    <mergeCell ref="AX21:BA21"/>
    <mergeCell ref="BC21:BI21"/>
    <mergeCell ref="B22:E22"/>
    <mergeCell ref="F22:I22"/>
    <mergeCell ref="J22:M22"/>
    <mergeCell ref="N22:Q22"/>
    <mergeCell ref="R22:U22"/>
    <mergeCell ref="V22:Y22"/>
    <mergeCell ref="Z22:AC22"/>
    <mergeCell ref="AD22:AG22"/>
    <mergeCell ref="Z21:AC21"/>
    <mergeCell ref="AD21:AG21"/>
    <mergeCell ref="AH21:AK21"/>
    <mergeCell ref="AL21:AO21"/>
    <mergeCell ref="AP21:AS21"/>
    <mergeCell ref="AT21:AW21"/>
    <mergeCell ref="B21:E21"/>
    <mergeCell ref="F21:I21"/>
    <mergeCell ref="J21:M21"/>
    <mergeCell ref="N21:Q21"/>
    <mergeCell ref="R21:U21"/>
    <mergeCell ref="V21:Y21"/>
    <mergeCell ref="AH20:AK20"/>
    <mergeCell ref="AL20:AO20"/>
    <mergeCell ref="AP20:AS20"/>
    <mergeCell ref="AT20:AW20"/>
    <mergeCell ref="AX20:BA20"/>
    <mergeCell ref="BC20:BI20"/>
    <mergeCell ref="AX19:BA19"/>
    <mergeCell ref="BC19:BI19"/>
    <mergeCell ref="B20:E20"/>
    <mergeCell ref="F20:I20"/>
    <mergeCell ref="J20:M20"/>
    <mergeCell ref="N20:Q20"/>
    <mergeCell ref="R20:U20"/>
    <mergeCell ref="V20:Y20"/>
    <mergeCell ref="Z20:AC20"/>
    <mergeCell ref="AD20:AG20"/>
    <mergeCell ref="Z19:AC19"/>
    <mergeCell ref="AD19:AG19"/>
    <mergeCell ref="AH19:AK19"/>
    <mergeCell ref="AL19:AO19"/>
    <mergeCell ref="AP19:AS19"/>
    <mergeCell ref="AT19:AW19"/>
    <mergeCell ref="B19:E19"/>
    <mergeCell ref="F19:I19"/>
    <mergeCell ref="J19:M19"/>
    <mergeCell ref="N19:Q19"/>
    <mergeCell ref="R19:U19"/>
    <mergeCell ref="V19:Y19"/>
    <mergeCell ref="AH18:AK18"/>
    <mergeCell ref="AL18:AO18"/>
    <mergeCell ref="AP18:AS18"/>
    <mergeCell ref="AT18:AW18"/>
    <mergeCell ref="AX18:BA18"/>
    <mergeCell ref="BC18:BI18"/>
    <mergeCell ref="AX16:BA16"/>
    <mergeCell ref="BC16:BI16"/>
    <mergeCell ref="B18:E18"/>
    <mergeCell ref="F18:I18"/>
    <mergeCell ref="J18:M18"/>
    <mergeCell ref="N18:Q18"/>
    <mergeCell ref="R18:U18"/>
    <mergeCell ref="V18:Y18"/>
    <mergeCell ref="Z18:AC18"/>
    <mergeCell ref="AD18:AG18"/>
    <mergeCell ref="Z16:AC16"/>
    <mergeCell ref="AD16:AG16"/>
    <mergeCell ref="AH16:AK16"/>
    <mergeCell ref="AL16:AO16"/>
    <mergeCell ref="AP16:AS16"/>
    <mergeCell ref="AT16:AW16"/>
    <mergeCell ref="B16:E16"/>
    <mergeCell ref="F16:I16"/>
    <mergeCell ref="J16:M16"/>
    <mergeCell ref="N16:Q16"/>
    <mergeCell ref="R16:U16"/>
    <mergeCell ref="V16:Y16"/>
    <mergeCell ref="AH15:AK15"/>
    <mergeCell ref="AL15:AO15"/>
    <mergeCell ref="AP15:AS15"/>
    <mergeCell ref="AT15:AW15"/>
    <mergeCell ref="AX15:BA15"/>
    <mergeCell ref="BC15:BI15"/>
    <mergeCell ref="AX14:BA14"/>
    <mergeCell ref="BC14:BI14"/>
    <mergeCell ref="B15:E15"/>
    <mergeCell ref="F15:I15"/>
    <mergeCell ref="J15:M15"/>
    <mergeCell ref="N15:Q15"/>
    <mergeCell ref="R15:U15"/>
    <mergeCell ref="V15:Y15"/>
    <mergeCell ref="Z15:AC15"/>
    <mergeCell ref="AD15:AG15"/>
    <mergeCell ref="Z14:AC14"/>
    <mergeCell ref="AD14:AG14"/>
    <mergeCell ref="AH14:AK14"/>
    <mergeCell ref="AL14:AO14"/>
    <mergeCell ref="AP14:AS14"/>
    <mergeCell ref="AT14:AW14"/>
    <mergeCell ref="B14:E14"/>
    <mergeCell ref="F14:I14"/>
    <mergeCell ref="J14:M14"/>
    <mergeCell ref="N14:Q14"/>
    <mergeCell ref="R14:U14"/>
    <mergeCell ref="V14:Y14"/>
    <mergeCell ref="AH13:AK13"/>
    <mergeCell ref="AL13:AO13"/>
    <mergeCell ref="AP13:AS13"/>
    <mergeCell ref="AT13:AW13"/>
    <mergeCell ref="AX13:BA13"/>
    <mergeCell ref="BC13:BI13"/>
    <mergeCell ref="AX12:BA12"/>
    <mergeCell ref="BC12:BI12"/>
    <mergeCell ref="B13:E13"/>
    <mergeCell ref="F13:I13"/>
    <mergeCell ref="J13:M13"/>
    <mergeCell ref="N13:Q13"/>
    <mergeCell ref="R13:U13"/>
    <mergeCell ref="V13:Y13"/>
    <mergeCell ref="Z13:AC13"/>
    <mergeCell ref="AD13:AG13"/>
    <mergeCell ref="Z12:AC12"/>
    <mergeCell ref="AD12:AG12"/>
    <mergeCell ref="AH12:AK12"/>
    <mergeCell ref="AL12:AO12"/>
    <mergeCell ref="AP12:AS12"/>
    <mergeCell ref="AT12:AW12"/>
    <mergeCell ref="B12:E12"/>
    <mergeCell ref="F12:I12"/>
    <mergeCell ref="J12:M12"/>
    <mergeCell ref="N12:Q12"/>
    <mergeCell ref="R12:U12"/>
    <mergeCell ref="V12:Y12"/>
    <mergeCell ref="AH10:AK10"/>
    <mergeCell ref="AL10:AO10"/>
    <mergeCell ref="AP10:AS10"/>
    <mergeCell ref="AT10:AW10"/>
    <mergeCell ref="AX10:BA10"/>
    <mergeCell ref="BC10:BI10"/>
    <mergeCell ref="AT6:AW8"/>
    <mergeCell ref="AX6:BA8"/>
    <mergeCell ref="B10:E10"/>
    <mergeCell ref="F10:I10"/>
    <mergeCell ref="J10:M10"/>
    <mergeCell ref="N10:Q10"/>
    <mergeCell ref="R10:U10"/>
    <mergeCell ref="V10:Y10"/>
    <mergeCell ref="Z10:AC10"/>
    <mergeCell ref="AD10:AG10"/>
    <mergeCell ref="V6:Y8"/>
    <mergeCell ref="Z6:AC8"/>
    <mergeCell ref="AD6:AG8"/>
    <mergeCell ref="AH6:AK8"/>
    <mergeCell ref="AL6:AO8"/>
    <mergeCell ref="AP6:AS8"/>
    <mergeCell ref="AL5:AO5"/>
    <mergeCell ref="AP5:AS5"/>
    <mergeCell ref="AT5:AW5"/>
    <mergeCell ref="AX5:BA5"/>
    <mergeCell ref="BB5:BJ8"/>
    <mergeCell ref="B6:E8"/>
    <mergeCell ref="F6:I8"/>
    <mergeCell ref="J6:M8"/>
    <mergeCell ref="N6:Q8"/>
    <mergeCell ref="R6:U8"/>
    <mergeCell ref="B3:BJ3"/>
    <mergeCell ref="B5:E5"/>
    <mergeCell ref="F5:I5"/>
    <mergeCell ref="J5:M5"/>
    <mergeCell ref="N5:Q5"/>
    <mergeCell ref="R5:U5"/>
    <mergeCell ref="V5:Y5"/>
    <mergeCell ref="Z5:AC5"/>
    <mergeCell ref="AD5:AG5"/>
    <mergeCell ref="AH5:AK5"/>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J79"/>
  <sheetViews>
    <sheetView zoomScalePageLayoutView="0" workbookViewId="0" topLeftCell="A1">
      <selection activeCell="B3" sqref="B3:BJ3"/>
    </sheetView>
  </sheetViews>
  <sheetFormatPr defaultColWidth="9.140625" defaultRowHeight="15"/>
  <cols>
    <col min="1" max="63" width="1.57421875" style="0" customWidth="1"/>
  </cols>
  <sheetData>
    <row r="1" ht="10.5" customHeight="1">
      <c r="A1" s="14" t="s">
        <v>296</v>
      </c>
    </row>
    <row r="2" ht="10.5" customHeight="1"/>
    <row r="3" spans="2:62" ht="18" customHeight="1">
      <c r="B3" s="115" t="s">
        <v>297</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2:62"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2:62" ht="13.5">
      <c r="B5" s="80" t="s">
        <v>298</v>
      </c>
      <c r="C5" s="81"/>
      <c r="D5" s="81"/>
      <c r="E5" s="81"/>
      <c r="F5" s="81"/>
      <c r="G5" s="81"/>
      <c r="H5" s="81"/>
      <c r="I5" s="81"/>
      <c r="J5" s="81"/>
      <c r="K5" s="81"/>
      <c r="L5" s="81"/>
      <c r="M5" s="81"/>
      <c r="N5" s="81"/>
      <c r="O5" s="81"/>
      <c r="P5" s="81"/>
      <c r="Q5" s="81"/>
      <c r="R5" s="81"/>
      <c r="S5" s="81"/>
      <c r="T5" s="81"/>
      <c r="U5" s="81" t="s">
        <v>299</v>
      </c>
      <c r="V5" s="81"/>
      <c r="W5" s="81"/>
      <c r="X5" s="81"/>
      <c r="Y5" s="81"/>
      <c r="Z5" s="81"/>
      <c r="AA5" s="81"/>
      <c r="AB5" s="81" t="s">
        <v>300</v>
      </c>
      <c r="AC5" s="81"/>
      <c r="AD5" s="81"/>
      <c r="AE5" s="81"/>
      <c r="AF5" s="81"/>
      <c r="AG5" s="81"/>
      <c r="AH5" s="81"/>
      <c r="AI5" s="81"/>
      <c r="AJ5" s="81"/>
      <c r="AK5" s="81"/>
      <c r="AL5" s="81"/>
      <c r="AM5" s="81"/>
      <c r="AN5" s="81"/>
      <c r="AO5" s="81"/>
      <c r="AP5" s="81"/>
      <c r="AQ5" s="81"/>
      <c r="AR5" s="81"/>
      <c r="AS5" s="81"/>
      <c r="AT5" s="81"/>
      <c r="AU5" s="81"/>
      <c r="AV5" s="81"/>
      <c r="AW5" s="81" t="s">
        <v>304</v>
      </c>
      <c r="AX5" s="81"/>
      <c r="AY5" s="81"/>
      <c r="AZ5" s="81"/>
      <c r="BA5" s="81"/>
      <c r="BB5" s="81"/>
      <c r="BC5" s="81"/>
      <c r="BD5" s="145" t="s">
        <v>305</v>
      </c>
      <c r="BE5" s="143"/>
      <c r="BF5" s="143"/>
      <c r="BG5" s="143"/>
      <c r="BH5" s="143"/>
      <c r="BI5" s="143"/>
      <c r="BJ5" s="146"/>
    </row>
    <row r="6" spans="2:62" ht="13.5">
      <c r="B6" s="80"/>
      <c r="C6" s="81"/>
      <c r="D6" s="81"/>
      <c r="E6" s="81"/>
      <c r="F6" s="81"/>
      <c r="G6" s="81"/>
      <c r="H6" s="81"/>
      <c r="I6" s="81"/>
      <c r="J6" s="81"/>
      <c r="K6" s="81"/>
      <c r="L6" s="81"/>
      <c r="M6" s="81"/>
      <c r="N6" s="81"/>
      <c r="O6" s="81"/>
      <c r="P6" s="81"/>
      <c r="Q6" s="81"/>
      <c r="R6" s="81"/>
      <c r="S6" s="81"/>
      <c r="T6" s="81"/>
      <c r="U6" s="81"/>
      <c r="V6" s="81"/>
      <c r="W6" s="81"/>
      <c r="X6" s="81"/>
      <c r="Y6" s="81"/>
      <c r="Z6" s="81"/>
      <c r="AA6" s="81"/>
      <c r="AB6" s="143" t="s">
        <v>301</v>
      </c>
      <c r="AC6" s="143"/>
      <c r="AD6" s="143"/>
      <c r="AE6" s="143"/>
      <c r="AF6" s="143"/>
      <c r="AG6" s="143"/>
      <c r="AH6" s="143"/>
      <c r="AI6" s="81" t="s">
        <v>302</v>
      </c>
      <c r="AJ6" s="81"/>
      <c r="AK6" s="81"/>
      <c r="AL6" s="81"/>
      <c r="AM6" s="81"/>
      <c r="AN6" s="81"/>
      <c r="AO6" s="81"/>
      <c r="AP6" s="144" t="s">
        <v>303</v>
      </c>
      <c r="AQ6" s="81"/>
      <c r="AR6" s="81"/>
      <c r="AS6" s="81"/>
      <c r="AT6" s="81"/>
      <c r="AU6" s="81"/>
      <c r="AV6" s="81"/>
      <c r="AW6" s="81"/>
      <c r="AX6" s="81"/>
      <c r="AY6" s="81"/>
      <c r="AZ6" s="81"/>
      <c r="BA6" s="81"/>
      <c r="BB6" s="81"/>
      <c r="BC6" s="81"/>
      <c r="BD6" s="143"/>
      <c r="BE6" s="143"/>
      <c r="BF6" s="143"/>
      <c r="BG6" s="143"/>
      <c r="BH6" s="143"/>
      <c r="BI6" s="143"/>
      <c r="BJ6" s="146"/>
    </row>
    <row r="7" spans="2:62" ht="13.5">
      <c r="B7" s="80"/>
      <c r="C7" s="81"/>
      <c r="D7" s="81"/>
      <c r="E7" s="81"/>
      <c r="F7" s="81"/>
      <c r="G7" s="81"/>
      <c r="H7" s="81"/>
      <c r="I7" s="81"/>
      <c r="J7" s="81"/>
      <c r="K7" s="81"/>
      <c r="L7" s="81"/>
      <c r="M7" s="81"/>
      <c r="N7" s="81"/>
      <c r="O7" s="81"/>
      <c r="P7" s="81"/>
      <c r="Q7" s="81"/>
      <c r="R7" s="81"/>
      <c r="S7" s="81"/>
      <c r="T7" s="81"/>
      <c r="U7" s="81"/>
      <c r="V7" s="81"/>
      <c r="W7" s="81"/>
      <c r="X7" s="81"/>
      <c r="Y7" s="81"/>
      <c r="Z7" s="81"/>
      <c r="AA7" s="81"/>
      <c r="AB7" s="143"/>
      <c r="AC7" s="143"/>
      <c r="AD7" s="143"/>
      <c r="AE7" s="143"/>
      <c r="AF7" s="143"/>
      <c r="AG7" s="143"/>
      <c r="AH7" s="143"/>
      <c r="AI7" s="81"/>
      <c r="AJ7" s="81"/>
      <c r="AK7" s="81"/>
      <c r="AL7" s="81"/>
      <c r="AM7" s="81"/>
      <c r="AN7" s="81"/>
      <c r="AO7" s="81"/>
      <c r="AP7" s="81"/>
      <c r="AQ7" s="81"/>
      <c r="AR7" s="81"/>
      <c r="AS7" s="81"/>
      <c r="AT7" s="81"/>
      <c r="AU7" s="81"/>
      <c r="AV7" s="81"/>
      <c r="AW7" s="81"/>
      <c r="AX7" s="81"/>
      <c r="AY7" s="81"/>
      <c r="AZ7" s="81"/>
      <c r="BA7" s="81"/>
      <c r="BB7" s="81"/>
      <c r="BC7" s="81"/>
      <c r="BD7" s="143"/>
      <c r="BE7" s="143"/>
      <c r="BF7" s="143"/>
      <c r="BG7" s="143"/>
      <c r="BH7" s="143"/>
      <c r="BI7" s="143"/>
      <c r="BJ7" s="146"/>
    </row>
    <row r="8" spans="2:62" ht="13.5">
      <c r="B8" s="80"/>
      <c r="C8" s="81"/>
      <c r="D8" s="81"/>
      <c r="E8" s="81"/>
      <c r="F8" s="81"/>
      <c r="G8" s="81"/>
      <c r="H8" s="81"/>
      <c r="I8" s="81"/>
      <c r="J8" s="81"/>
      <c r="K8" s="81"/>
      <c r="L8" s="81"/>
      <c r="M8" s="81"/>
      <c r="N8" s="81"/>
      <c r="O8" s="81"/>
      <c r="P8" s="81"/>
      <c r="Q8" s="81"/>
      <c r="R8" s="81"/>
      <c r="S8" s="81"/>
      <c r="T8" s="81"/>
      <c r="U8" s="81"/>
      <c r="V8" s="81"/>
      <c r="W8" s="81"/>
      <c r="X8" s="81"/>
      <c r="Y8" s="81"/>
      <c r="Z8" s="81"/>
      <c r="AA8" s="81"/>
      <c r="AB8" s="143"/>
      <c r="AC8" s="143"/>
      <c r="AD8" s="143"/>
      <c r="AE8" s="143"/>
      <c r="AF8" s="143"/>
      <c r="AG8" s="143"/>
      <c r="AH8" s="143"/>
      <c r="AI8" s="81"/>
      <c r="AJ8" s="81"/>
      <c r="AK8" s="81"/>
      <c r="AL8" s="81"/>
      <c r="AM8" s="81"/>
      <c r="AN8" s="81"/>
      <c r="AO8" s="81"/>
      <c r="AP8" s="81"/>
      <c r="AQ8" s="81"/>
      <c r="AR8" s="81"/>
      <c r="AS8" s="81"/>
      <c r="AT8" s="81"/>
      <c r="AU8" s="81"/>
      <c r="AV8" s="81"/>
      <c r="AW8" s="81"/>
      <c r="AX8" s="81"/>
      <c r="AY8" s="81"/>
      <c r="AZ8" s="81"/>
      <c r="BA8" s="81"/>
      <c r="BB8" s="81"/>
      <c r="BC8" s="81"/>
      <c r="BD8" s="143"/>
      <c r="BE8" s="143"/>
      <c r="BF8" s="143"/>
      <c r="BG8" s="143"/>
      <c r="BH8" s="143"/>
      <c r="BI8" s="143"/>
      <c r="BJ8" s="146"/>
    </row>
    <row r="9" spans="20:62" ht="13.5">
      <c r="T9" s="42"/>
      <c r="AF9" s="78" t="s">
        <v>306</v>
      </c>
      <c r="AG9" s="78"/>
      <c r="AH9" s="78"/>
      <c r="AM9" s="78" t="s">
        <v>306</v>
      </c>
      <c r="AN9" s="78"/>
      <c r="AO9" s="78"/>
      <c r="AT9" s="78" t="s">
        <v>306</v>
      </c>
      <c r="AU9" s="78"/>
      <c r="AV9" s="78"/>
      <c r="BA9" s="78" t="s">
        <v>307</v>
      </c>
      <c r="BB9" s="78"/>
      <c r="BC9" s="78"/>
      <c r="BH9" s="78" t="s">
        <v>307</v>
      </c>
      <c r="BI9" s="78"/>
      <c r="BJ9" s="78"/>
    </row>
    <row r="10" ht="7.5" customHeight="1">
      <c r="T10" s="43"/>
    </row>
    <row r="11" spans="3:62" ht="13.5">
      <c r="C11" s="105" t="s">
        <v>308</v>
      </c>
      <c r="D11" s="105"/>
      <c r="E11" s="105"/>
      <c r="F11" s="105"/>
      <c r="G11" s="105"/>
      <c r="H11" s="105"/>
      <c r="I11" s="105"/>
      <c r="J11" s="105"/>
      <c r="K11" s="105"/>
      <c r="L11" s="105"/>
      <c r="M11" s="105"/>
      <c r="N11" s="105"/>
      <c r="O11" s="105"/>
      <c r="P11" s="105"/>
      <c r="Q11" s="105"/>
      <c r="R11" s="105"/>
      <c r="S11" s="105"/>
      <c r="T11" s="43"/>
      <c r="U11" s="68">
        <f>SUM(U14:AA62)</f>
        <v>242</v>
      </c>
      <c r="V11" s="68"/>
      <c r="W11" s="68"/>
      <c r="X11" s="68"/>
      <c r="Y11" s="68"/>
      <c r="Z11" s="68"/>
      <c r="AA11" s="68"/>
      <c r="AB11" s="68">
        <v>3683</v>
      </c>
      <c r="AC11" s="68"/>
      <c r="AD11" s="68"/>
      <c r="AE11" s="68"/>
      <c r="AF11" s="68"/>
      <c r="AG11" s="68"/>
      <c r="AH11" s="68"/>
      <c r="AI11" s="68">
        <v>3650</v>
      </c>
      <c r="AJ11" s="68"/>
      <c r="AK11" s="68"/>
      <c r="AL11" s="68"/>
      <c r="AM11" s="68"/>
      <c r="AN11" s="68"/>
      <c r="AO11" s="68"/>
      <c r="AP11" s="68">
        <v>33</v>
      </c>
      <c r="AQ11" s="68"/>
      <c r="AR11" s="68"/>
      <c r="AS11" s="68"/>
      <c r="AT11" s="68"/>
      <c r="AU11" s="68"/>
      <c r="AV11" s="68"/>
      <c r="AW11" s="68">
        <v>1433956</v>
      </c>
      <c r="AX11" s="68"/>
      <c r="AY11" s="68"/>
      <c r="AZ11" s="68"/>
      <c r="BA11" s="68"/>
      <c r="BB11" s="68"/>
      <c r="BC11" s="68"/>
      <c r="BD11" s="68">
        <v>3707110</v>
      </c>
      <c r="BE11" s="68"/>
      <c r="BF11" s="68"/>
      <c r="BG11" s="68"/>
      <c r="BH11" s="68"/>
      <c r="BI11" s="68"/>
      <c r="BJ11" s="68"/>
    </row>
    <row r="12" spans="3:20" ht="13.5">
      <c r="C12" s="77" t="s">
        <v>309</v>
      </c>
      <c r="D12" s="77"/>
      <c r="E12" s="77"/>
      <c r="F12" s="77"/>
      <c r="G12" s="77"/>
      <c r="H12" s="77"/>
      <c r="I12" s="77"/>
      <c r="J12" s="77"/>
      <c r="K12" s="77"/>
      <c r="L12" s="77"/>
      <c r="M12" s="77"/>
      <c r="N12" s="77"/>
      <c r="O12" s="77"/>
      <c r="P12" s="77"/>
      <c r="Q12" s="77"/>
      <c r="R12" s="77"/>
      <c r="S12" s="77"/>
      <c r="T12" s="43"/>
    </row>
    <row r="13" ht="12" customHeight="1">
      <c r="T13" s="43"/>
    </row>
    <row r="14" spans="3:62" ht="13.5">
      <c r="C14" s="75">
        <v>9</v>
      </c>
      <c r="D14" s="75"/>
      <c r="E14" s="77" t="s">
        <v>318</v>
      </c>
      <c r="F14" s="77"/>
      <c r="G14" s="77"/>
      <c r="H14" s="77"/>
      <c r="I14" s="77"/>
      <c r="J14" s="77"/>
      <c r="K14" s="77"/>
      <c r="L14" s="77"/>
      <c r="M14" s="77"/>
      <c r="N14" s="77"/>
      <c r="O14" s="77"/>
      <c r="P14" s="77"/>
      <c r="Q14" s="77"/>
      <c r="R14" s="77"/>
      <c r="S14" s="77"/>
      <c r="T14" s="43"/>
      <c r="U14" s="65">
        <v>31</v>
      </c>
      <c r="V14" s="65"/>
      <c r="W14" s="65"/>
      <c r="X14" s="65"/>
      <c r="Y14" s="65"/>
      <c r="Z14" s="65"/>
      <c r="AA14" s="65"/>
      <c r="AB14" s="65">
        <f>SUM(AI14,AP14)</f>
        <v>864</v>
      </c>
      <c r="AC14" s="65"/>
      <c r="AD14" s="65"/>
      <c r="AE14" s="65"/>
      <c r="AF14" s="65"/>
      <c r="AG14" s="65"/>
      <c r="AH14" s="65"/>
      <c r="AI14" s="65">
        <v>862</v>
      </c>
      <c r="AJ14" s="65"/>
      <c r="AK14" s="65"/>
      <c r="AL14" s="65"/>
      <c r="AM14" s="65"/>
      <c r="AN14" s="65"/>
      <c r="AO14" s="65"/>
      <c r="AP14" s="65">
        <v>2</v>
      </c>
      <c r="AQ14" s="65"/>
      <c r="AR14" s="65"/>
      <c r="AS14" s="65"/>
      <c r="AT14" s="65"/>
      <c r="AU14" s="65"/>
      <c r="AV14" s="65"/>
      <c r="AW14" s="65">
        <v>268012</v>
      </c>
      <c r="AX14" s="65"/>
      <c r="AY14" s="65"/>
      <c r="AZ14" s="65"/>
      <c r="BA14" s="65"/>
      <c r="BB14" s="65"/>
      <c r="BC14" s="65"/>
      <c r="BD14" s="65">
        <v>774457</v>
      </c>
      <c r="BE14" s="65"/>
      <c r="BF14" s="65"/>
      <c r="BG14" s="65"/>
      <c r="BH14" s="65"/>
      <c r="BI14" s="65"/>
      <c r="BJ14" s="65"/>
    </row>
    <row r="15" ht="7.5" customHeight="1">
      <c r="T15" s="43"/>
    </row>
    <row r="16" spans="3:62" ht="13.5">
      <c r="C16" s="75">
        <v>10</v>
      </c>
      <c r="D16" s="75"/>
      <c r="E16" s="77" t="s">
        <v>319</v>
      </c>
      <c r="F16" s="77"/>
      <c r="G16" s="77"/>
      <c r="H16" s="77"/>
      <c r="I16" s="77"/>
      <c r="J16" s="77"/>
      <c r="K16" s="77"/>
      <c r="L16" s="77"/>
      <c r="M16" s="77"/>
      <c r="N16" s="77"/>
      <c r="O16" s="77"/>
      <c r="P16" s="77"/>
      <c r="Q16" s="77"/>
      <c r="R16" s="77"/>
      <c r="S16" s="77"/>
      <c r="T16" s="43"/>
      <c r="U16" s="65">
        <v>1</v>
      </c>
      <c r="V16" s="65"/>
      <c r="W16" s="65"/>
      <c r="X16" s="65"/>
      <c r="Y16" s="65"/>
      <c r="Z16" s="65"/>
      <c r="AA16" s="65"/>
      <c r="AB16" s="65">
        <f>SUM(AI16,AP16)</f>
        <v>11</v>
      </c>
      <c r="AC16" s="65"/>
      <c r="AD16" s="65"/>
      <c r="AE16" s="65"/>
      <c r="AF16" s="65"/>
      <c r="AG16" s="65"/>
      <c r="AH16" s="65"/>
      <c r="AI16" s="65">
        <v>11</v>
      </c>
      <c r="AJ16" s="65"/>
      <c r="AK16" s="65"/>
      <c r="AL16" s="65"/>
      <c r="AM16" s="65"/>
      <c r="AN16" s="65"/>
      <c r="AO16" s="65"/>
      <c r="AP16" s="65">
        <v>0</v>
      </c>
      <c r="AQ16" s="65"/>
      <c r="AR16" s="65"/>
      <c r="AS16" s="65"/>
      <c r="AT16" s="65"/>
      <c r="AU16" s="65"/>
      <c r="AV16" s="65"/>
      <c r="AW16" s="142" t="s">
        <v>344</v>
      </c>
      <c r="AX16" s="142"/>
      <c r="AY16" s="142"/>
      <c r="AZ16" s="142"/>
      <c r="BA16" s="142"/>
      <c r="BB16" s="142"/>
      <c r="BC16" s="142"/>
      <c r="BD16" s="142" t="s">
        <v>344</v>
      </c>
      <c r="BE16" s="142"/>
      <c r="BF16" s="142"/>
      <c r="BG16" s="142"/>
      <c r="BH16" s="142"/>
      <c r="BI16" s="142"/>
      <c r="BJ16" s="142"/>
    </row>
    <row r="17" ht="7.5" customHeight="1">
      <c r="T17" s="43"/>
    </row>
    <row r="18" spans="3:62" ht="13.5">
      <c r="C18" s="75">
        <v>11</v>
      </c>
      <c r="D18" s="75"/>
      <c r="E18" s="77" t="s">
        <v>320</v>
      </c>
      <c r="F18" s="77"/>
      <c r="G18" s="77"/>
      <c r="H18" s="77"/>
      <c r="I18" s="77"/>
      <c r="J18" s="77"/>
      <c r="K18" s="77"/>
      <c r="L18" s="77"/>
      <c r="M18" s="77"/>
      <c r="N18" s="77"/>
      <c r="O18" s="77"/>
      <c r="P18" s="77"/>
      <c r="Q18" s="77"/>
      <c r="R18" s="77"/>
      <c r="S18" s="77"/>
      <c r="T18" s="43"/>
      <c r="U18" s="65">
        <v>25</v>
      </c>
      <c r="V18" s="65"/>
      <c r="W18" s="65"/>
      <c r="X18" s="65"/>
      <c r="Y18" s="65"/>
      <c r="Z18" s="65"/>
      <c r="AA18" s="65"/>
      <c r="AB18" s="65">
        <f>SUM(AI18,AP18)</f>
        <v>152</v>
      </c>
      <c r="AC18" s="65"/>
      <c r="AD18" s="65"/>
      <c r="AE18" s="65"/>
      <c r="AF18" s="65"/>
      <c r="AG18" s="65"/>
      <c r="AH18" s="65"/>
      <c r="AI18" s="65">
        <v>138</v>
      </c>
      <c r="AJ18" s="65"/>
      <c r="AK18" s="65"/>
      <c r="AL18" s="65"/>
      <c r="AM18" s="65"/>
      <c r="AN18" s="65"/>
      <c r="AO18" s="65"/>
      <c r="AP18" s="65">
        <v>14</v>
      </c>
      <c r="AQ18" s="65"/>
      <c r="AR18" s="65"/>
      <c r="AS18" s="65"/>
      <c r="AT18" s="65"/>
      <c r="AU18" s="65"/>
      <c r="AV18" s="65"/>
      <c r="AW18" s="65">
        <v>30492</v>
      </c>
      <c r="AX18" s="65"/>
      <c r="AY18" s="65"/>
      <c r="AZ18" s="65"/>
      <c r="BA18" s="65"/>
      <c r="BB18" s="65"/>
      <c r="BC18" s="65"/>
      <c r="BD18" s="65">
        <v>38534</v>
      </c>
      <c r="BE18" s="65"/>
      <c r="BF18" s="65"/>
      <c r="BG18" s="65"/>
      <c r="BH18" s="65"/>
      <c r="BI18" s="65"/>
      <c r="BJ18" s="65"/>
    </row>
    <row r="19" ht="7.5" customHeight="1">
      <c r="T19" s="43"/>
    </row>
    <row r="20" spans="3:62" ht="13.5">
      <c r="C20" s="75">
        <v>12</v>
      </c>
      <c r="D20" s="75"/>
      <c r="E20" s="77" t="s">
        <v>321</v>
      </c>
      <c r="F20" s="77"/>
      <c r="G20" s="77"/>
      <c r="H20" s="77"/>
      <c r="I20" s="77"/>
      <c r="J20" s="77"/>
      <c r="K20" s="77"/>
      <c r="L20" s="77"/>
      <c r="M20" s="77"/>
      <c r="N20" s="77"/>
      <c r="O20" s="77"/>
      <c r="P20" s="77"/>
      <c r="Q20" s="77"/>
      <c r="R20" s="77"/>
      <c r="S20" s="77"/>
      <c r="T20" s="43"/>
      <c r="U20" s="65">
        <v>3</v>
      </c>
      <c r="V20" s="65"/>
      <c r="W20" s="65"/>
      <c r="X20" s="65"/>
      <c r="Y20" s="65"/>
      <c r="Z20" s="65"/>
      <c r="AA20" s="65"/>
      <c r="AB20" s="65">
        <f>SUM(AI20,AP20)</f>
        <v>20</v>
      </c>
      <c r="AC20" s="65"/>
      <c r="AD20" s="65"/>
      <c r="AE20" s="65"/>
      <c r="AF20" s="65"/>
      <c r="AG20" s="65"/>
      <c r="AH20" s="65"/>
      <c r="AI20" s="65">
        <v>19</v>
      </c>
      <c r="AJ20" s="65"/>
      <c r="AK20" s="65"/>
      <c r="AL20" s="65"/>
      <c r="AM20" s="65"/>
      <c r="AN20" s="65"/>
      <c r="AO20" s="65"/>
      <c r="AP20" s="65">
        <v>1</v>
      </c>
      <c r="AQ20" s="65"/>
      <c r="AR20" s="65"/>
      <c r="AS20" s="65"/>
      <c r="AT20" s="65"/>
      <c r="AU20" s="65"/>
      <c r="AV20" s="65"/>
      <c r="AW20" s="65">
        <v>3633</v>
      </c>
      <c r="AX20" s="65"/>
      <c r="AY20" s="65"/>
      <c r="AZ20" s="65"/>
      <c r="BA20" s="65"/>
      <c r="BB20" s="65"/>
      <c r="BC20" s="65"/>
      <c r="BD20" s="65">
        <v>7085</v>
      </c>
      <c r="BE20" s="65"/>
      <c r="BF20" s="65"/>
      <c r="BG20" s="65"/>
      <c r="BH20" s="65"/>
      <c r="BI20" s="65"/>
      <c r="BJ20" s="65"/>
    </row>
    <row r="21" spans="3:62" ht="13.5">
      <c r="C21" s="18"/>
      <c r="D21" s="18"/>
      <c r="E21" s="77" t="s">
        <v>322</v>
      </c>
      <c r="F21" s="91"/>
      <c r="G21" s="91"/>
      <c r="H21" s="91"/>
      <c r="I21" s="91"/>
      <c r="J21" s="91"/>
      <c r="K21" s="91"/>
      <c r="L21" s="91"/>
      <c r="M21" s="91"/>
      <c r="N21" s="91"/>
      <c r="O21" s="91"/>
      <c r="P21" s="91"/>
      <c r="Q21" s="91"/>
      <c r="R21" s="91"/>
      <c r="S21" s="91"/>
      <c r="T21" s="43"/>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row>
    <row r="22" ht="7.5" customHeight="1">
      <c r="T22" s="43"/>
    </row>
    <row r="23" spans="3:62" ht="13.5">
      <c r="C23" s="75">
        <v>13</v>
      </c>
      <c r="D23" s="75"/>
      <c r="E23" s="77" t="s">
        <v>323</v>
      </c>
      <c r="F23" s="77"/>
      <c r="G23" s="77"/>
      <c r="H23" s="77"/>
      <c r="I23" s="77"/>
      <c r="J23" s="77"/>
      <c r="K23" s="77"/>
      <c r="L23" s="77"/>
      <c r="M23" s="77"/>
      <c r="N23" s="77"/>
      <c r="O23" s="77"/>
      <c r="P23" s="77"/>
      <c r="Q23" s="77"/>
      <c r="R23" s="77"/>
      <c r="S23" s="77"/>
      <c r="T23" s="43"/>
      <c r="U23" s="65">
        <v>12</v>
      </c>
      <c r="V23" s="65"/>
      <c r="W23" s="65"/>
      <c r="X23" s="65"/>
      <c r="Y23" s="65"/>
      <c r="Z23" s="65"/>
      <c r="AA23" s="65"/>
      <c r="AB23" s="65">
        <f>SUM(AI23,AP23)</f>
        <v>68</v>
      </c>
      <c r="AC23" s="65"/>
      <c r="AD23" s="65"/>
      <c r="AE23" s="65"/>
      <c r="AF23" s="65"/>
      <c r="AG23" s="65"/>
      <c r="AH23" s="65"/>
      <c r="AI23" s="65">
        <v>68</v>
      </c>
      <c r="AJ23" s="65"/>
      <c r="AK23" s="65"/>
      <c r="AL23" s="65"/>
      <c r="AM23" s="65"/>
      <c r="AN23" s="65"/>
      <c r="AO23" s="65"/>
      <c r="AP23" s="65">
        <v>0</v>
      </c>
      <c r="AQ23" s="65"/>
      <c r="AR23" s="65"/>
      <c r="AS23" s="65"/>
      <c r="AT23" s="65"/>
      <c r="AU23" s="65"/>
      <c r="AV23" s="65"/>
      <c r="AW23" s="65">
        <v>21258</v>
      </c>
      <c r="AX23" s="65"/>
      <c r="AY23" s="65"/>
      <c r="AZ23" s="65"/>
      <c r="BA23" s="65"/>
      <c r="BB23" s="65"/>
      <c r="BC23" s="65"/>
      <c r="BD23" s="65">
        <v>36352</v>
      </c>
      <c r="BE23" s="65"/>
      <c r="BF23" s="65"/>
      <c r="BG23" s="65"/>
      <c r="BH23" s="65"/>
      <c r="BI23" s="65"/>
      <c r="BJ23" s="65"/>
    </row>
    <row r="24" ht="7.5" customHeight="1">
      <c r="T24" s="43"/>
    </row>
    <row r="25" spans="3:62" ht="13.5">
      <c r="C25" s="75">
        <v>14</v>
      </c>
      <c r="D25" s="75"/>
      <c r="E25" s="77" t="s">
        <v>324</v>
      </c>
      <c r="F25" s="77"/>
      <c r="G25" s="77"/>
      <c r="H25" s="77"/>
      <c r="I25" s="77"/>
      <c r="J25" s="77"/>
      <c r="K25" s="77"/>
      <c r="L25" s="77"/>
      <c r="M25" s="77"/>
      <c r="N25" s="77"/>
      <c r="O25" s="77"/>
      <c r="P25" s="77"/>
      <c r="Q25" s="77"/>
      <c r="R25" s="77"/>
      <c r="S25" s="77"/>
      <c r="T25" s="43"/>
      <c r="U25" s="65">
        <v>18</v>
      </c>
      <c r="V25" s="65"/>
      <c r="W25" s="65"/>
      <c r="X25" s="65"/>
      <c r="Y25" s="65"/>
      <c r="Z25" s="65"/>
      <c r="AA25" s="65"/>
      <c r="AB25" s="65">
        <f>SUM(AI25,AP25)</f>
        <v>257</v>
      </c>
      <c r="AC25" s="65"/>
      <c r="AD25" s="65"/>
      <c r="AE25" s="65"/>
      <c r="AF25" s="65"/>
      <c r="AG25" s="65"/>
      <c r="AH25" s="65"/>
      <c r="AI25" s="65">
        <v>256</v>
      </c>
      <c r="AJ25" s="65"/>
      <c r="AK25" s="65"/>
      <c r="AL25" s="65"/>
      <c r="AM25" s="65"/>
      <c r="AN25" s="65"/>
      <c r="AO25" s="65"/>
      <c r="AP25" s="65">
        <v>1</v>
      </c>
      <c r="AQ25" s="65"/>
      <c r="AR25" s="65"/>
      <c r="AS25" s="65"/>
      <c r="AT25" s="65"/>
      <c r="AU25" s="65"/>
      <c r="AV25" s="65"/>
      <c r="AW25" s="142" t="s">
        <v>344</v>
      </c>
      <c r="AX25" s="142"/>
      <c r="AY25" s="142"/>
      <c r="AZ25" s="142"/>
      <c r="BA25" s="142"/>
      <c r="BB25" s="142"/>
      <c r="BC25" s="142"/>
      <c r="BD25" s="142" t="s">
        <v>344</v>
      </c>
      <c r="BE25" s="142"/>
      <c r="BF25" s="142"/>
      <c r="BG25" s="142"/>
      <c r="BH25" s="142"/>
      <c r="BI25" s="142"/>
      <c r="BJ25" s="142"/>
    </row>
    <row r="26" ht="7.5" customHeight="1">
      <c r="T26" s="43"/>
    </row>
    <row r="27" spans="3:62" ht="13.5">
      <c r="C27" s="75">
        <v>15</v>
      </c>
      <c r="D27" s="75"/>
      <c r="E27" s="77" t="s">
        <v>325</v>
      </c>
      <c r="F27" s="77"/>
      <c r="G27" s="77"/>
      <c r="H27" s="77"/>
      <c r="I27" s="77"/>
      <c r="J27" s="77"/>
      <c r="K27" s="77"/>
      <c r="L27" s="77"/>
      <c r="M27" s="77"/>
      <c r="N27" s="77"/>
      <c r="O27" s="77"/>
      <c r="P27" s="77"/>
      <c r="Q27" s="77"/>
      <c r="R27" s="77"/>
      <c r="S27" s="77"/>
      <c r="T27" s="43"/>
      <c r="U27" s="65">
        <v>32</v>
      </c>
      <c r="V27" s="65"/>
      <c r="W27" s="65"/>
      <c r="X27" s="65"/>
      <c r="Y27" s="65"/>
      <c r="Z27" s="65"/>
      <c r="AA27" s="65"/>
      <c r="AB27" s="65">
        <f>SUM(AI27,AP27)</f>
        <v>530</v>
      </c>
      <c r="AC27" s="65"/>
      <c r="AD27" s="65"/>
      <c r="AE27" s="65"/>
      <c r="AF27" s="65"/>
      <c r="AG27" s="65"/>
      <c r="AH27" s="65"/>
      <c r="AI27" s="65">
        <v>527</v>
      </c>
      <c r="AJ27" s="65"/>
      <c r="AK27" s="65"/>
      <c r="AL27" s="65"/>
      <c r="AM27" s="65"/>
      <c r="AN27" s="65"/>
      <c r="AO27" s="65"/>
      <c r="AP27" s="65">
        <v>3</v>
      </c>
      <c r="AQ27" s="65"/>
      <c r="AR27" s="65"/>
      <c r="AS27" s="65"/>
      <c r="AT27" s="65"/>
      <c r="AU27" s="65"/>
      <c r="AV27" s="65"/>
      <c r="AW27" s="65">
        <v>214089</v>
      </c>
      <c r="AX27" s="65"/>
      <c r="AY27" s="65"/>
      <c r="AZ27" s="65"/>
      <c r="BA27" s="65"/>
      <c r="BB27" s="65"/>
      <c r="BC27" s="65"/>
      <c r="BD27" s="65">
        <v>286751</v>
      </c>
      <c r="BE27" s="65"/>
      <c r="BF27" s="65"/>
      <c r="BG27" s="65"/>
      <c r="BH27" s="65"/>
      <c r="BI27" s="65"/>
      <c r="BJ27" s="65"/>
    </row>
    <row r="28" ht="7.5" customHeight="1">
      <c r="T28" s="43"/>
    </row>
    <row r="29" spans="3:62" ht="13.5">
      <c r="C29" s="75">
        <v>16</v>
      </c>
      <c r="D29" s="75"/>
      <c r="E29" s="77" t="s">
        <v>326</v>
      </c>
      <c r="F29" s="77"/>
      <c r="G29" s="77"/>
      <c r="H29" s="77"/>
      <c r="I29" s="77"/>
      <c r="J29" s="77"/>
      <c r="K29" s="77"/>
      <c r="L29" s="77"/>
      <c r="M29" s="77"/>
      <c r="N29" s="77"/>
      <c r="O29" s="77"/>
      <c r="P29" s="77"/>
      <c r="Q29" s="77"/>
      <c r="R29" s="77"/>
      <c r="S29" s="77"/>
      <c r="T29" s="43"/>
      <c r="U29" s="65">
        <v>4</v>
      </c>
      <c r="V29" s="65"/>
      <c r="W29" s="65"/>
      <c r="X29" s="65"/>
      <c r="Y29" s="65"/>
      <c r="Z29" s="65"/>
      <c r="AA29" s="65"/>
      <c r="AB29" s="65">
        <f>SUM(AI29,AP29)</f>
        <v>78</v>
      </c>
      <c r="AC29" s="65"/>
      <c r="AD29" s="65"/>
      <c r="AE29" s="65"/>
      <c r="AF29" s="65"/>
      <c r="AG29" s="65"/>
      <c r="AH29" s="65"/>
      <c r="AI29" s="65">
        <v>78</v>
      </c>
      <c r="AJ29" s="65"/>
      <c r="AK29" s="65"/>
      <c r="AL29" s="65"/>
      <c r="AM29" s="65"/>
      <c r="AN29" s="65"/>
      <c r="AO29" s="65"/>
      <c r="AP29" s="65">
        <v>0</v>
      </c>
      <c r="AQ29" s="65"/>
      <c r="AR29" s="65"/>
      <c r="AS29" s="65"/>
      <c r="AT29" s="65"/>
      <c r="AU29" s="65"/>
      <c r="AV29" s="65"/>
      <c r="AW29" s="142" t="s">
        <v>344</v>
      </c>
      <c r="AX29" s="142"/>
      <c r="AY29" s="142"/>
      <c r="AZ29" s="142"/>
      <c r="BA29" s="142"/>
      <c r="BB29" s="142"/>
      <c r="BC29" s="142"/>
      <c r="BD29" s="142" t="s">
        <v>344</v>
      </c>
      <c r="BE29" s="142"/>
      <c r="BF29" s="142"/>
      <c r="BG29" s="142"/>
      <c r="BH29" s="142"/>
      <c r="BI29" s="142"/>
      <c r="BJ29" s="142"/>
    </row>
    <row r="30" ht="7.5" customHeight="1">
      <c r="T30" s="43"/>
    </row>
    <row r="31" spans="3:62" ht="13.5">
      <c r="C31" s="75">
        <v>17</v>
      </c>
      <c r="D31" s="75"/>
      <c r="E31" s="77" t="s">
        <v>327</v>
      </c>
      <c r="F31" s="77"/>
      <c r="G31" s="77"/>
      <c r="H31" s="77"/>
      <c r="I31" s="77"/>
      <c r="J31" s="77"/>
      <c r="K31" s="77"/>
      <c r="L31" s="77"/>
      <c r="M31" s="77"/>
      <c r="N31" s="77"/>
      <c r="O31" s="77"/>
      <c r="P31" s="77"/>
      <c r="Q31" s="77"/>
      <c r="R31" s="77"/>
      <c r="S31" s="77"/>
      <c r="T31" s="43"/>
      <c r="U31" s="65">
        <v>0</v>
      </c>
      <c r="V31" s="65"/>
      <c r="W31" s="65"/>
      <c r="X31" s="65"/>
      <c r="Y31" s="65"/>
      <c r="Z31" s="65"/>
      <c r="AA31" s="65"/>
      <c r="AB31" s="65">
        <f>SUM(AI31,AP31)</f>
        <v>0</v>
      </c>
      <c r="AC31" s="65"/>
      <c r="AD31" s="65"/>
      <c r="AE31" s="65"/>
      <c r="AF31" s="65"/>
      <c r="AG31" s="65"/>
      <c r="AH31" s="65"/>
      <c r="AI31" s="65">
        <v>0</v>
      </c>
      <c r="AJ31" s="65"/>
      <c r="AK31" s="65"/>
      <c r="AL31" s="65"/>
      <c r="AM31" s="65"/>
      <c r="AN31" s="65"/>
      <c r="AO31" s="65"/>
      <c r="AP31" s="65">
        <v>0</v>
      </c>
      <c r="AQ31" s="65"/>
      <c r="AR31" s="65"/>
      <c r="AS31" s="65"/>
      <c r="AT31" s="65"/>
      <c r="AU31" s="65"/>
      <c r="AV31" s="65"/>
      <c r="AW31" s="65">
        <v>0</v>
      </c>
      <c r="AX31" s="65"/>
      <c r="AY31" s="65"/>
      <c r="AZ31" s="65"/>
      <c r="BA31" s="65"/>
      <c r="BB31" s="65"/>
      <c r="BC31" s="65"/>
      <c r="BD31" s="65">
        <v>0</v>
      </c>
      <c r="BE31" s="65"/>
      <c r="BF31" s="65"/>
      <c r="BG31" s="65"/>
      <c r="BH31" s="65"/>
      <c r="BI31" s="65"/>
      <c r="BJ31" s="65"/>
    </row>
    <row r="32" ht="7.5" customHeight="1">
      <c r="T32" s="43"/>
    </row>
    <row r="33" spans="3:62" ht="13.5">
      <c r="C33" s="75">
        <v>18</v>
      </c>
      <c r="D33" s="75"/>
      <c r="E33" s="77" t="s">
        <v>328</v>
      </c>
      <c r="F33" s="77"/>
      <c r="G33" s="77"/>
      <c r="H33" s="77"/>
      <c r="I33" s="77"/>
      <c r="J33" s="77"/>
      <c r="K33" s="77"/>
      <c r="L33" s="77"/>
      <c r="M33" s="77"/>
      <c r="N33" s="77"/>
      <c r="O33" s="77"/>
      <c r="P33" s="77"/>
      <c r="Q33" s="77"/>
      <c r="R33" s="77"/>
      <c r="S33" s="77"/>
      <c r="T33" s="43"/>
      <c r="U33" s="65">
        <v>20</v>
      </c>
      <c r="V33" s="65"/>
      <c r="W33" s="65"/>
      <c r="X33" s="65"/>
      <c r="Y33" s="65"/>
      <c r="Z33" s="65"/>
      <c r="AA33" s="65"/>
      <c r="AB33" s="65">
        <f>SUM(AI33,AP33)</f>
        <v>239</v>
      </c>
      <c r="AC33" s="65"/>
      <c r="AD33" s="65"/>
      <c r="AE33" s="65"/>
      <c r="AF33" s="65"/>
      <c r="AG33" s="65"/>
      <c r="AH33" s="65"/>
      <c r="AI33" s="65">
        <v>236</v>
      </c>
      <c r="AJ33" s="65"/>
      <c r="AK33" s="65"/>
      <c r="AL33" s="65"/>
      <c r="AM33" s="65"/>
      <c r="AN33" s="65"/>
      <c r="AO33" s="65"/>
      <c r="AP33" s="65">
        <v>3</v>
      </c>
      <c r="AQ33" s="65"/>
      <c r="AR33" s="65"/>
      <c r="AS33" s="65"/>
      <c r="AT33" s="65"/>
      <c r="AU33" s="65"/>
      <c r="AV33" s="65"/>
      <c r="AW33" s="142" t="s">
        <v>344</v>
      </c>
      <c r="AX33" s="142"/>
      <c r="AY33" s="142"/>
      <c r="AZ33" s="142"/>
      <c r="BA33" s="142"/>
      <c r="BB33" s="142"/>
      <c r="BC33" s="142"/>
      <c r="BD33" s="142" t="s">
        <v>344</v>
      </c>
      <c r="BE33" s="142"/>
      <c r="BF33" s="142"/>
      <c r="BG33" s="142"/>
      <c r="BH33" s="142"/>
      <c r="BI33" s="142"/>
      <c r="BJ33" s="142"/>
    </row>
    <row r="34" ht="7.5" customHeight="1">
      <c r="T34" s="43"/>
    </row>
    <row r="35" spans="3:62" ht="13.5">
      <c r="C35" s="75">
        <v>19</v>
      </c>
      <c r="D35" s="75"/>
      <c r="E35" s="77" t="s">
        <v>329</v>
      </c>
      <c r="F35" s="77"/>
      <c r="G35" s="77"/>
      <c r="H35" s="77"/>
      <c r="I35" s="77"/>
      <c r="J35" s="77"/>
      <c r="K35" s="77"/>
      <c r="L35" s="77"/>
      <c r="M35" s="77"/>
      <c r="N35" s="77"/>
      <c r="O35" s="77"/>
      <c r="P35" s="77"/>
      <c r="Q35" s="77"/>
      <c r="R35" s="77"/>
      <c r="S35" s="77"/>
      <c r="T35" s="43"/>
      <c r="U35" s="65">
        <v>1</v>
      </c>
      <c r="V35" s="65"/>
      <c r="W35" s="65"/>
      <c r="X35" s="65"/>
      <c r="Y35" s="65"/>
      <c r="Z35" s="65"/>
      <c r="AA35" s="65"/>
      <c r="AB35" s="65">
        <f>SUM(AI35,AP35)</f>
        <v>4</v>
      </c>
      <c r="AC35" s="65"/>
      <c r="AD35" s="65"/>
      <c r="AE35" s="65"/>
      <c r="AF35" s="65"/>
      <c r="AG35" s="65"/>
      <c r="AH35" s="65"/>
      <c r="AI35" s="65">
        <v>4</v>
      </c>
      <c r="AJ35" s="65"/>
      <c r="AK35" s="65"/>
      <c r="AL35" s="65"/>
      <c r="AM35" s="65"/>
      <c r="AN35" s="65"/>
      <c r="AO35" s="65"/>
      <c r="AP35" s="65">
        <v>0</v>
      </c>
      <c r="AQ35" s="65"/>
      <c r="AR35" s="65"/>
      <c r="AS35" s="65"/>
      <c r="AT35" s="65"/>
      <c r="AU35" s="65"/>
      <c r="AV35" s="65"/>
      <c r="AW35" s="142" t="s">
        <v>344</v>
      </c>
      <c r="AX35" s="142"/>
      <c r="AY35" s="142"/>
      <c r="AZ35" s="142"/>
      <c r="BA35" s="142"/>
      <c r="BB35" s="142"/>
      <c r="BC35" s="142"/>
      <c r="BD35" s="142" t="s">
        <v>344</v>
      </c>
      <c r="BE35" s="142"/>
      <c r="BF35" s="142"/>
      <c r="BG35" s="142"/>
      <c r="BH35" s="142"/>
      <c r="BI35" s="142"/>
      <c r="BJ35" s="142"/>
    </row>
    <row r="36" ht="7.5" customHeight="1">
      <c r="T36" s="43"/>
    </row>
    <row r="37" spans="3:62" ht="13.5">
      <c r="C37" s="75">
        <v>20</v>
      </c>
      <c r="D37" s="75"/>
      <c r="E37" s="77" t="s">
        <v>330</v>
      </c>
      <c r="F37" s="77"/>
      <c r="G37" s="77"/>
      <c r="H37" s="77"/>
      <c r="I37" s="77"/>
      <c r="J37" s="77"/>
      <c r="K37" s="77"/>
      <c r="L37" s="77"/>
      <c r="M37" s="77"/>
      <c r="N37" s="77"/>
      <c r="O37" s="77"/>
      <c r="P37" s="77"/>
      <c r="Q37" s="77"/>
      <c r="R37" s="77"/>
      <c r="S37" s="77"/>
      <c r="T37" s="43"/>
      <c r="U37" s="65">
        <v>2</v>
      </c>
      <c r="V37" s="65"/>
      <c r="W37" s="65"/>
      <c r="X37" s="65"/>
      <c r="Y37" s="65"/>
      <c r="Z37" s="65"/>
      <c r="AA37" s="65"/>
      <c r="AB37" s="65">
        <f>SUM(AI37,AP37)</f>
        <v>10</v>
      </c>
      <c r="AC37" s="65"/>
      <c r="AD37" s="65"/>
      <c r="AE37" s="65"/>
      <c r="AF37" s="65"/>
      <c r="AG37" s="65"/>
      <c r="AH37" s="65"/>
      <c r="AI37" s="65">
        <v>10</v>
      </c>
      <c r="AJ37" s="65"/>
      <c r="AK37" s="65"/>
      <c r="AL37" s="65"/>
      <c r="AM37" s="65"/>
      <c r="AN37" s="65"/>
      <c r="AO37" s="65"/>
      <c r="AP37" s="65">
        <v>0</v>
      </c>
      <c r="AQ37" s="65"/>
      <c r="AR37" s="65"/>
      <c r="AS37" s="65"/>
      <c r="AT37" s="65"/>
      <c r="AU37" s="65"/>
      <c r="AV37" s="65"/>
      <c r="AW37" s="142" t="s">
        <v>344</v>
      </c>
      <c r="AX37" s="142"/>
      <c r="AY37" s="142"/>
      <c r="AZ37" s="142"/>
      <c r="BA37" s="142"/>
      <c r="BB37" s="142"/>
      <c r="BC37" s="142"/>
      <c r="BD37" s="142" t="s">
        <v>344</v>
      </c>
      <c r="BE37" s="142"/>
      <c r="BF37" s="142"/>
      <c r="BG37" s="142"/>
      <c r="BH37" s="142"/>
      <c r="BI37" s="142"/>
      <c r="BJ37" s="142"/>
    </row>
    <row r="38" ht="7.5" customHeight="1">
      <c r="T38" s="43"/>
    </row>
    <row r="39" spans="3:62" ht="13.5">
      <c r="C39" s="75">
        <v>21</v>
      </c>
      <c r="D39" s="75"/>
      <c r="E39" s="77" t="s">
        <v>331</v>
      </c>
      <c r="F39" s="77"/>
      <c r="G39" s="77"/>
      <c r="H39" s="77"/>
      <c r="I39" s="77"/>
      <c r="J39" s="77"/>
      <c r="K39" s="77"/>
      <c r="L39" s="77"/>
      <c r="M39" s="77"/>
      <c r="N39" s="77"/>
      <c r="O39" s="77"/>
      <c r="P39" s="77"/>
      <c r="Q39" s="77"/>
      <c r="R39" s="77"/>
      <c r="S39" s="77"/>
      <c r="T39" s="43"/>
      <c r="U39" s="65">
        <v>6</v>
      </c>
      <c r="V39" s="65"/>
      <c r="W39" s="65"/>
      <c r="X39" s="65"/>
      <c r="Y39" s="65"/>
      <c r="Z39" s="65"/>
      <c r="AA39" s="65"/>
      <c r="AB39" s="65">
        <f>SUM(AI39,AP39)</f>
        <v>74</v>
      </c>
      <c r="AC39" s="65"/>
      <c r="AD39" s="65"/>
      <c r="AE39" s="65"/>
      <c r="AF39" s="65"/>
      <c r="AG39" s="65"/>
      <c r="AH39" s="65"/>
      <c r="AI39" s="65">
        <v>74</v>
      </c>
      <c r="AJ39" s="65"/>
      <c r="AK39" s="65"/>
      <c r="AL39" s="65"/>
      <c r="AM39" s="65"/>
      <c r="AN39" s="65"/>
      <c r="AO39" s="65"/>
      <c r="AP39" s="65">
        <v>0</v>
      </c>
      <c r="AQ39" s="65"/>
      <c r="AR39" s="65"/>
      <c r="AS39" s="65"/>
      <c r="AT39" s="65"/>
      <c r="AU39" s="65"/>
      <c r="AV39" s="65"/>
      <c r="AW39" s="142" t="s">
        <v>344</v>
      </c>
      <c r="AX39" s="142"/>
      <c r="AY39" s="142"/>
      <c r="AZ39" s="142"/>
      <c r="BA39" s="142"/>
      <c r="BB39" s="142"/>
      <c r="BC39" s="142"/>
      <c r="BD39" s="142" t="s">
        <v>344</v>
      </c>
      <c r="BE39" s="142"/>
      <c r="BF39" s="142"/>
      <c r="BG39" s="142"/>
      <c r="BH39" s="142"/>
      <c r="BI39" s="142"/>
      <c r="BJ39" s="142"/>
    </row>
    <row r="40" ht="7.5" customHeight="1">
      <c r="T40" s="43"/>
    </row>
    <row r="41" spans="3:62" ht="13.5">
      <c r="C41" s="75">
        <v>22</v>
      </c>
      <c r="D41" s="75"/>
      <c r="E41" s="77" t="s">
        <v>332</v>
      </c>
      <c r="F41" s="77"/>
      <c r="G41" s="77"/>
      <c r="H41" s="77"/>
      <c r="I41" s="77"/>
      <c r="J41" s="77"/>
      <c r="K41" s="77"/>
      <c r="L41" s="77"/>
      <c r="M41" s="77"/>
      <c r="N41" s="77"/>
      <c r="O41" s="77"/>
      <c r="P41" s="77"/>
      <c r="Q41" s="77"/>
      <c r="R41" s="77"/>
      <c r="S41" s="77"/>
      <c r="T41" s="43"/>
      <c r="U41" s="65">
        <v>0</v>
      </c>
      <c r="V41" s="65"/>
      <c r="W41" s="65"/>
      <c r="X41" s="65"/>
      <c r="Y41" s="65"/>
      <c r="Z41" s="65"/>
      <c r="AA41" s="65"/>
      <c r="AB41" s="65">
        <f>SUM(AI41,AP41)</f>
        <v>0</v>
      </c>
      <c r="AC41" s="65"/>
      <c r="AD41" s="65"/>
      <c r="AE41" s="65"/>
      <c r="AF41" s="65"/>
      <c r="AG41" s="65"/>
      <c r="AH41" s="65"/>
      <c r="AI41" s="65">
        <v>0</v>
      </c>
      <c r="AJ41" s="65"/>
      <c r="AK41" s="65"/>
      <c r="AL41" s="65"/>
      <c r="AM41" s="65"/>
      <c r="AN41" s="65"/>
      <c r="AO41" s="65"/>
      <c r="AP41" s="65">
        <v>0</v>
      </c>
      <c r="AQ41" s="65"/>
      <c r="AR41" s="65"/>
      <c r="AS41" s="65"/>
      <c r="AT41" s="65"/>
      <c r="AU41" s="65"/>
      <c r="AV41" s="65"/>
      <c r="AW41" s="65">
        <v>0</v>
      </c>
      <c r="AX41" s="65"/>
      <c r="AY41" s="65"/>
      <c r="AZ41" s="65"/>
      <c r="BA41" s="65"/>
      <c r="BB41" s="65"/>
      <c r="BC41" s="65"/>
      <c r="BD41" s="65">
        <v>0</v>
      </c>
      <c r="BE41" s="65"/>
      <c r="BF41" s="65"/>
      <c r="BG41" s="65"/>
      <c r="BH41" s="65"/>
      <c r="BI41" s="65"/>
      <c r="BJ41" s="65"/>
    </row>
    <row r="42" ht="7.5" customHeight="1">
      <c r="T42" s="43"/>
    </row>
    <row r="43" spans="3:62" ht="13.5">
      <c r="C43" s="75">
        <v>23</v>
      </c>
      <c r="D43" s="75"/>
      <c r="E43" s="77" t="s">
        <v>333</v>
      </c>
      <c r="F43" s="77"/>
      <c r="G43" s="77"/>
      <c r="H43" s="77"/>
      <c r="I43" s="77"/>
      <c r="J43" s="77"/>
      <c r="K43" s="77"/>
      <c r="L43" s="77"/>
      <c r="M43" s="77"/>
      <c r="N43" s="77"/>
      <c r="O43" s="77"/>
      <c r="P43" s="77"/>
      <c r="Q43" s="77"/>
      <c r="R43" s="77"/>
      <c r="S43" s="77"/>
      <c r="T43" s="43"/>
      <c r="U43" s="65">
        <v>4</v>
      </c>
      <c r="V43" s="65"/>
      <c r="W43" s="65"/>
      <c r="X43" s="65"/>
      <c r="Y43" s="65"/>
      <c r="Z43" s="65"/>
      <c r="AA43" s="65"/>
      <c r="AB43" s="65">
        <f>SUM(AI43,AP43)</f>
        <v>193</v>
      </c>
      <c r="AC43" s="65"/>
      <c r="AD43" s="65"/>
      <c r="AE43" s="65"/>
      <c r="AF43" s="65"/>
      <c r="AG43" s="65"/>
      <c r="AH43" s="65"/>
      <c r="AI43" s="65">
        <v>192</v>
      </c>
      <c r="AJ43" s="65"/>
      <c r="AK43" s="65"/>
      <c r="AL43" s="65"/>
      <c r="AM43" s="65"/>
      <c r="AN43" s="65"/>
      <c r="AO43" s="65"/>
      <c r="AP43" s="65">
        <v>1</v>
      </c>
      <c r="AQ43" s="65"/>
      <c r="AR43" s="65"/>
      <c r="AS43" s="65"/>
      <c r="AT43" s="65"/>
      <c r="AU43" s="65"/>
      <c r="AV43" s="65"/>
      <c r="AW43" s="142" t="s">
        <v>344</v>
      </c>
      <c r="AX43" s="142"/>
      <c r="AY43" s="142"/>
      <c r="AZ43" s="142"/>
      <c r="BA43" s="142"/>
      <c r="BB43" s="142"/>
      <c r="BC43" s="142"/>
      <c r="BD43" s="142" t="s">
        <v>344</v>
      </c>
      <c r="BE43" s="142"/>
      <c r="BF43" s="142"/>
      <c r="BG43" s="142"/>
      <c r="BH43" s="142"/>
      <c r="BI43" s="142"/>
      <c r="BJ43" s="142"/>
    </row>
    <row r="44" ht="7.5" customHeight="1">
      <c r="T44" s="43"/>
    </row>
    <row r="45" spans="3:62" ht="13.5">
      <c r="C45" s="75">
        <v>24</v>
      </c>
      <c r="D45" s="75"/>
      <c r="E45" s="77" t="s">
        <v>334</v>
      </c>
      <c r="F45" s="77"/>
      <c r="G45" s="77"/>
      <c r="H45" s="77"/>
      <c r="I45" s="77"/>
      <c r="J45" s="77"/>
      <c r="K45" s="77"/>
      <c r="L45" s="77"/>
      <c r="M45" s="77"/>
      <c r="N45" s="77"/>
      <c r="O45" s="77"/>
      <c r="P45" s="77"/>
      <c r="Q45" s="77"/>
      <c r="R45" s="77"/>
      <c r="S45" s="77"/>
      <c r="T45" s="43"/>
      <c r="U45" s="65">
        <v>8</v>
      </c>
      <c r="V45" s="65"/>
      <c r="W45" s="65"/>
      <c r="X45" s="65"/>
      <c r="Y45" s="65"/>
      <c r="Z45" s="65"/>
      <c r="AA45" s="65"/>
      <c r="AB45" s="65">
        <f>SUM(AI45,AP45)</f>
        <v>105</v>
      </c>
      <c r="AC45" s="65"/>
      <c r="AD45" s="65"/>
      <c r="AE45" s="65"/>
      <c r="AF45" s="65"/>
      <c r="AG45" s="65"/>
      <c r="AH45" s="65"/>
      <c r="AI45" s="65">
        <v>105</v>
      </c>
      <c r="AJ45" s="65"/>
      <c r="AK45" s="65"/>
      <c r="AL45" s="65"/>
      <c r="AM45" s="65"/>
      <c r="AN45" s="65"/>
      <c r="AO45" s="65"/>
      <c r="AP45" s="65">
        <v>0</v>
      </c>
      <c r="AQ45" s="65"/>
      <c r="AR45" s="65"/>
      <c r="AS45" s="65"/>
      <c r="AT45" s="65"/>
      <c r="AU45" s="65"/>
      <c r="AV45" s="65"/>
      <c r="AW45" s="65">
        <v>34531</v>
      </c>
      <c r="AX45" s="65"/>
      <c r="AY45" s="65"/>
      <c r="AZ45" s="65"/>
      <c r="BA45" s="65"/>
      <c r="BB45" s="65"/>
      <c r="BC45" s="65"/>
      <c r="BD45" s="65">
        <v>73337</v>
      </c>
      <c r="BE45" s="65"/>
      <c r="BF45" s="65"/>
      <c r="BG45" s="65"/>
      <c r="BH45" s="65"/>
      <c r="BI45" s="65"/>
      <c r="BJ45" s="65"/>
    </row>
    <row r="46" ht="7.5" customHeight="1">
      <c r="T46" s="43"/>
    </row>
    <row r="47" spans="3:62" ht="13.5">
      <c r="C47" s="75">
        <v>25</v>
      </c>
      <c r="D47" s="75"/>
      <c r="E47" s="77" t="s">
        <v>335</v>
      </c>
      <c r="F47" s="77"/>
      <c r="G47" s="77"/>
      <c r="H47" s="77"/>
      <c r="I47" s="77"/>
      <c r="J47" s="77"/>
      <c r="K47" s="77"/>
      <c r="L47" s="77"/>
      <c r="M47" s="77"/>
      <c r="N47" s="77"/>
      <c r="O47" s="77"/>
      <c r="P47" s="77"/>
      <c r="Q47" s="77"/>
      <c r="R47" s="77"/>
      <c r="S47" s="77"/>
      <c r="T47" s="43"/>
      <c r="U47" s="65">
        <v>4</v>
      </c>
      <c r="V47" s="65"/>
      <c r="W47" s="65"/>
      <c r="X47" s="65"/>
      <c r="Y47" s="65"/>
      <c r="Z47" s="65"/>
      <c r="AA47" s="65"/>
      <c r="AB47" s="65">
        <f>SUM(AI47,AP47)</f>
        <v>54</v>
      </c>
      <c r="AC47" s="65"/>
      <c r="AD47" s="65"/>
      <c r="AE47" s="65"/>
      <c r="AF47" s="65"/>
      <c r="AG47" s="65"/>
      <c r="AH47" s="65"/>
      <c r="AI47" s="65">
        <v>54</v>
      </c>
      <c r="AJ47" s="65"/>
      <c r="AK47" s="65"/>
      <c r="AL47" s="65"/>
      <c r="AM47" s="65"/>
      <c r="AN47" s="65"/>
      <c r="AO47" s="65"/>
      <c r="AP47" s="65">
        <v>0</v>
      </c>
      <c r="AQ47" s="65"/>
      <c r="AR47" s="65"/>
      <c r="AS47" s="65"/>
      <c r="AT47" s="65"/>
      <c r="AU47" s="65"/>
      <c r="AV47" s="65"/>
      <c r="AW47" s="65">
        <v>24315</v>
      </c>
      <c r="AX47" s="65"/>
      <c r="AY47" s="65"/>
      <c r="AZ47" s="65"/>
      <c r="BA47" s="65"/>
      <c r="BB47" s="65"/>
      <c r="BC47" s="65"/>
      <c r="BD47" s="65">
        <v>41170</v>
      </c>
      <c r="BE47" s="65"/>
      <c r="BF47" s="65"/>
      <c r="BG47" s="65"/>
      <c r="BH47" s="65"/>
      <c r="BI47" s="65"/>
      <c r="BJ47" s="65"/>
    </row>
    <row r="48" ht="7.5" customHeight="1">
      <c r="T48" s="43"/>
    </row>
    <row r="49" spans="3:62" ht="13.5">
      <c r="C49" s="75">
        <v>26</v>
      </c>
      <c r="D49" s="75"/>
      <c r="E49" s="77" t="s">
        <v>336</v>
      </c>
      <c r="F49" s="77"/>
      <c r="G49" s="77"/>
      <c r="H49" s="77"/>
      <c r="I49" s="77"/>
      <c r="J49" s="77"/>
      <c r="K49" s="77"/>
      <c r="L49" s="77"/>
      <c r="M49" s="77"/>
      <c r="N49" s="77"/>
      <c r="O49" s="77"/>
      <c r="P49" s="77"/>
      <c r="Q49" s="77"/>
      <c r="R49" s="77"/>
      <c r="S49" s="77"/>
      <c r="T49" s="43"/>
      <c r="U49" s="65">
        <v>14</v>
      </c>
      <c r="V49" s="65"/>
      <c r="W49" s="65"/>
      <c r="X49" s="65"/>
      <c r="Y49" s="65"/>
      <c r="Z49" s="65"/>
      <c r="AA49" s="65"/>
      <c r="AB49" s="65">
        <f>SUM(AI49,AP49)</f>
        <v>143</v>
      </c>
      <c r="AC49" s="65"/>
      <c r="AD49" s="65"/>
      <c r="AE49" s="65"/>
      <c r="AF49" s="65"/>
      <c r="AG49" s="65"/>
      <c r="AH49" s="65"/>
      <c r="AI49" s="65">
        <v>141</v>
      </c>
      <c r="AJ49" s="65"/>
      <c r="AK49" s="65"/>
      <c r="AL49" s="65"/>
      <c r="AM49" s="65"/>
      <c r="AN49" s="65"/>
      <c r="AO49" s="65"/>
      <c r="AP49" s="65">
        <v>2</v>
      </c>
      <c r="AQ49" s="65"/>
      <c r="AR49" s="65"/>
      <c r="AS49" s="65"/>
      <c r="AT49" s="65"/>
      <c r="AU49" s="65"/>
      <c r="AV49" s="65"/>
      <c r="AW49" s="65">
        <v>56703</v>
      </c>
      <c r="AX49" s="65"/>
      <c r="AY49" s="65"/>
      <c r="AZ49" s="65"/>
      <c r="BA49" s="65"/>
      <c r="BB49" s="65"/>
      <c r="BC49" s="65"/>
      <c r="BD49" s="65">
        <v>94764</v>
      </c>
      <c r="BE49" s="65"/>
      <c r="BF49" s="65"/>
      <c r="BG49" s="65"/>
      <c r="BH49" s="65"/>
      <c r="BI49" s="65"/>
      <c r="BJ49" s="65"/>
    </row>
    <row r="50" ht="7.5" customHeight="1">
      <c r="T50" s="43"/>
    </row>
    <row r="51" spans="3:62" ht="13.5">
      <c r="C51" s="75">
        <v>27</v>
      </c>
      <c r="D51" s="75"/>
      <c r="E51" s="77" t="s">
        <v>337</v>
      </c>
      <c r="F51" s="77"/>
      <c r="G51" s="77"/>
      <c r="H51" s="77"/>
      <c r="I51" s="77"/>
      <c r="J51" s="77"/>
      <c r="K51" s="77"/>
      <c r="L51" s="77"/>
      <c r="M51" s="77"/>
      <c r="N51" s="77"/>
      <c r="O51" s="77"/>
      <c r="P51" s="77"/>
      <c r="Q51" s="77"/>
      <c r="R51" s="77"/>
      <c r="S51" s="77"/>
      <c r="T51" s="43"/>
      <c r="U51" s="65">
        <v>15</v>
      </c>
      <c r="V51" s="65"/>
      <c r="W51" s="65"/>
      <c r="X51" s="65"/>
      <c r="Y51" s="65"/>
      <c r="Z51" s="65"/>
      <c r="AA51" s="65"/>
      <c r="AB51" s="65">
        <f>SUM(AI51,AP51)</f>
        <v>223</v>
      </c>
      <c r="AC51" s="65"/>
      <c r="AD51" s="65"/>
      <c r="AE51" s="65"/>
      <c r="AF51" s="65"/>
      <c r="AG51" s="65"/>
      <c r="AH51" s="65"/>
      <c r="AI51" s="65">
        <v>222</v>
      </c>
      <c r="AJ51" s="65"/>
      <c r="AK51" s="65"/>
      <c r="AL51" s="65"/>
      <c r="AM51" s="65"/>
      <c r="AN51" s="65"/>
      <c r="AO51" s="65"/>
      <c r="AP51" s="65">
        <v>1</v>
      </c>
      <c r="AQ51" s="65"/>
      <c r="AR51" s="65"/>
      <c r="AS51" s="65"/>
      <c r="AT51" s="65"/>
      <c r="AU51" s="65"/>
      <c r="AV51" s="65"/>
      <c r="AW51" s="65">
        <v>83158</v>
      </c>
      <c r="AX51" s="65"/>
      <c r="AY51" s="65"/>
      <c r="AZ51" s="65"/>
      <c r="BA51" s="65"/>
      <c r="BB51" s="65"/>
      <c r="BC51" s="65"/>
      <c r="BD51" s="65">
        <v>83281</v>
      </c>
      <c r="BE51" s="65"/>
      <c r="BF51" s="65"/>
      <c r="BG51" s="65"/>
      <c r="BH51" s="65"/>
      <c r="BI51" s="65"/>
      <c r="BJ51" s="65"/>
    </row>
    <row r="52" ht="7.5" customHeight="1">
      <c r="T52" s="43"/>
    </row>
    <row r="53" spans="3:62" ht="13.5">
      <c r="C53" s="75">
        <v>28</v>
      </c>
      <c r="D53" s="75"/>
      <c r="E53" s="77" t="s">
        <v>338</v>
      </c>
      <c r="F53" s="77"/>
      <c r="G53" s="77"/>
      <c r="H53" s="77"/>
      <c r="I53" s="77"/>
      <c r="J53" s="77"/>
      <c r="K53" s="77"/>
      <c r="L53" s="77"/>
      <c r="M53" s="77"/>
      <c r="N53" s="77"/>
      <c r="O53" s="77"/>
      <c r="P53" s="77"/>
      <c r="Q53" s="77"/>
      <c r="R53" s="77"/>
      <c r="S53" s="77"/>
      <c r="T53" s="43"/>
      <c r="U53" s="65">
        <v>4</v>
      </c>
      <c r="V53" s="65"/>
      <c r="W53" s="65"/>
      <c r="X53" s="65"/>
      <c r="Y53" s="65"/>
      <c r="Z53" s="65"/>
      <c r="AA53" s="65"/>
      <c r="AB53" s="65">
        <f>SUM(AI53,AP53)</f>
        <v>63</v>
      </c>
      <c r="AC53" s="65"/>
      <c r="AD53" s="65"/>
      <c r="AE53" s="65"/>
      <c r="AF53" s="65"/>
      <c r="AG53" s="65"/>
      <c r="AH53" s="65"/>
      <c r="AI53" s="65">
        <v>63</v>
      </c>
      <c r="AJ53" s="65"/>
      <c r="AK53" s="65"/>
      <c r="AL53" s="65"/>
      <c r="AM53" s="65"/>
      <c r="AN53" s="65"/>
      <c r="AO53" s="65"/>
      <c r="AP53" s="65">
        <v>0</v>
      </c>
      <c r="AQ53" s="65"/>
      <c r="AR53" s="65"/>
      <c r="AS53" s="65"/>
      <c r="AT53" s="65"/>
      <c r="AU53" s="65"/>
      <c r="AV53" s="65"/>
      <c r="AW53" s="65">
        <v>27869</v>
      </c>
      <c r="AX53" s="65"/>
      <c r="AY53" s="65"/>
      <c r="AZ53" s="65"/>
      <c r="BA53" s="65"/>
      <c r="BB53" s="65"/>
      <c r="BC53" s="65"/>
      <c r="BD53" s="65">
        <v>41998</v>
      </c>
      <c r="BE53" s="65"/>
      <c r="BF53" s="65"/>
      <c r="BG53" s="65"/>
      <c r="BH53" s="65"/>
      <c r="BI53" s="65"/>
      <c r="BJ53" s="65"/>
    </row>
    <row r="54" spans="5:20" ht="13.5">
      <c r="E54" s="77" t="s">
        <v>339</v>
      </c>
      <c r="F54" s="77"/>
      <c r="G54" s="77"/>
      <c r="H54" s="77"/>
      <c r="I54" s="77"/>
      <c r="J54" s="77"/>
      <c r="K54" s="77"/>
      <c r="L54" s="77"/>
      <c r="M54" s="77"/>
      <c r="N54" s="77"/>
      <c r="O54" s="77"/>
      <c r="P54" s="77"/>
      <c r="Q54" s="77"/>
      <c r="R54" s="77"/>
      <c r="S54" s="77"/>
      <c r="T54" s="43"/>
    </row>
    <row r="55" ht="7.5" customHeight="1">
      <c r="T55" s="43"/>
    </row>
    <row r="56" spans="3:62" ht="13.5">
      <c r="C56" s="75">
        <v>29</v>
      </c>
      <c r="D56" s="75"/>
      <c r="E56" s="77" t="s">
        <v>340</v>
      </c>
      <c r="F56" s="77"/>
      <c r="G56" s="77"/>
      <c r="H56" s="77"/>
      <c r="I56" s="77"/>
      <c r="J56" s="77"/>
      <c r="K56" s="77"/>
      <c r="L56" s="77"/>
      <c r="M56" s="77"/>
      <c r="N56" s="77"/>
      <c r="O56" s="77"/>
      <c r="P56" s="77"/>
      <c r="Q56" s="77"/>
      <c r="R56" s="77"/>
      <c r="S56" s="77"/>
      <c r="T56" s="43"/>
      <c r="U56" s="65">
        <v>15</v>
      </c>
      <c r="V56" s="65"/>
      <c r="W56" s="65"/>
      <c r="X56" s="65"/>
      <c r="Y56" s="65"/>
      <c r="Z56" s="65"/>
      <c r="AA56" s="65"/>
      <c r="AB56" s="65">
        <f>SUM(AI56,AP56)</f>
        <v>188</v>
      </c>
      <c r="AC56" s="65"/>
      <c r="AD56" s="65"/>
      <c r="AE56" s="65"/>
      <c r="AF56" s="65"/>
      <c r="AG56" s="65"/>
      <c r="AH56" s="65"/>
      <c r="AI56" s="65">
        <v>188</v>
      </c>
      <c r="AJ56" s="65"/>
      <c r="AK56" s="65"/>
      <c r="AL56" s="65"/>
      <c r="AM56" s="65"/>
      <c r="AN56" s="65"/>
      <c r="AO56" s="65"/>
      <c r="AP56" s="65">
        <v>0</v>
      </c>
      <c r="AQ56" s="65"/>
      <c r="AR56" s="65"/>
      <c r="AS56" s="65"/>
      <c r="AT56" s="65"/>
      <c r="AU56" s="65"/>
      <c r="AV56" s="65"/>
      <c r="AW56" s="142" t="s">
        <v>344</v>
      </c>
      <c r="AX56" s="142"/>
      <c r="AY56" s="142"/>
      <c r="AZ56" s="142"/>
      <c r="BA56" s="142"/>
      <c r="BB56" s="142"/>
      <c r="BC56" s="142"/>
      <c r="BD56" s="142" t="s">
        <v>344</v>
      </c>
      <c r="BE56" s="142"/>
      <c r="BF56" s="142"/>
      <c r="BG56" s="142"/>
      <c r="BH56" s="142"/>
      <c r="BI56" s="142"/>
      <c r="BJ56" s="142"/>
    </row>
    <row r="57" ht="7.5" customHeight="1">
      <c r="T57" s="43"/>
    </row>
    <row r="58" spans="3:62" ht="13.5">
      <c r="C58" s="75">
        <v>30</v>
      </c>
      <c r="D58" s="75"/>
      <c r="E58" s="77" t="s">
        <v>341</v>
      </c>
      <c r="F58" s="77"/>
      <c r="G58" s="77"/>
      <c r="H58" s="77"/>
      <c r="I58" s="77"/>
      <c r="J58" s="77"/>
      <c r="K58" s="77"/>
      <c r="L58" s="77"/>
      <c r="M58" s="77"/>
      <c r="N58" s="77"/>
      <c r="O58" s="77"/>
      <c r="P58" s="77"/>
      <c r="Q58" s="77"/>
      <c r="R58" s="77"/>
      <c r="S58" s="77"/>
      <c r="T58" s="43"/>
      <c r="U58" s="65">
        <v>4</v>
      </c>
      <c r="V58" s="65"/>
      <c r="W58" s="65"/>
      <c r="X58" s="65"/>
      <c r="Y58" s="65"/>
      <c r="Z58" s="65"/>
      <c r="AA58" s="65"/>
      <c r="AB58" s="65">
        <f>SUM(AI58,AP58)</f>
        <v>226</v>
      </c>
      <c r="AC58" s="65"/>
      <c r="AD58" s="65"/>
      <c r="AE58" s="65"/>
      <c r="AF58" s="65"/>
      <c r="AG58" s="65"/>
      <c r="AH58" s="65"/>
      <c r="AI58" s="65">
        <v>225</v>
      </c>
      <c r="AJ58" s="65"/>
      <c r="AK58" s="65"/>
      <c r="AL58" s="65"/>
      <c r="AM58" s="65"/>
      <c r="AN58" s="65"/>
      <c r="AO58" s="65"/>
      <c r="AP58" s="65">
        <v>1</v>
      </c>
      <c r="AQ58" s="65"/>
      <c r="AR58" s="65"/>
      <c r="AS58" s="65"/>
      <c r="AT58" s="65"/>
      <c r="AU58" s="65"/>
      <c r="AV58" s="65"/>
      <c r="AW58" s="142" t="s">
        <v>344</v>
      </c>
      <c r="AX58" s="142"/>
      <c r="AY58" s="142"/>
      <c r="AZ58" s="142"/>
      <c r="BA58" s="142"/>
      <c r="BB58" s="142"/>
      <c r="BC58" s="142"/>
      <c r="BD58" s="142" t="s">
        <v>344</v>
      </c>
      <c r="BE58" s="142"/>
      <c r="BF58" s="142"/>
      <c r="BG58" s="142"/>
      <c r="BH58" s="142"/>
      <c r="BI58" s="142"/>
      <c r="BJ58" s="142"/>
    </row>
    <row r="59" ht="7.5" customHeight="1">
      <c r="T59" s="43"/>
    </row>
    <row r="60" spans="3:62" ht="13.5">
      <c r="C60" s="75">
        <v>31</v>
      </c>
      <c r="D60" s="75"/>
      <c r="E60" s="77" t="s">
        <v>342</v>
      </c>
      <c r="F60" s="77"/>
      <c r="G60" s="77"/>
      <c r="H60" s="77"/>
      <c r="I60" s="77"/>
      <c r="J60" s="77"/>
      <c r="K60" s="77"/>
      <c r="L60" s="77"/>
      <c r="M60" s="77"/>
      <c r="N60" s="77"/>
      <c r="O60" s="77"/>
      <c r="P60" s="77"/>
      <c r="Q60" s="77"/>
      <c r="R60" s="77"/>
      <c r="S60" s="77"/>
      <c r="T60" s="43"/>
      <c r="U60" s="65">
        <v>5</v>
      </c>
      <c r="V60" s="65"/>
      <c r="W60" s="65"/>
      <c r="X60" s="65"/>
      <c r="Y60" s="65"/>
      <c r="Z60" s="65"/>
      <c r="AA60" s="65"/>
      <c r="AB60" s="65">
        <f>SUM(AI60,AP60)</f>
        <v>52</v>
      </c>
      <c r="AC60" s="65"/>
      <c r="AD60" s="65"/>
      <c r="AE60" s="65"/>
      <c r="AF60" s="65"/>
      <c r="AG60" s="65"/>
      <c r="AH60" s="65"/>
      <c r="AI60" s="65">
        <v>52</v>
      </c>
      <c r="AJ60" s="65"/>
      <c r="AK60" s="65"/>
      <c r="AL60" s="65"/>
      <c r="AM60" s="65"/>
      <c r="AN60" s="65"/>
      <c r="AO60" s="65"/>
      <c r="AP60" s="65">
        <v>0</v>
      </c>
      <c r="AQ60" s="65"/>
      <c r="AR60" s="65"/>
      <c r="AS60" s="65"/>
      <c r="AT60" s="65"/>
      <c r="AU60" s="65"/>
      <c r="AV60" s="65"/>
      <c r="AW60" s="65">
        <v>17408</v>
      </c>
      <c r="AX60" s="65"/>
      <c r="AY60" s="65"/>
      <c r="AZ60" s="65"/>
      <c r="BA60" s="65"/>
      <c r="BB60" s="65"/>
      <c r="BC60" s="65"/>
      <c r="BD60" s="65">
        <v>31735</v>
      </c>
      <c r="BE60" s="65"/>
      <c r="BF60" s="65"/>
      <c r="BG60" s="65"/>
      <c r="BH60" s="65"/>
      <c r="BI60" s="65"/>
      <c r="BJ60" s="65"/>
    </row>
    <row r="61" ht="7.5" customHeight="1">
      <c r="T61" s="43"/>
    </row>
    <row r="62" spans="3:62" ht="13.5">
      <c r="C62" s="75">
        <v>32</v>
      </c>
      <c r="D62" s="75"/>
      <c r="E62" s="77" t="s">
        <v>343</v>
      </c>
      <c r="F62" s="77"/>
      <c r="G62" s="77"/>
      <c r="H62" s="77"/>
      <c r="I62" s="77"/>
      <c r="J62" s="77"/>
      <c r="K62" s="77"/>
      <c r="L62" s="77"/>
      <c r="M62" s="77"/>
      <c r="N62" s="77"/>
      <c r="O62" s="77"/>
      <c r="P62" s="77"/>
      <c r="Q62" s="77"/>
      <c r="R62" s="77"/>
      <c r="S62" s="77"/>
      <c r="T62" s="43"/>
      <c r="U62" s="65">
        <v>14</v>
      </c>
      <c r="V62" s="65"/>
      <c r="W62" s="65"/>
      <c r="X62" s="65"/>
      <c r="Y62" s="65"/>
      <c r="Z62" s="65"/>
      <c r="AA62" s="65"/>
      <c r="AB62" s="65">
        <f>SUM(AI62,AP62)</f>
        <v>129</v>
      </c>
      <c r="AC62" s="65"/>
      <c r="AD62" s="65"/>
      <c r="AE62" s="65"/>
      <c r="AF62" s="65"/>
      <c r="AG62" s="65"/>
      <c r="AH62" s="65"/>
      <c r="AI62" s="65">
        <v>125</v>
      </c>
      <c r="AJ62" s="65"/>
      <c r="AK62" s="65"/>
      <c r="AL62" s="65"/>
      <c r="AM62" s="65"/>
      <c r="AN62" s="65"/>
      <c r="AO62" s="65"/>
      <c r="AP62" s="65">
        <v>4</v>
      </c>
      <c r="AQ62" s="65"/>
      <c r="AR62" s="65"/>
      <c r="AS62" s="65"/>
      <c r="AT62" s="65"/>
      <c r="AU62" s="65"/>
      <c r="AV62" s="65"/>
      <c r="AW62" s="65">
        <v>43295</v>
      </c>
      <c r="AX62" s="65"/>
      <c r="AY62" s="65"/>
      <c r="AZ62" s="65"/>
      <c r="BA62" s="65"/>
      <c r="BB62" s="65"/>
      <c r="BC62" s="65"/>
      <c r="BD62" s="65">
        <v>69852</v>
      </c>
      <c r="BE62" s="65"/>
      <c r="BF62" s="65"/>
      <c r="BG62" s="65"/>
      <c r="BH62" s="65"/>
      <c r="BI62" s="65"/>
      <c r="BJ62" s="65"/>
    </row>
    <row r="63" ht="12" customHeight="1">
      <c r="T63" s="43"/>
    </row>
    <row r="64" spans="3:20" ht="13.5">
      <c r="C64" s="77" t="s">
        <v>315</v>
      </c>
      <c r="D64" s="77"/>
      <c r="E64" s="77"/>
      <c r="F64" s="77"/>
      <c r="G64" s="77"/>
      <c r="H64" s="77"/>
      <c r="I64" s="77"/>
      <c r="J64" s="77"/>
      <c r="K64" s="77"/>
      <c r="L64" s="77"/>
      <c r="M64" s="77"/>
      <c r="N64" s="77"/>
      <c r="O64" s="77"/>
      <c r="P64" s="77"/>
      <c r="Q64" s="77"/>
      <c r="R64" s="77"/>
      <c r="S64" s="77"/>
      <c r="T64" s="43"/>
    </row>
    <row r="65" ht="7.5" customHeight="1">
      <c r="T65" s="43"/>
    </row>
    <row r="66" spans="11:62" ht="13.5">
      <c r="K66" s="141">
        <v>4</v>
      </c>
      <c r="L66" s="141"/>
      <c r="M66" s="70" t="s">
        <v>316</v>
      </c>
      <c r="N66" s="70"/>
      <c r="O66" s="141">
        <v>9</v>
      </c>
      <c r="P66" s="141"/>
      <c r="R66" s="70" t="s">
        <v>317</v>
      </c>
      <c r="S66" s="70"/>
      <c r="T66" s="43"/>
      <c r="U66" s="65">
        <v>134</v>
      </c>
      <c r="V66" s="65"/>
      <c r="W66" s="65"/>
      <c r="X66" s="65"/>
      <c r="Y66" s="65"/>
      <c r="Z66" s="65"/>
      <c r="AA66" s="65"/>
      <c r="AB66" s="65">
        <f>SUM(AI66,AP66)</f>
        <v>770</v>
      </c>
      <c r="AC66" s="65"/>
      <c r="AD66" s="65"/>
      <c r="AE66" s="65"/>
      <c r="AF66" s="65"/>
      <c r="AG66" s="65"/>
      <c r="AH66" s="65"/>
      <c r="AI66" s="65">
        <v>737</v>
      </c>
      <c r="AJ66" s="65"/>
      <c r="AK66" s="65"/>
      <c r="AL66" s="65"/>
      <c r="AM66" s="65"/>
      <c r="AN66" s="65"/>
      <c r="AO66" s="65"/>
      <c r="AP66" s="65">
        <v>33</v>
      </c>
      <c r="AQ66" s="65"/>
      <c r="AR66" s="65"/>
      <c r="AS66" s="65"/>
      <c r="AT66" s="65"/>
      <c r="AU66" s="65"/>
      <c r="AV66" s="65"/>
      <c r="AW66" s="65">
        <v>232748</v>
      </c>
      <c r="AX66" s="65"/>
      <c r="AY66" s="65"/>
      <c r="AZ66" s="65"/>
      <c r="BA66" s="65"/>
      <c r="BB66" s="65"/>
      <c r="BC66" s="65"/>
      <c r="BD66" s="65">
        <v>316375</v>
      </c>
      <c r="BE66" s="65"/>
      <c r="BF66" s="65"/>
      <c r="BG66" s="65"/>
      <c r="BH66" s="65"/>
      <c r="BI66" s="65"/>
      <c r="BJ66" s="65"/>
    </row>
    <row r="67" ht="7.5" customHeight="1">
      <c r="T67" s="43"/>
    </row>
    <row r="68" spans="11:62" ht="13.5">
      <c r="K68" s="141">
        <v>10</v>
      </c>
      <c r="L68" s="141"/>
      <c r="M68" s="70" t="s">
        <v>316</v>
      </c>
      <c r="N68" s="70"/>
      <c r="O68" s="141">
        <v>19</v>
      </c>
      <c r="P68" s="141"/>
      <c r="R68" s="70" t="s">
        <v>317</v>
      </c>
      <c r="S68" s="70"/>
      <c r="T68" s="43"/>
      <c r="U68" s="65">
        <v>62</v>
      </c>
      <c r="V68" s="65"/>
      <c r="W68" s="65"/>
      <c r="X68" s="65"/>
      <c r="Y68" s="65"/>
      <c r="Z68" s="65"/>
      <c r="AA68" s="65"/>
      <c r="AB68" s="65">
        <f>SUM(AI68,AP68)</f>
        <v>796</v>
      </c>
      <c r="AC68" s="65"/>
      <c r="AD68" s="65"/>
      <c r="AE68" s="65"/>
      <c r="AF68" s="65"/>
      <c r="AG68" s="65"/>
      <c r="AH68" s="65"/>
      <c r="AI68" s="65">
        <v>796</v>
      </c>
      <c r="AJ68" s="65"/>
      <c r="AK68" s="65"/>
      <c r="AL68" s="65"/>
      <c r="AM68" s="65"/>
      <c r="AN68" s="65"/>
      <c r="AO68" s="65"/>
      <c r="AP68" s="65">
        <v>0</v>
      </c>
      <c r="AQ68" s="65"/>
      <c r="AR68" s="65"/>
      <c r="AS68" s="65"/>
      <c r="AT68" s="65"/>
      <c r="AU68" s="65"/>
      <c r="AV68" s="65"/>
      <c r="AW68" s="65">
        <v>282523</v>
      </c>
      <c r="AX68" s="65"/>
      <c r="AY68" s="65"/>
      <c r="AZ68" s="65"/>
      <c r="BA68" s="65"/>
      <c r="BB68" s="65"/>
      <c r="BC68" s="65"/>
      <c r="BD68" s="65">
        <v>982924</v>
      </c>
      <c r="BE68" s="65"/>
      <c r="BF68" s="65"/>
      <c r="BG68" s="65"/>
      <c r="BH68" s="65"/>
      <c r="BI68" s="65"/>
      <c r="BJ68" s="65"/>
    </row>
    <row r="69" ht="7.5" customHeight="1">
      <c r="T69" s="43"/>
    </row>
    <row r="70" spans="11:62" ht="13.5">
      <c r="K70" s="141">
        <v>20</v>
      </c>
      <c r="L70" s="141"/>
      <c r="M70" s="70" t="s">
        <v>316</v>
      </c>
      <c r="N70" s="70"/>
      <c r="O70" s="141">
        <v>29</v>
      </c>
      <c r="P70" s="141"/>
      <c r="R70" s="70" t="s">
        <v>317</v>
      </c>
      <c r="S70" s="70"/>
      <c r="T70" s="43"/>
      <c r="U70" s="65">
        <v>21</v>
      </c>
      <c r="V70" s="65"/>
      <c r="W70" s="65"/>
      <c r="X70" s="65"/>
      <c r="Y70" s="65"/>
      <c r="Z70" s="65"/>
      <c r="AA70" s="65"/>
      <c r="AB70" s="65">
        <f>SUM(AI70,AP70)</f>
        <v>504</v>
      </c>
      <c r="AC70" s="65"/>
      <c r="AD70" s="65"/>
      <c r="AE70" s="65"/>
      <c r="AF70" s="65"/>
      <c r="AG70" s="65"/>
      <c r="AH70" s="65"/>
      <c r="AI70" s="65">
        <v>504</v>
      </c>
      <c r="AJ70" s="65"/>
      <c r="AK70" s="65"/>
      <c r="AL70" s="65"/>
      <c r="AM70" s="65"/>
      <c r="AN70" s="65"/>
      <c r="AO70" s="65"/>
      <c r="AP70" s="65">
        <v>0</v>
      </c>
      <c r="AQ70" s="65"/>
      <c r="AR70" s="65"/>
      <c r="AS70" s="65"/>
      <c r="AT70" s="65"/>
      <c r="AU70" s="65"/>
      <c r="AV70" s="65"/>
      <c r="AW70" s="65">
        <v>199033</v>
      </c>
      <c r="AX70" s="65"/>
      <c r="AY70" s="65"/>
      <c r="AZ70" s="65"/>
      <c r="BA70" s="65"/>
      <c r="BB70" s="65"/>
      <c r="BC70" s="65"/>
      <c r="BD70" s="65">
        <v>433545</v>
      </c>
      <c r="BE70" s="65"/>
      <c r="BF70" s="65"/>
      <c r="BG70" s="65"/>
      <c r="BH70" s="65"/>
      <c r="BI70" s="65"/>
      <c r="BJ70" s="65"/>
    </row>
    <row r="71" ht="7.5" customHeight="1">
      <c r="T71" s="43"/>
    </row>
    <row r="72" spans="11:62" ht="13.5">
      <c r="K72" s="141">
        <v>30</v>
      </c>
      <c r="L72" s="141"/>
      <c r="M72" s="70" t="s">
        <v>316</v>
      </c>
      <c r="N72" s="70"/>
      <c r="O72" s="141">
        <v>49</v>
      </c>
      <c r="P72" s="141"/>
      <c r="R72" s="70" t="s">
        <v>317</v>
      </c>
      <c r="S72" s="70"/>
      <c r="T72" s="43"/>
      <c r="U72" s="65">
        <v>11</v>
      </c>
      <c r="V72" s="65"/>
      <c r="W72" s="65"/>
      <c r="X72" s="65"/>
      <c r="Y72" s="65"/>
      <c r="Z72" s="65"/>
      <c r="AA72" s="65"/>
      <c r="AB72" s="65">
        <f>SUM(AI72,AP72)</f>
        <v>424</v>
      </c>
      <c r="AC72" s="65"/>
      <c r="AD72" s="65"/>
      <c r="AE72" s="65"/>
      <c r="AF72" s="65"/>
      <c r="AG72" s="65"/>
      <c r="AH72" s="65"/>
      <c r="AI72" s="65">
        <v>424</v>
      </c>
      <c r="AJ72" s="65"/>
      <c r="AK72" s="65"/>
      <c r="AL72" s="65"/>
      <c r="AM72" s="65"/>
      <c r="AN72" s="65"/>
      <c r="AO72" s="65"/>
      <c r="AP72" s="65">
        <v>0</v>
      </c>
      <c r="AQ72" s="65"/>
      <c r="AR72" s="65"/>
      <c r="AS72" s="65"/>
      <c r="AT72" s="65"/>
      <c r="AU72" s="65"/>
      <c r="AV72" s="65"/>
      <c r="AW72" s="142" t="s">
        <v>344</v>
      </c>
      <c r="AX72" s="142"/>
      <c r="AY72" s="142"/>
      <c r="AZ72" s="142"/>
      <c r="BA72" s="142"/>
      <c r="BB72" s="142"/>
      <c r="BC72" s="142"/>
      <c r="BD72" s="142" t="s">
        <v>344</v>
      </c>
      <c r="BE72" s="142"/>
      <c r="BF72" s="142"/>
      <c r="BG72" s="142"/>
      <c r="BH72" s="142"/>
      <c r="BI72" s="142"/>
      <c r="BJ72" s="142"/>
    </row>
    <row r="73" ht="7.5" customHeight="1">
      <c r="T73" s="43"/>
    </row>
    <row r="74" spans="11:62" ht="13.5">
      <c r="K74" s="141">
        <v>50</v>
      </c>
      <c r="L74" s="141"/>
      <c r="M74" s="70" t="s">
        <v>316</v>
      </c>
      <c r="N74" s="70"/>
      <c r="O74" s="141">
        <v>99</v>
      </c>
      <c r="P74" s="141"/>
      <c r="R74" s="70" t="s">
        <v>317</v>
      </c>
      <c r="S74" s="70"/>
      <c r="T74" s="43"/>
      <c r="U74" s="65">
        <v>12</v>
      </c>
      <c r="V74" s="65"/>
      <c r="W74" s="65"/>
      <c r="X74" s="65"/>
      <c r="Y74" s="65"/>
      <c r="Z74" s="65"/>
      <c r="AA74" s="65"/>
      <c r="AB74" s="65">
        <f>SUM(AI74,AP74)</f>
        <v>829</v>
      </c>
      <c r="AC74" s="65"/>
      <c r="AD74" s="65"/>
      <c r="AE74" s="65"/>
      <c r="AF74" s="65"/>
      <c r="AG74" s="65"/>
      <c r="AH74" s="65"/>
      <c r="AI74" s="65">
        <v>829</v>
      </c>
      <c r="AJ74" s="65"/>
      <c r="AK74" s="65"/>
      <c r="AL74" s="65"/>
      <c r="AM74" s="65"/>
      <c r="AN74" s="65"/>
      <c r="AO74" s="65"/>
      <c r="AP74" s="65">
        <v>0</v>
      </c>
      <c r="AQ74" s="65"/>
      <c r="AR74" s="65"/>
      <c r="AS74" s="65"/>
      <c r="AT74" s="65"/>
      <c r="AU74" s="65"/>
      <c r="AV74" s="65"/>
      <c r="AW74" s="65">
        <v>351029</v>
      </c>
      <c r="AX74" s="65"/>
      <c r="AY74" s="65"/>
      <c r="AZ74" s="65"/>
      <c r="BA74" s="65"/>
      <c r="BB74" s="65"/>
      <c r="BC74" s="65"/>
      <c r="BD74" s="65">
        <v>1184557</v>
      </c>
      <c r="BE74" s="65"/>
      <c r="BF74" s="65"/>
      <c r="BG74" s="65"/>
      <c r="BH74" s="65"/>
      <c r="BI74" s="65"/>
      <c r="BJ74" s="65"/>
    </row>
    <row r="75" ht="7.5" customHeight="1">
      <c r="T75" s="43"/>
    </row>
    <row r="76" spans="11:62" ht="13.5">
      <c r="K76" s="141">
        <v>100</v>
      </c>
      <c r="L76" s="141"/>
      <c r="M76" s="70" t="s">
        <v>316</v>
      </c>
      <c r="N76" s="70"/>
      <c r="O76" s="141">
        <v>199</v>
      </c>
      <c r="P76" s="141"/>
      <c r="R76" s="70" t="s">
        <v>317</v>
      </c>
      <c r="S76" s="70"/>
      <c r="T76" s="43"/>
      <c r="U76" s="65">
        <v>2</v>
      </c>
      <c r="V76" s="65"/>
      <c r="W76" s="65"/>
      <c r="X76" s="65"/>
      <c r="Y76" s="65"/>
      <c r="Z76" s="65"/>
      <c r="AA76" s="65"/>
      <c r="AB76" s="65">
        <f>SUM(AI76,AP76)</f>
        <v>360</v>
      </c>
      <c r="AC76" s="65"/>
      <c r="AD76" s="65"/>
      <c r="AE76" s="65"/>
      <c r="AF76" s="65"/>
      <c r="AG76" s="65"/>
      <c r="AH76" s="65"/>
      <c r="AI76" s="65">
        <v>360</v>
      </c>
      <c r="AJ76" s="65"/>
      <c r="AK76" s="65"/>
      <c r="AL76" s="65"/>
      <c r="AM76" s="65"/>
      <c r="AN76" s="65"/>
      <c r="AO76" s="65"/>
      <c r="AP76" s="65">
        <v>0</v>
      </c>
      <c r="AQ76" s="65"/>
      <c r="AR76" s="65"/>
      <c r="AS76" s="65"/>
      <c r="AT76" s="65"/>
      <c r="AU76" s="65"/>
      <c r="AV76" s="65"/>
      <c r="AW76" s="142" t="s">
        <v>344</v>
      </c>
      <c r="AX76" s="142"/>
      <c r="AY76" s="142"/>
      <c r="AZ76" s="142"/>
      <c r="BA76" s="142"/>
      <c r="BB76" s="142"/>
      <c r="BC76" s="142"/>
      <c r="BD76" s="142" t="s">
        <v>344</v>
      </c>
      <c r="BE76" s="142"/>
      <c r="BF76" s="142"/>
      <c r="BG76" s="142"/>
      <c r="BH76" s="142"/>
      <c r="BI76" s="142"/>
      <c r="BJ76" s="142"/>
    </row>
    <row r="77" spans="2:62" ht="7.5" customHeight="1">
      <c r="B77" s="6"/>
      <c r="C77" s="6"/>
      <c r="D77" s="6"/>
      <c r="E77" s="6"/>
      <c r="F77" s="6"/>
      <c r="G77" s="6"/>
      <c r="H77" s="6"/>
      <c r="I77" s="6"/>
      <c r="J77" s="6"/>
      <c r="K77" s="6"/>
      <c r="L77" s="6"/>
      <c r="M77" s="6"/>
      <c r="N77" s="6"/>
      <c r="O77" s="6"/>
      <c r="P77" s="6"/>
      <c r="Q77" s="6"/>
      <c r="R77" s="6"/>
      <c r="S77" s="6"/>
      <c r="T77" s="44"/>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3:6" ht="12" customHeight="1">
      <c r="C78" s="72" t="s">
        <v>310</v>
      </c>
      <c r="D78" s="72"/>
      <c r="E78" s="17" t="s">
        <v>311</v>
      </c>
      <c r="F78" s="7" t="s">
        <v>625</v>
      </c>
    </row>
    <row r="79" spans="2:6" ht="12" customHeight="1">
      <c r="B79" s="64" t="s">
        <v>312</v>
      </c>
      <c r="C79" s="64"/>
      <c r="D79" s="64"/>
      <c r="E79" s="17" t="s">
        <v>313</v>
      </c>
      <c r="F79" s="7" t="s">
        <v>314</v>
      </c>
    </row>
  </sheetData>
  <sheetProtection/>
  <mergeCells count="279">
    <mergeCell ref="U76:AA76"/>
    <mergeCell ref="AB76:AH76"/>
    <mergeCell ref="AI76:AO76"/>
    <mergeCell ref="AP76:AV76"/>
    <mergeCell ref="AW76:BC76"/>
    <mergeCell ref="BD76:BJ76"/>
    <mergeCell ref="U74:AA74"/>
    <mergeCell ref="AB74:AH74"/>
    <mergeCell ref="AI74:AO74"/>
    <mergeCell ref="AP74:AV74"/>
    <mergeCell ref="AW74:BC74"/>
    <mergeCell ref="BD74:BJ74"/>
    <mergeCell ref="U72:AA72"/>
    <mergeCell ref="AB72:AH72"/>
    <mergeCell ref="AI72:AO72"/>
    <mergeCell ref="AP72:AV72"/>
    <mergeCell ref="AW72:BC72"/>
    <mergeCell ref="BD72:BJ72"/>
    <mergeCell ref="U70:AA70"/>
    <mergeCell ref="AB70:AH70"/>
    <mergeCell ref="AI70:AO70"/>
    <mergeCell ref="AP70:AV70"/>
    <mergeCell ref="AW70:BC70"/>
    <mergeCell ref="BD70:BJ70"/>
    <mergeCell ref="U68:AA68"/>
    <mergeCell ref="AB68:AH68"/>
    <mergeCell ref="AI68:AO68"/>
    <mergeCell ref="AP68:AV68"/>
    <mergeCell ref="AW68:BC68"/>
    <mergeCell ref="BD68:BJ68"/>
    <mergeCell ref="U66:AA66"/>
    <mergeCell ref="AB66:AH66"/>
    <mergeCell ref="AI66:AO66"/>
    <mergeCell ref="AP66:AV66"/>
    <mergeCell ref="AW66:BC66"/>
    <mergeCell ref="BD66:BJ66"/>
    <mergeCell ref="B3:BJ3"/>
    <mergeCell ref="B5:T8"/>
    <mergeCell ref="U5:AA8"/>
    <mergeCell ref="AB6:AH8"/>
    <mergeCell ref="AI6:AO8"/>
    <mergeCell ref="AP6:AV8"/>
    <mergeCell ref="AB5:AV5"/>
    <mergeCell ref="AW5:BC8"/>
    <mergeCell ref="BD5:BJ8"/>
    <mergeCell ref="AF9:AH9"/>
    <mergeCell ref="AM9:AO9"/>
    <mergeCell ref="AT9:AV9"/>
    <mergeCell ref="BA9:BC9"/>
    <mergeCell ref="BH9:BJ9"/>
    <mergeCell ref="C11:S11"/>
    <mergeCell ref="U11:AA11"/>
    <mergeCell ref="AB11:AH11"/>
    <mergeCell ref="AI11:AO11"/>
    <mergeCell ref="AP11:AV11"/>
    <mergeCell ref="AW11:BC11"/>
    <mergeCell ref="BD11:BJ11"/>
    <mergeCell ref="C12:S12"/>
    <mergeCell ref="C14:D14"/>
    <mergeCell ref="E14:S14"/>
    <mergeCell ref="U14:AA14"/>
    <mergeCell ref="AB14:AH14"/>
    <mergeCell ref="AI14:AO14"/>
    <mergeCell ref="AP14:AV14"/>
    <mergeCell ref="AW14:BC14"/>
    <mergeCell ref="BD14:BJ14"/>
    <mergeCell ref="C16:D16"/>
    <mergeCell ref="E16:S16"/>
    <mergeCell ref="U16:AA16"/>
    <mergeCell ref="AB16:AH16"/>
    <mergeCell ref="AI16:AO16"/>
    <mergeCell ref="AP16:AV16"/>
    <mergeCell ref="AW16:BC16"/>
    <mergeCell ref="BD16:BJ16"/>
    <mergeCell ref="C18:D18"/>
    <mergeCell ref="E18:S18"/>
    <mergeCell ref="U18:AA18"/>
    <mergeCell ref="AB18:AH18"/>
    <mergeCell ref="AI18:AO18"/>
    <mergeCell ref="AP18:AV18"/>
    <mergeCell ref="AW18:BC18"/>
    <mergeCell ref="BD18:BJ18"/>
    <mergeCell ref="C20:D20"/>
    <mergeCell ref="E20:S20"/>
    <mergeCell ref="U20:AA20"/>
    <mergeCell ref="AB20:AH20"/>
    <mergeCell ref="AI20:AO20"/>
    <mergeCell ref="AP20:AV20"/>
    <mergeCell ref="AW20:BC20"/>
    <mergeCell ref="BD20:BJ20"/>
    <mergeCell ref="C23:D23"/>
    <mergeCell ref="E23:S23"/>
    <mergeCell ref="U23:AA23"/>
    <mergeCell ref="AB23:AH23"/>
    <mergeCell ref="AI23:AO23"/>
    <mergeCell ref="AP23:AV23"/>
    <mergeCell ref="AW23:BC23"/>
    <mergeCell ref="BD23:BJ23"/>
    <mergeCell ref="C25:D25"/>
    <mergeCell ref="E25:S25"/>
    <mergeCell ref="U25:AA25"/>
    <mergeCell ref="AB25:AH25"/>
    <mergeCell ref="AI25:AO25"/>
    <mergeCell ref="AP25:AV25"/>
    <mergeCell ref="AW25:BC25"/>
    <mergeCell ref="BD25:BJ25"/>
    <mergeCell ref="C27:D27"/>
    <mergeCell ref="E27:S27"/>
    <mergeCell ref="U27:AA27"/>
    <mergeCell ref="AB27:AH27"/>
    <mergeCell ref="AI27:AO27"/>
    <mergeCell ref="AP27:AV27"/>
    <mergeCell ref="AW27:BC27"/>
    <mergeCell ref="BD27:BJ27"/>
    <mergeCell ref="C29:D29"/>
    <mergeCell ref="E29:S29"/>
    <mergeCell ref="U29:AA29"/>
    <mergeCell ref="AB29:AH29"/>
    <mergeCell ref="AI29:AO29"/>
    <mergeCell ref="AP29:AV29"/>
    <mergeCell ref="AW29:BC29"/>
    <mergeCell ref="BD29:BJ29"/>
    <mergeCell ref="C31:D31"/>
    <mergeCell ref="E31:S31"/>
    <mergeCell ref="U31:AA31"/>
    <mergeCell ref="AB31:AH31"/>
    <mergeCell ref="AI31:AO31"/>
    <mergeCell ref="AP31:AV31"/>
    <mergeCell ref="AW31:BC31"/>
    <mergeCell ref="BD31:BJ31"/>
    <mergeCell ref="C33:D33"/>
    <mergeCell ref="E33:S33"/>
    <mergeCell ref="U33:AA33"/>
    <mergeCell ref="AB33:AH33"/>
    <mergeCell ref="AI33:AO33"/>
    <mergeCell ref="AP33:AV33"/>
    <mergeCell ref="AW33:BC33"/>
    <mergeCell ref="BD33:BJ33"/>
    <mergeCell ref="C35:D35"/>
    <mergeCell ref="E35:S35"/>
    <mergeCell ref="U35:AA35"/>
    <mergeCell ref="AB35:AH35"/>
    <mergeCell ref="AI35:AO35"/>
    <mergeCell ref="AP35:AV35"/>
    <mergeCell ref="AW35:BC35"/>
    <mergeCell ref="BD35:BJ35"/>
    <mergeCell ref="C37:D37"/>
    <mergeCell ref="E37:S37"/>
    <mergeCell ref="U37:AA37"/>
    <mergeCell ref="AB37:AH37"/>
    <mergeCell ref="AI37:AO37"/>
    <mergeCell ref="AP37:AV37"/>
    <mergeCell ref="AW37:BC37"/>
    <mergeCell ref="BD37:BJ37"/>
    <mergeCell ref="C39:D39"/>
    <mergeCell ref="E39:S39"/>
    <mergeCell ref="U39:AA39"/>
    <mergeCell ref="AB39:AH39"/>
    <mergeCell ref="AI39:AO39"/>
    <mergeCell ref="AP39:AV39"/>
    <mergeCell ref="AW39:BC39"/>
    <mergeCell ref="BD39:BJ39"/>
    <mergeCell ref="C41:D41"/>
    <mergeCell ref="E41:S41"/>
    <mergeCell ref="U41:AA41"/>
    <mergeCell ref="AB41:AH41"/>
    <mergeCell ref="AI41:AO41"/>
    <mergeCell ref="AP41:AV41"/>
    <mergeCell ref="AW41:BC41"/>
    <mergeCell ref="BD41:BJ41"/>
    <mergeCell ref="C43:D43"/>
    <mergeCell ref="E43:S43"/>
    <mergeCell ref="U43:AA43"/>
    <mergeCell ref="AB43:AH43"/>
    <mergeCell ref="AI43:AO43"/>
    <mergeCell ref="AP43:AV43"/>
    <mergeCell ref="AW43:BC43"/>
    <mergeCell ref="BD43:BJ43"/>
    <mergeCell ref="C45:D45"/>
    <mergeCell ref="E45:S45"/>
    <mergeCell ref="U45:AA45"/>
    <mergeCell ref="AB45:AH45"/>
    <mergeCell ref="AI45:AO45"/>
    <mergeCell ref="AP45:AV45"/>
    <mergeCell ref="AW45:BC45"/>
    <mergeCell ref="BD45:BJ45"/>
    <mergeCell ref="C47:D47"/>
    <mergeCell ref="E47:S47"/>
    <mergeCell ref="U47:AA47"/>
    <mergeCell ref="AB47:AH47"/>
    <mergeCell ref="AI47:AO47"/>
    <mergeCell ref="AP47:AV47"/>
    <mergeCell ref="AW47:BC47"/>
    <mergeCell ref="BD47:BJ47"/>
    <mergeCell ref="C49:D49"/>
    <mergeCell ref="E49:S49"/>
    <mergeCell ref="U49:AA49"/>
    <mergeCell ref="AB49:AH49"/>
    <mergeCell ref="AI49:AO49"/>
    <mergeCell ref="AP49:AV49"/>
    <mergeCell ref="AW49:BC49"/>
    <mergeCell ref="BD49:BJ49"/>
    <mergeCell ref="C51:D51"/>
    <mergeCell ref="E51:S51"/>
    <mergeCell ref="U51:AA51"/>
    <mergeCell ref="AB51:AH51"/>
    <mergeCell ref="AI51:AO51"/>
    <mergeCell ref="AP51:AV51"/>
    <mergeCell ref="AW51:BC51"/>
    <mergeCell ref="BD51:BJ51"/>
    <mergeCell ref="C53:D53"/>
    <mergeCell ref="E53:S53"/>
    <mergeCell ref="U53:AA53"/>
    <mergeCell ref="AB53:AH53"/>
    <mergeCell ref="AI53:AO53"/>
    <mergeCell ref="AP53:AV53"/>
    <mergeCell ref="AW53:BC53"/>
    <mergeCell ref="BD53:BJ53"/>
    <mergeCell ref="E54:S54"/>
    <mergeCell ref="C56:D56"/>
    <mergeCell ref="E56:S56"/>
    <mergeCell ref="U56:AA56"/>
    <mergeCell ref="AB56:AH56"/>
    <mergeCell ref="AI56:AO56"/>
    <mergeCell ref="AP56:AV56"/>
    <mergeCell ref="AW56:BC56"/>
    <mergeCell ref="BD56:BJ56"/>
    <mergeCell ref="C58:D58"/>
    <mergeCell ref="E58:S58"/>
    <mergeCell ref="U58:AA58"/>
    <mergeCell ref="AB58:AH58"/>
    <mergeCell ref="AI58:AO58"/>
    <mergeCell ref="AP58:AV58"/>
    <mergeCell ref="AW58:BC58"/>
    <mergeCell ref="BD58:BJ58"/>
    <mergeCell ref="C60:D60"/>
    <mergeCell ref="E60:S60"/>
    <mergeCell ref="U60:AA60"/>
    <mergeCell ref="AB60:AH60"/>
    <mergeCell ref="AI60:AO60"/>
    <mergeCell ref="AP60:AV60"/>
    <mergeCell ref="AW60:BC60"/>
    <mergeCell ref="BD60:BJ60"/>
    <mergeCell ref="C62:D62"/>
    <mergeCell ref="E62:S62"/>
    <mergeCell ref="U62:AA62"/>
    <mergeCell ref="AB62:AH62"/>
    <mergeCell ref="AI62:AO62"/>
    <mergeCell ref="AP62:AV62"/>
    <mergeCell ref="O76:P76"/>
    <mergeCell ref="AW62:BC62"/>
    <mergeCell ref="BD62:BJ62"/>
    <mergeCell ref="C64:S64"/>
    <mergeCell ref="R66:S66"/>
    <mergeCell ref="R68:S68"/>
    <mergeCell ref="R70:S70"/>
    <mergeCell ref="M66:N66"/>
    <mergeCell ref="M68:N68"/>
    <mergeCell ref="M70:N70"/>
    <mergeCell ref="K74:L74"/>
    <mergeCell ref="K76:L76"/>
    <mergeCell ref="R72:S72"/>
    <mergeCell ref="R74:S74"/>
    <mergeCell ref="R76:S76"/>
    <mergeCell ref="O66:P66"/>
    <mergeCell ref="O68:P68"/>
    <mergeCell ref="O70:P70"/>
    <mergeCell ref="O72:P72"/>
    <mergeCell ref="O74:P74"/>
    <mergeCell ref="C78:D78"/>
    <mergeCell ref="B79:D79"/>
    <mergeCell ref="E21:S21"/>
    <mergeCell ref="M72:N72"/>
    <mergeCell ref="M74:N74"/>
    <mergeCell ref="M76:N76"/>
    <mergeCell ref="K66:L66"/>
    <mergeCell ref="K68:L68"/>
    <mergeCell ref="K70:L70"/>
    <mergeCell ref="K72:L72"/>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BK77"/>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3" t="s">
        <v>345</v>
      </c>
    </row>
    <row r="2" ht="10.5" customHeight="1"/>
    <row r="3" spans="2:62" ht="18" customHeight="1">
      <c r="B3" s="130" t="s">
        <v>346</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row>
    <row r="4" spans="2:62"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22" t="s">
        <v>347</v>
      </c>
    </row>
    <row r="5" spans="2:62" ht="13.5">
      <c r="B5" s="80" t="s">
        <v>348</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t="s">
        <v>352</v>
      </c>
      <c r="AH5" s="81"/>
      <c r="AI5" s="81"/>
      <c r="AJ5" s="81"/>
      <c r="AK5" s="81"/>
      <c r="AL5" s="81"/>
      <c r="AM5" s="81"/>
      <c r="AN5" s="81"/>
      <c r="AO5" s="81"/>
      <c r="AP5" s="81"/>
      <c r="AQ5" s="81"/>
      <c r="AR5" s="81" t="s">
        <v>353</v>
      </c>
      <c r="AS5" s="81"/>
      <c r="AT5" s="81"/>
      <c r="AU5" s="81"/>
      <c r="AV5" s="81"/>
      <c r="AW5" s="81"/>
      <c r="AX5" s="81"/>
      <c r="AY5" s="81"/>
      <c r="AZ5" s="81"/>
      <c r="BA5" s="81"/>
      <c r="BB5" s="81"/>
      <c r="BC5" s="81"/>
      <c r="BD5" s="81"/>
      <c r="BE5" s="81"/>
      <c r="BF5" s="81"/>
      <c r="BG5" s="81"/>
      <c r="BH5" s="81"/>
      <c r="BI5" s="81"/>
      <c r="BJ5" s="82"/>
    </row>
    <row r="6" spans="2:62" ht="13.5">
      <c r="B6" s="147" t="s">
        <v>349</v>
      </c>
      <c r="C6" s="143"/>
      <c r="D6" s="143"/>
      <c r="E6" s="143"/>
      <c r="F6" s="143"/>
      <c r="G6" s="143"/>
      <c r="H6" s="143"/>
      <c r="I6" s="143"/>
      <c r="J6" s="143"/>
      <c r="K6" s="143"/>
      <c r="L6" s="143"/>
      <c r="M6" s="145" t="s">
        <v>350</v>
      </c>
      <c r="N6" s="143"/>
      <c r="O6" s="143"/>
      <c r="P6" s="143"/>
      <c r="Q6" s="143"/>
      <c r="R6" s="143"/>
      <c r="S6" s="143"/>
      <c r="T6" s="143"/>
      <c r="U6" s="143"/>
      <c r="V6" s="143"/>
      <c r="W6" s="145" t="s">
        <v>351</v>
      </c>
      <c r="X6" s="143"/>
      <c r="Y6" s="143"/>
      <c r="Z6" s="143"/>
      <c r="AA6" s="143"/>
      <c r="AB6" s="143"/>
      <c r="AC6" s="143"/>
      <c r="AD6" s="143"/>
      <c r="AE6" s="143"/>
      <c r="AF6" s="143"/>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2"/>
    </row>
    <row r="7" spans="2:62" ht="13.5">
      <c r="B7" s="147"/>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2"/>
    </row>
    <row r="8" spans="2:62" ht="13.5">
      <c r="B8" s="147"/>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2"/>
    </row>
    <row r="9" spans="10:44" ht="13.5">
      <c r="J9" s="78" t="s">
        <v>354</v>
      </c>
      <c r="K9" s="78"/>
      <c r="L9" s="78"/>
      <c r="T9" s="78" t="s">
        <v>354</v>
      </c>
      <c r="U9" s="78"/>
      <c r="V9" s="78"/>
      <c r="AD9" s="78" t="s">
        <v>354</v>
      </c>
      <c r="AE9" s="78"/>
      <c r="AF9" s="78"/>
      <c r="AO9" s="78" t="s">
        <v>354</v>
      </c>
      <c r="AP9" s="78"/>
      <c r="AQ9" s="78"/>
      <c r="AR9" s="47"/>
    </row>
    <row r="10" ht="7.5" customHeight="1">
      <c r="AR10" s="48"/>
    </row>
    <row r="11" spans="2:61" ht="13.5">
      <c r="B11" s="68">
        <v>6989440</v>
      </c>
      <c r="C11" s="68"/>
      <c r="D11" s="68"/>
      <c r="E11" s="68"/>
      <c r="F11" s="68"/>
      <c r="G11" s="68"/>
      <c r="H11" s="68"/>
      <c r="I11" s="68"/>
      <c r="J11" s="68"/>
      <c r="K11" s="68"/>
      <c r="L11" s="68"/>
      <c r="M11" s="68">
        <v>6253516</v>
      </c>
      <c r="N11" s="68"/>
      <c r="O11" s="68"/>
      <c r="P11" s="68"/>
      <c r="Q11" s="68"/>
      <c r="R11" s="68"/>
      <c r="S11" s="68"/>
      <c r="T11" s="68"/>
      <c r="U11" s="68"/>
      <c r="V11" s="68"/>
      <c r="W11" s="68">
        <v>437511</v>
      </c>
      <c r="X11" s="68"/>
      <c r="Y11" s="68"/>
      <c r="Z11" s="68"/>
      <c r="AA11" s="68"/>
      <c r="AB11" s="68"/>
      <c r="AC11" s="68"/>
      <c r="AD11" s="68"/>
      <c r="AE11" s="68"/>
      <c r="AF11" s="68"/>
      <c r="AG11" s="68">
        <v>3149701</v>
      </c>
      <c r="AH11" s="68"/>
      <c r="AI11" s="68"/>
      <c r="AJ11" s="68"/>
      <c r="AK11" s="68"/>
      <c r="AL11" s="68"/>
      <c r="AM11" s="68"/>
      <c r="AN11" s="68"/>
      <c r="AO11" s="68"/>
      <c r="AP11" s="68"/>
      <c r="AQ11" s="68"/>
      <c r="AR11" s="48"/>
      <c r="AS11" s="105" t="s">
        <v>355</v>
      </c>
      <c r="AT11" s="105"/>
      <c r="AU11" s="105"/>
      <c r="AV11" s="105"/>
      <c r="AW11" s="105"/>
      <c r="AX11" s="105"/>
      <c r="AY11" s="105"/>
      <c r="AZ11" s="105"/>
      <c r="BA11" s="105"/>
      <c r="BB11" s="105"/>
      <c r="BC11" s="105"/>
      <c r="BD11" s="105"/>
      <c r="BE11" s="105"/>
      <c r="BF11" s="105"/>
      <c r="BG11" s="105"/>
      <c r="BH11" s="105"/>
      <c r="BI11" s="105"/>
    </row>
    <row r="12" spans="44:61" ht="13.5">
      <c r="AR12" s="48"/>
      <c r="AS12" s="77" t="s">
        <v>356</v>
      </c>
      <c r="AT12" s="77"/>
      <c r="AU12" s="77"/>
      <c r="AV12" s="77"/>
      <c r="AW12" s="77"/>
      <c r="AX12" s="77"/>
      <c r="AY12" s="77"/>
      <c r="AZ12" s="77"/>
      <c r="BA12" s="77"/>
      <c r="BB12" s="77"/>
      <c r="BC12" s="77"/>
      <c r="BD12" s="77"/>
      <c r="BE12" s="77"/>
      <c r="BF12" s="77"/>
      <c r="BG12" s="77"/>
      <c r="BH12" s="77"/>
      <c r="BI12" s="77"/>
    </row>
    <row r="13" ht="13.5">
      <c r="AR13" s="48"/>
    </row>
    <row r="14" spans="2:61" ht="13.5">
      <c r="B14" s="65">
        <v>1545314</v>
      </c>
      <c r="C14" s="65"/>
      <c r="D14" s="65"/>
      <c r="E14" s="65"/>
      <c r="F14" s="65"/>
      <c r="G14" s="65"/>
      <c r="H14" s="65"/>
      <c r="I14" s="65"/>
      <c r="J14" s="65"/>
      <c r="K14" s="65"/>
      <c r="L14" s="65"/>
      <c r="M14" s="65">
        <v>1471648</v>
      </c>
      <c r="N14" s="65"/>
      <c r="O14" s="65"/>
      <c r="P14" s="65"/>
      <c r="Q14" s="65"/>
      <c r="R14" s="65"/>
      <c r="S14" s="65"/>
      <c r="T14" s="65"/>
      <c r="U14" s="65"/>
      <c r="V14" s="65"/>
      <c r="W14" s="65">
        <v>1913</v>
      </c>
      <c r="X14" s="65"/>
      <c r="Y14" s="65"/>
      <c r="Z14" s="65"/>
      <c r="AA14" s="65"/>
      <c r="AB14" s="65"/>
      <c r="AC14" s="65"/>
      <c r="AD14" s="65"/>
      <c r="AE14" s="65"/>
      <c r="AF14" s="65"/>
      <c r="AG14" s="65">
        <v>734883</v>
      </c>
      <c r="AH14" s="65"/>
      <c r="AI14" s="65"/>
      <c r="AJ14" s="65"/>
      <c r="AK14" s="65"/>
      <c r="AL14" s="65"/>
      <c r="AM14" s="65"/>
      <c r="AN14" s="65"/>
      <c r="AO14" s="65"/>
      <c r="AP14" s="65"/>
      <c r="AQ14" s="65"/>
      <c r="AR14" s="48"/>
      <c r="AS14" s="70">
        <v>9</v>
      </c>
      <c r="AT14" s="70"/>
      <c r="AU14" s="77" t="s">
        <v>357</v>
      </c>
      <c r="AV14" s="77"/>
      <c r="AW14" s="77"/>
      <c r="AX14" s="77"/>
      <c r="AY14" s="77"/>
      <c r="AZ14" s="77"/>
      <c r="BA14" s="77"/>
      <c r="BB14" s="77"/>
      <c r="BC14" s="77"/>
      <c r="BD14" s="77"/>
      <c r="BE14" s="77"/>
      <c r="BF14" s="77"/>
      <c r="BG14" s="77"/>
      <c r="BH14" s="77"/>
      <c r="BI14" s="77"/>
    </row>
    <row r="15" spans="2:44" ht="7.5" customHeight="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48"/>
    </row>
    <row r="16" spans="2:61" ht="13.5">
      <c r="B16" s="142" t="s">
        <v>384</v>
      </c>
      <c r="C16" s="142"/>
      <c r="D16" s="142"/>
      <c r="E16" s="142"/>
      <c r="F16" s="142"/>
      <c r="G16" s="142"/>
      <c r="H16" s="142"/>
      <c r="I16" s="142"/>
      <c r="J16" s="142"/>
      <c r="K16" s="142"/>
      <c r="L16" s="142"/>
      <c r="M16" s="142" t="s">
        <v>384</v>
      </c>
      <c r="N16" s="142"/>
      <c r="O16" s="142"/>
      <c r="P16" s="142"/>
      <c r="Q16" s="142"/>
      <c r="R16" s="142"/>
      <c r="S16" s="142"/>
      <c r="T16" s="142"/>
      <c r="U16" s="142"/>
      <c r="V16" s="142"/>
      <c r="W16" s="65">
        <v>0</v>
      </c>
      <c r="X16" s="65"/>
      <c r="Y16" s="65"/>
      <c r="Z16" s="65"/>
      <c r="AA16" s="65"/>
      <c r="AB16" s="65"/>
      <c r="AC16" s="65"/>
      <c r="AD16" s="65"/>
      <c r="AE16" s="65"/>
      <c r="AF16" s="65"/>
      <c r="AG16" s="142" t="s">
        <v>384</v>
      </c>
      <c r="AH16" s="142"/>
      <c r="AI16" s="142"/>
      <c r="AJ16" s="142"/>
      <c r="AK16" s="142"/>
      <c r="AL16" s="142"/>
      <c r="AM16" s="142"/>
      <c r="AN16" s="142"/>
      <c r="AO16" s="142"/>
      <c r="AP16" s="142"/>
      <c r="AQ16" s="142"/>
      <c r="AR16" s="48"/>
      <c r="AS16" s="70">
        <v>10</v>
      </c>
      <c r="AT16" s="70"/>
      <c r="AU16" s="77" t="s">
        <v>358</v>
      </c>
      <c r="AV16" s="77"/>
      <c r="AW16" s="77"/>
      <c r="AX16" s="77"/>
      <c r="AY16" s="77"/>
      <c r="AZ16" s="77"/>
      <c r="BA16" s="77"/>
      <c r="BB16" s="77"/>
      <c r="BC16" s="77"/>
      <c r="BD16" s="77"/>
      <c r="BE16" s="77"/>
      <c r="BF16" s="77"/>
      <c r="BG16" s="77"/>
      <c r="BH16" s="77"/>
      <c r="BI16" s="77"/>
    </row>
    <row r="17" spans="2:44" ht="7.5"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48"/>
    </row>
    <row r="18" spans="2:61" ht="13.5">
      <c r="B18" s="65">
        <v>82284</v>
      </c>
      <c r="C18" s="65"/>
      <c r="D18" s="65"/>
      <c r="E18" s="65"/>
      <c r="F18" s="65"/>
      <c r="G18" s="65"/>
      <c r="H18" s="65"/>
      <c r="I18" s="65"/>
      <c r="J18" s="65"/>
      <c r="K18" s="65"/>
      <c r="L18" s="65"/>
      <c r="M18" s="65">
        <v>34794</v>
      </c>
      <c r="N18" s="65"/>
      <c r="O18" s="65"/>
      <c r="P18" s="65"/>
      <c r="Q18" s="65"/>
      <c r="R18" s="65"/>
      <c r="S18" s="65"/>
      <c r="T18" s="65"/>
      <c r="U18" s="65"/>
      <c r="V18" s="65"/>
      <c r="W18" s="65">
        <v>45633</v>
      </c>
      <c r="X18" s="65"/>
      <c r="Y18" s="65"/>
      <c r="Z18" s="65"/>
      <c r="AA18" s="65"/>
      <c r="AB18" s="65"/>
      <c r="AC18" s="65"/>
      <c r="AD18" s="65"/>
      <c r="AE18" s="65"/>
      <c r="AF18" s="65"/>
      <c r="AG18" s="65">
        <v>41665</v>
      </c>
      <c r="AH18" s="65"/>
      <c r="AI18" s="65"/>
      <c r="AJ18" s="65"/>
      <c r="AK18" s="65"/>
      <c r="AL18" s="65"/>
      <c r="AM18" s="65"/>
      <c r="AN18" s="65"/>
      <c r="AO18" s="65"/>
      <c r="AP18" s="65"/>
      <c r="AQ18" s="65"/>
      <c r="AR18" s="48"/>
      <c r="AS18" s="70">
        <v>11</v>
      </c>
      <c r="AT18" s="70"/>
      <c r="AU18" s="77" t="s">
        <v>383</v>
      </c>
      <c r="AV18" s="77"/>
      <c r="AW18" s="77"/>
      <c r="AX18" s="77"/>
      <c r="AY18" s="77"/>
      <c r="AZ18" s="77"/>
      <c r="BA18" s="77"/>
      <c r="BB18" s="77"/>
      <c r="BC18" s="77"/>
      <c r="BD18" s="77"/>
      <c r="BE18" s="77"/>
      <c r="BF18" s="77"/>
      <c r="BG18" s="77"/>
      <c r="BH18" s="77"/>
      <c r="BI18" s="77"/>
    </row>
    <row r="19" spans="2:44" ht="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48"/>
    </row>
    <row r="20" spans="2:61" ht="13.5">
      <c r="B20" s="65">
        <v>17019</v>
      </c>
      <c r="C20" s="65"/>
      <c r="D20" s="65"/>
      <c r="E20" s="65"/>
      <c r="F20" s="65"/>
      <c r="G20" s="65"/>
      <c r="H20" s="65"/>
      <c r="I20" s="65"/>
      <c r="J20" s="65"/>
      <c r="K20" s="65"/>
      <c r="L20" s="65"/>
      <c r="M20" s="65">
        <v>14797</v>
      </c>
      <c r="N20" s="65"/>
      <c r="O20" s="65"/>
      <c r="P20" s="65"/>
      <c r="Q20" s="65"/>
      <c r="R20" s="65"/>
      <c r="S20" s="65"/>
      <c r="T20" s="65"/>
      <c r="U20" s="65"/>
      <c r="V20" s="65"/>
      <c r="W20" s="65">
        <v>40</v>
      </c>
      <c r="X20" s="65"/>
      <c r="Y20" s="65"/>
      <c r="Z20" s="65"/>
      <c r="AA20" s="65"/>
      <c r="AB20" s="65"/>
      <c r="AC20" s="65"/>
      <c r="AD20" s="65"/>
      <c r="AE20" s="65"/>
      <c r="AF20" s="65"/>
      <c r="AG20" s="65">
        <v>9461</v>
      </c>
      <c r="AH20" s="65"/>
      <c r="AI20" s="65"/>
      <c r="AJ20" s="65"/>
      <c r="AK20" s="65"/>
      <c r="AL20" s="65"/>
      <c r="AM20" s="65"/>
      <c r="AN20" s="65"/>
      <c r="AO20" s="65"/>
      <c r="AP20" s="65"/>
      <c r="AQ20" s="65"/>
      <c r="AR20" s="48"/>
      <c r="AS20" s="70">
        <v>12</v>
      </c>
      <c r="AT20" s="70"/>
      <c r="AU20" s="77" t="s">
        <v>359</v>
      </c>
      <c r="AV20" s="77"/>
      <c r="AW20" s="77"/>
      <c r="AX20" s="77"/>
      <c r="AY20" s="77"/>
      <c r="AZ20" s="77"/>
      <c r="BA20" s="77"/>
      <c r="BB20" s="77"/>
      <c r="BC20" s="77"/>
      <c r="BD20" s="77"/>
      <c r="BE20" s="77"/>
      <c r="BF20" s="77"/>
      <c r="BG20" s="77"/>
      <c r="BH20" s="77"/>
      <c r="BI20" s="77"/>
    </row>
    <row r="21" spans="2:61" ht="1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48"/>
      <c r="AS21" s="19"/>
      <c r="AT21" s="19"/>
      <c r="AU21" s="77" t="s">
        <v>360</v>
      </c>
      <c r="AV21" s="77"/>
      <c r="AW21" s="77"/>
      <c r="AX21" s="77"/>
      <c r="AY21" s="77"/>
      <c r="AZ21" s="77"/>
      <c r="BA21" s="77"/>
      <c r="BB21" s="77"/>
      <c r="BC21" s="77"/>
      <c r="BD21" s="77"/>
      <c r="BE21" s="77"/>
      <c r="BF21" s="77"/>
      <c r="BG21" s="77"/>
      <c r="BH21" s="77"/>
      <c r="BI21" s="77"/>
    </row>
    <row r="22" spans="2:44" ht="7.5" customHeight="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48"/>
    </row>
    <row r="23" spans="2:61" ht="13.5">
      <c r="B23" s="65">
        <v>71428</v>
      </c>
      <c r="C23" s="65"/>
      <c r="D23" s="65"/>
      <c r="E23" s="65"/>
      <c r="F23" s="65"/>
      <c r="G23" s="65"/>
      <c r="H23" s="65"/>
      <c r="I23" s="65"/>
      <c r="J23" s="65"/>
      <c r="K23" s="65"/>
      <c r="L23" s="65"/>
      <c r="M23" s="65">
        <v>68328</v>
      </c>
      <c r="N23" s="65"/>
      <c r="O23" s="65"/>
      <c r="P23" s="65"/>
      <c r="Q23" s="65"/>
      <c r="R23" s="65"/>
      <c r="S23" s="65"/>
      <c r="T23" s="65"/>
      <c r="U23" s="65"/>
      <c r="V23" s="65"/>
      <c r="W23" s="65">
        <v>100</v>
      </c>
      <c r="X23" s="65"/>
      <c r="Y23" s="65"/>
      <c r="Z23" s="65"/>
      <c r="AA23" s="65"/>
      <c r="AB23" s="65"/>
      <c r="AC23" s="65"/>
      <c r="AD23" s="65"/>
      <c r="AE23" s="65"/>
      <c r="AF23" s="65"/>
      <c r="AG23" s="65">
        <v>33407</v>
      </c>
      <c r="AH23" s="65"/>
      <c r="AI23" s="65"/>
      <c r="AJ23" s="65"/>
      <c r="AK23" s="65"/>
      <c r="AL23" s="65"/>
      <c r="AM23" s="65"/>
      <c r="AN23" s="65"/>
      <c r="AO23" s="65"/>
      <c r="AP23" s="65"/>
      <c r="AQ23" s="65"/>
      <c r="AR23" s="48"/>
      <c r="AS23" s="70">
        <v>13</v>
      </c>
      <c r="AT23" s="70"/>
      <c r="AU23" s="77" t="s">
        <v>361</v>
      </c>
      <c r="AV23" s="77"/>
      <c r="AW23" s="77"/>
      <c r="AX23" s="77"/>
      <c r="AY23" s="77"/>
      <c r="AZ23" s="77"/>
      <c r="BA23" s="77"/>
      <c r="BB23" s="77"/>
      <c r="BC23" s="77"/>
      <c r="BD23" s="77"/>
      <c r="BE23" s="77"/>
      <c r="BF23" s="77"/>
      <c r="BG23" s="77"/>
      <c r="BH23" s="77"/>
      <c r="BI23" s="77"/>
    </row>
    <row r="24" spans="2:61" ht="7.5" customHeight="1">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48"/>
      <c r="AU24" s="21"/>
      <c r="AV24" s="21"/>
      <c r="AW24" s="21"/>
      <c r="AX24" s="21"/>
      <c r="AY24" s="21"/>
      <c r="AZ24" s="21"/>
      <c r="BA24" s="21"/>
      <c r="BB24" s="21"/>
      <c r="BC24" s="21"/>
      <c r="BD24" s="21"/>
      <c r="BE24" s="21"/>
      <c r="BF24" s="21"/>
      <c r="BG24" s="21"/>
      <c r="BH24" s="21"/>
      <c r="BI24" s="21"/>
    </row>
    <row r="25" spans="2:61" ht="13.5">
      <c r="B25" s="142" t="s">
        <v>384</v>
      </c>
      <c r="C25" s="142"/>
      <c r="D25" s="142"/>
      <c r="E25" s="142"/>
      <c r="F25" s="142"/>
      <c r="G25" s="142"/>
      <c r="H25" s="142"/>
      <c r="I25" s="142"/>
      <c r="J25" s="142"/>
      <c r="K25" s="142"/>
      <c r="L25" s="142"/>
      <c r="M25" s="142" t="s">
        <v>384</v>
      </c>
      <c r="N25" s="142"/>
      <c r="O25" s="142"/>
      <c r="P25" s="142"/>
      <c r="Q25" s="142"/>
      <c r="R25" s="142"/>
      <c r="S25" s="142"/>
      <c r="T25" s="142"/>
      <c r="U25" s="142"/>
      <c r="V25" s="142"/>
      <c r="W25" s="65">
        <v>92080</v>
      </c>
      <c r="X25" s="65"/>
      <c r="Y25" s="65"/>
      <c r="Z25" s="65"/>
      <c r="AA25" s="65"/>
      <c r="AB25" s="65"/>
      <c r="AC25" s="65"/>
      <c r="AD25" s="65"/>
      <c r="AE25" s="65"/>
      <c r="AF25" s="65"/>
      <c r="AG25" s="142" t="s">
        <v>384</v>
      </c>
      <c r="AH25" s="142"/>
      <c r="AI25" s="142"/>
      <c r="AJ25" s="142"/>
      <c r="AK25" s="142"/>
      <c r="AL25" s="142"/>
      <c r="AM25" s="142"/>
      <c r="AN25" s="142"/>
      <c r="AO25" s="142"/>
      <c r="AP25" s="142"/>
      <c r="AQ25" s="142"/>
      <c r="AR25" s="48"/>
      <c r="AS25" s="70">
        <v>14</v>
      </c>
      <c r="AT25" s="70"/>
      <c r="AU25" s="77" t="s">
        <v>362</v>
      </c>
      <c r="AV25" s="77"/>
      <c r="AW25" s="77"/>
      <c r="AX25" s="77"/>
      <c r="AY25" s="77"/>
      <c r="AZ25" s="77"/>
      <c r="BA25" s="77"/>
      <c r="BB25" s="77"/>
      <c r="BC25" s="77"/>
      <c r="BD25" s="77"/>
      <c r="BE25" s="77"/>
      <c r="BF25" s="77"/>
      <c r="BG25" s="77"/>
      <c r="BH25" s="77"/>
      <c r="BI25" s="77"/>
    </row>
    <row r="26" spans="2:44" ht="7.5" customHeight="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48"/>
    </row>
    <row r="27" spans="2:61" ht="13.5">
      <c r="B27" s="65">
        <v>647566</v>
      </c>
      <c r="C27" s="65"/>
      <c r="D27" s="65"/>
      <c r="E27" s="65"/>
      <c r="F27" s="65"/>
      <c r="G27" s="65"/>
      <c r="H27" s="65"/>
      <c r="I27" s="65"/>
      <c r="J27" s="65"/>
      <c r="K27" s="65"/>
      <c r="L27" s="65"/>
      <c r="M27" s="65">
        <v>535007</v>
      </c>
      <c r="N27" s="65"/>
      <c r="O27" s="65"/>
      <c r="P27" s="65"/>
      <c r="Q27" s="65"/>
      <c r="R27" s="65"/>
      <c r="S27" s="65"/>
      <c r="T27" s="65"/>
      <c r="U27" s="65"/>
      <c r="V27" s="65"/>
      <c r="W27" s="65">
        <v>69551</v>
      </c>
      <c r="X27" s="65"/>
      <c r="Y27" s="65"/>
      <c r="Z27" s="65"/>
      <c r="AA27" s="65"/>
      <c r="AB27" s="65"/>
      <c r="AC27" s="65"/>
      <c r="AD27" s="65"/>
      <c r="AE27" s="65"/>
      <c r="AF27" s="65"/>
      <c r="AG27" s="65">
        <v>344783</v>
      </c>
      <c r="AH27" s="65"/>
      <c r="AI27" s="65"/>
      <c r="AJ27" s="65"/>
      <c r="AK27" s="65"/>
      <c r="AL27" s="65"/>
      <c r="AM27" s="65"/>
      <c r="AN27" s="65"/>
      <c r="AO27" s="65"/>
      <c r="AP27" s="65"/>
      <c r="AQ27" s="65"/>
      <c r="AR27" s="48"/>
      <c r="AS27" s="70">
        <v>15</v>
      </c>
      <c r="AT27" s="70"/>
      <c r="AU27" s="77" t="s">
        <v>363</v>
      </c>
      <c r="AV27" s="77"/>
      <c r="AW27" s="77"/>
      <c r="AX27" s="77"/>
      <c r="AY27" s="77"/>
      <c r="AZ27" s="77"/>
      <c r="BA27" s="77"/>
      <c r="BB27" s="77"/>
      <c r="BC27" s="77"/>
      <c r="BD27" s="77"/>
      <c r="BE27" s="77"/>
      <c r="BF27" s="77"/>
      <c r="BG27" s="77"/>
      <c r="BH27" s="77"/>
      <c r="BI27" s="77"/>
    </row>
    <row r="28" spans="2:44" ht="7.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48"/>
    </row>
    <row r="29" spans="2:61" ht="13.5">
      <c r="B29" s="142" t="s">
        <v>384</v>
      </c>
      <c r="C29" s="142"/>
      <c r="D29" s="142"/>
      <c r="E29" s="142"/>
      <c r="F29" s="142"/>
      <c r="G29" s="142"/>
      <c r="H29" s="142"/>
      <c r="I29" s="142"/>
      <c r="J29" s="142"/>
      <c r="K29" s="142"/>
      <c r="L29" s="142"/>
      <c r="M29" s="142" t="s">
        <v>384</v>
      </c>
      <c r="N29" s="142"/>
      <c r="O29" s="142"/>
      <c r="P29" s="142"/>
      <c r="Q29" s="142"/>
      <c r="R29" s="142"/>
      <c r="S29" s="142"/>
      <c r="T29" s="142"/>
      <c r="U29" s="142"/>
      <c r="V29" s="142"/>
      <c r="W29" s="65">
        <v>0</v>
      </c>
      <c r="X29" s="65"/>
      <c r="Y29" s="65"/>
      <c r="Z29" s="65"/>
      <c r="AA29" s="65"/>
      <c r="AB29" s="65"/>
      <c r="AC29" s="65"/>
      <c r="AD29" s="65"/>
      <c r="AE29" s="65"/>
      <c r="AF29" s="65"/>
      <c r="AG29" s="142" t="s">
        <v>384</v>
      </c>
      <c r="AH29" s="142"/>
      <c r="AI29" s="142"/>
      <c r="AJ29" s="142"/>
      <c r="AK29" s="142"/>
      <c r="AL29" s="142"/>
      <c r="AM29" s="142"/>
      <c r="AN29" s="142"/>
      <c r="AO29" s="142"/>
      <c r="AP29" s="142"/>
      <c r="AQ29" s="142"/>
      <c r="AR29" s="48"/>
      <c r="AS29" s="70">
        <v>16</v>
      </c>
      <c r="AT29" s="70"/>
      <c r="AU29" s="77" t="s">
        <v>364</v>
      </c>
      <c r="AV29" s="77"/>
      <c r="AW29" s="77"/>
      <c r="AX29" s="77"/>
      <c r="AY29" s="77"/>
      <c r="AZ29" s="77"/>
      <c r="BA29" s="77"/>
      <c r="BB29" s="77"/>
      <c r="BC29" s="77"/>
      <c r="BD29" s="77"/>
      <c r="BE29" s="77"/>
      <c r="BF29" s="77"/>
      <c r="BG29" s="77"/>
      <c r="BH29" s="77"/>
      <c r="BI29" s="77"/>
    </row>
    <row r="30" spans="2:44" ht="7.5" customHeight="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48"/>
    </row>
    <row r="31" spans="2:61" ht="13.5">
      <c r="B31" s="142">
        <v>0</v>
      </c>
      <c r="C31" s="142"/>
      <c r="D31" s="142"/>
      <c r="E31" s="142"/>
      <c r="F31" s="142"/>
      <c r="G31" s="142"/>
      <c r="H31" s="142"/>
      <c r="I31" s="142"/>
      <c r="J31" s="142"/>
      <c r="K31" s="142"/>
      <c r="L31" s="142"/>
      <c r="M31" s="65">
        <v>0</v>
      </c>
      <c r="N31" s="65"/>
      <c r="O31" s="65"/>
      <c r="P31" s="65"/>
      <c r="Q31" s="65"/>
      <c r="R31" s="65"/>
      <c r="S31" s="65"/>
      <c r="T31" s="65"/>
      <c r="U31" s="65"/>
      <c r="V31" s="65"/>
      <c r="W31" s="65">
        <v>0</v>
      </c>
      <c r="X31" s="65"/>
      <c r="Y31" s="65"/>
      <c r="Z31" s="65"/>
      <c r="AA31" s="65"/>
      <c r="AB31" s="65"/>
      <c r="AC31" s="65"/>
      <c r="AD31" s="65"/>
      <c r="AE31" s="65"/>
      <c r="AF31" s="65"/>
      <c r="AG31" s="65">
        <v>0</v>
      </c>
      <c r="AH31" s="65"/>
      <c r="AI31" s="65"/>
      <c r="AJ31" s="65"/>
      <c r="AK31" s="65"/>
      <c r="AL31" s="65"/>
      <c r="AM31" s="65"/>
      <c r="AN31" s="65"/>
      <c r="AO31" s="65"/>
      <c r="AP31" s="65"/>
      <c r="AQ31" s="65"/>
      <c r="AR31" s="48"/>
      <c r="AS31" s="70">
        <v>17</v>
      </c>
      <c r="AT31" s="70"/>
      <c r="AU31" s="77" t="s">
        <v>365</v>
      </c>
      <c r="AV31" s="77"/>
      <c r="AW31" s="77"/>
      <c r="AX31" s="77"/>
      <c r="AY31" s="77"/>
      <c r="AZ31" s="77"/>
      <c r="BA31" s="77"/>
      <c r="BB31" s="77"/>
      <c r="BC31" s="77"/>
      <c r="BD31" s="77"/>
      <c r="BE31" s="77"/>
      <c r="BF31" s="77"/>
      <c r="BG31" s="77"/>
      <c r="BH31" s="77"/>
      <c r="BI31" s="77"/>
    </row>
    <row r="32" spans="2:61" ht="7.5" customHeight="1">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48"/>
      <c r="AU32" s="21"/>
      <c r="AV32" s="21"/>
      <c r="AW32" s="21"/>
      <c r="AX32" s="21"/>
      <c r="AY32" s="21"/>
      <c r="AZ32" s="21"/>
      <c r="BA32" s="21"/>
      <c r="BB32" s="21"/>
      <c r="BC32" s="21"/>
      <c r="BD32" s="21"/>
      <c r="BE32" s="21"/>
      <c r="BF32" s="21"/>
      <c r="BG32" s="21"/>
      <c r="BH32" s="21"/>
      <c r="BI32" s="21"/>
    </row>
    <row r="33" spans="2:61" ht="13.5">
      <c r="B33" s="142" t="s">
        <v>384</v>
      </c>
      <c r="C33" s="142"/>
      <c r="D33" s="142"/>
      <c r="E33" s="142"/>
      <c r="F33" s="142"/>
      <c r="G33" s="142"/>
      <c r="H33" s="142"/>
      <c r="I33" s="142"/>
      <c r="J33" s="142"/>
      <c r="K33" s="142"/>
      <c r="L33" s="142"/>
      <c r="M33" s="142" t="s">
        <v>384</v>
      </c>
      <c r="N33" s="142"/>
      <c r="O33" s="142"/>
      <c r="P33" s="142"/>
      <c r="Q33" s="142"/>
      <c r="R33" s="142"/>
      <c r="S33" s="142"/>
      <c r="T33" s="142"/>
      <c r="U33" s="142"/>
      <c r="V33" s="142"/>
      <c r="W33" s="142" t="s">
        <v>384</v>
      </c>
      <c r="X33" s="142"/>
      <c r="Y33" s="142"/>
      <c r="Z33" s="142"/>
      <c r="AA33" s="142"/>
      <c r="AB33" s="142"/>
      <c r="AC33" s="142"/>
      <c r="AD33" s="142"/>
      <c r="AE33" s="142"/>
      <c r="AF33" s="142"/>
      <c r="AG33" s="142" t="s">
        <v>384</v>
      </c>
      <c r="AH33" s="142"/>
      <c r="AI33" s="142"/>
      <c r="AJ33" s="142"/>
      <c r="AK33" s="142"/>
      <c r="AL33" s="142"/>
      <c r="AM33" s="142"/>
      <c r="AN33" s="142"/>
      <c r="AO33" s="142"/>
      <c r="AP33" s="142"/>
      <c r="AQ33" s="142"/>
      <c r="AR33" s="48"/>
      <c r="AS33" s="70">
        <v>18</v>
      </c>
      <c r="AT33" s="70"/>
      <c r="AU33" s="77" t="s">
        <v>366</v>
      </c>
      <c r="AV33" s="77"/>
      <c r="AW33" s="77"/>
      <c r="AX33" s="77"/>
      <c r="AY33" s="77"/>
      <c r="AZ33" s="77"/>
      <c r="BA33" s="77"/>
      <c r="BB33" s="77"/>
      <c r="BC33" s="77"/>
      <c r="BD33" s="77"/>
      <c r="BE33" s="77"/>
      <c r="BF33" s="77"/>
      <c r="BG33" s="77"/>
      <c r="BH33" s="77"/>
      <c r="BI33" s="77"/>
    </row>
    <row r="34" spans="2:44" ht="7.5" customHeight="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48"/>
    </row>
    <row r="35" spans="2:61" ht="13.5">
      <c r="B35" s="142" t="s">
        <v>384</v>
      </c>
      <c r="C35" s="142"/>
      <c r="D35" s="142"/>
      <c r="E35" s="142"/>
      <c r="F35" s="142"/>
      <c r="G35" s="142"/>
      <c r="H35" s="142"/>
      <c r="I35" s="142"/>
      <c r="J35" s="142"/>
      <c r="K35" s="142"/>
      <c r="L35" s="142"/>
      <c r="M35" s="142" t="s">
        <v>384</v>
      </c>
      <c r="N35" s="142"/>
      <c r="O35" s="142"/>
      <c r="P35" s="142"/>
      <c r="Q35" s="142"/>
      <c r="R35" s="142"/>
      <c r="S35" s="142"/>
      <c r="T35" s="142"/>
      <c r="U35" s="142"/>
      <c r="V35" s="142"/>
      <c r="W35" s="65">
        <v>0</v>
      </c>
      <c r="X35" s="65"/>
      <c r="Y35" s="65"/>
      <c r="Z35" s="65"/>
      <c r="AA35" s="65"/>
      <c r="AB35" s="65"/>
      <c r="AC35" s="65"/>
      <c r="AD35" s="65"/>
      <c r="AE35" s="65"/>
      <c r="AF35" s="65"/>
      <c r="AG35" s="142" t="s">
        <v>384</v>
      </c>
      <c r="AH35" s="142"/>
      <c r="AI35" s="142"/>
      <c r="AJ35" s="142"/>
      <c r="AK35" s="142"/>
      <c r="AL35" s="142"/>
      <c r="AM35" s="142"/>
      <c r="AN35" s="142"/>
      <c r="AO35" s="142"/>
      <c r="AP35" s="142"/>
      <c r="AQ35" s="142"/>
      <c r="AR35" s="48"/>
      <c r="AS35" s="70">
        <v>19</v>
      </c>
      <c r="AT35" s="70"/>
      <c r="AU35" s="77" t="s">
        <v>367</v>
      </c>
      <c r="AV35" s="77"/>
      <c r="AW35" s="77"/>
      <c r="AX35" s="77"/>
      <c r="AY35" s="77"/>
      <c r="AZ35" s="77"/>
      <c r="BA35" s="77"/>
      <c r="BB35" s="77"/>
      <c r="BC35" s="77"/>
      <c r="BD35" s="77"/>
      <c r="BE35" s="77"/>
      <c r="BF35" s="77"/>
      <c r="BG35" s="77"/>
      <c r="BH35" s="77"/>
      <c r="BI35" s="77"/>
    </row>
    <row r="36" spans="2:44" ht="7.5" customHeight="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48"/>
    </row>
    <row r="37" spans="2:61" ht="13.5">
      <c r="B37" s="142" t="s">
        <v>384</v>
      </c>
      <c r="C37" s="142"/>
      <c r="D37" s="142"/>
      <c r="E37" s="142"/>
      <c r="F37" s="142"/>
      <c r="G37" s="142"/>
      <c r="H37" s="142"/>
      <c r="I37" s="142"/>
      <c r="J37" s="142"/>
      <c r="K37" s="142"/>
      <c r="L37" s="142"/>
      <c r="M37" s="142" t="s">
        <v>384</v>
      </c>
      <c r="N37" s="142"/>
      <c r="O37" s="142"/>
      <c r="P37" s="142"/>
      <c r="Q37" s="142"/>
      <c r="R37" s="142"/>
      <c r="S37" s="142"/>
      <c r="T37" s="142"/>
      <c r="U37" s="142"/>
      <c r="V37" s="142"/>
      <c r="W37" s="142" t="s">
        <v>384</v>
      </c>
      <c r="X37" s="142"/>
      <c r="Y37" s="142"/>
      <c r="Z37" s="142"/>
      <c r="AA37" s="142"/>
      <c r="AB37" s="142"/>
      <c r="AC37" s="142"/>
      <c r="AD37" s="142"/>
      <c r="AE37" s="142"/>
      <c r="AF37" s="142"/>
      <c r="AG37" s="142" t="s">
        <v>384</v>
      </c>
      <c r="AH37" s="142"/>
      <c r="AI37" s="142"/>
      <c r="AJ37" s="142"/>
      <c r="AK37" s="142"/>
      <c r="AL37" s="142"/>
      <c r="AM37" s="142"/>
      <c r="AN37" s="142"/>
      <c r="AO37" s="142"/>
      <c r="AP37" s="142"/>
      <c r="AQ37" s="142"/>
      <c r="AR37" s="48"/>
      <c r="AS37" s="70">
        <v>20</v>
      </c>
      <c r="AT37" s="70"/>
      <c r="AU37" s="77" t="s">
        <v>368</v>
      </c>
      <c r="AV37" s="77"/>
      <c r="AW37" s="77"/>
      <c r="AX37" s="77"/>
      <c r="AY37" s="77"/>
      <c r="AZ37" s="77"/>
      <c r="BA37" s="77"/>
      <c r="BB37" s="77"/>
      <c r="BC37" s="77"/>
      <c r="BD37" s="77"/>
      <c r="BE37" s="77"/>
      <c r="BF37" s="77"/>
      <c r="BG37" s="77"/>
      <c r="BH37" s="77"/>
      <c r="BI37" s="77"/>
    </row>
    <row r="38" spans="2:44" ht="7.5"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48"/>
    </row>
    <row r="39" spans="2:61" ht="13.5">
      <c r="B39" s="142" t="s">
        <v>384</v>
      </c>
      <c r="C39" s="142"/>
      <c r="D39" s="142"/>
      <c r="E39" s="142"/>
      <c r="F39" s="142"/>
      <c r="G39" s="142"/>
      <c r="H39" s="142"/>
      <c r="I39" s="142"/>
      <c r="J39" s="142"/>
      <c r="K39" s="142"/>
      <c r="L39" s="142"/>
      <c r="M39" s="142" t="s">
        <v>384</v>
      </c>
      <c r="N39" s="142"/>
      <c r="O39" s="142"/>
      <c r="P39" s="142"/>
      <c r="Q39" s="142"/>
      <c r="R39" s="142"/>
      <c r="S39" s="142"/>
      <c r="T39" s="142"/>
      <c r="U39" s="142"/>
      <c r="V39" s="142"/>
      <c r="W39" s="142" t="s">
        <v>384</v>
      </c>
      <c r="X39" s="142"/>
      <c r="Y39" s="142"/>
      <c r="Z39" s="142"/>
      <c r="AA39" s="142"/>
      <c r="AB39" s="142"/>
      <c r="AC39" s="142"/>
      <c r="AD39" s="142"/>
      <c r="AE39" s="142"/>
      <c r="AF39" s="142"/>
      <c r="AG39" s="142" t="s">
        <v>384</v>
      </c>
      <c r="AH39" s="142"/>
      <c r="AI39" s="142"/>
      <c r="AJ39" s="142"/>
      <c r="AK39" s="142"/>
      <c r="AL39" s="142"/>
      <c r="AM39" s="142"/>
      <c r="AN39" s="142"/>
      <c r="AO39" s="142"/>
      <c r="AP39" s="142"/>
      <c r="AQ39" s="142"/>
      <c r="AR39" s="48"/>
      <c r="AS39" s="70">
        <v>21</v>
      </c>
      <c r="AT39" s="70"/>
      <c r="AU39" s="77" t="s">
        <v>369</v>
      </c>
      <c r="AV39" s="77"/>
      <c r="AW39" s="77"/>
      <c r="AX39" s="77"/>
      <c r="AY39" s="77"/>
      <c r="AZ39" s="77"/>
      <c r="BA39" s="77"/>
      <c r="BB39" s="77"/>
      <c r="BC39" s="77"/>
      <c r="BD39" s="77"/>
      <c r="BE39" s="77"/>
      <c r="BF39" s="77"/>
      <c r="BG39" s="77"/>
      <c r="BH39" s="77"/>
      <c r="BI39" s="77"/>
    </row>
    <row r="40" spans="2:61" ht="7.5" customHeight="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48"/>
      <c r="AU40" s="21"/>
      <c r="AV40" s="21"/>
      <c r="AW40" s="21"/>
      <c r="AX40" s="21"/>
      <c r="AY40" s="21"/>
      <c r="AZ40" s="21"/>
      <c r="BA40" s="21"/>
      <c r="BB40" s="21"/>
      <c r="BC40" s="21"/>
      <c r="BD40" s="21"/>
      <c r="BE40" s="21"/>
      <c r="BF40" s="21"/>
      <c r="BG40" s="21"/>
      <c r="BH40" s="21"/>
      <c r="BI40" s="21"/>
    </row>
    <row r="41" spans="2:61" ht="13.5">
      <c r="B41" s="65">
        <v>0</v>
      </c>
      <c r="C41" s="65"/>
      <c r="D41" s="65"/>
      <c r="E41" s="65"/>
      <c r="F41" s="65"/>
      <c r="G41" s="65"/>
      <c r="H41" s="65"/>
      <c r="I41" s="65"/>
      <c r="J41" s="65"/>
      <c r="K41" s="65"/>
      <c r="L41" s="65"/>
      <c r="M41" s="65">
        <v>0</v>
      </c>
      <c r="N41" s="65"/>
      <c r="O41" s="65"/>
      <c r="P41" s="65"/>
      <c r="Q41" s="65"/>
      <c r="R41" s="65"/>
      <c r="S41" s="65"/>
      <c r="T41" s="65"/>
      <c r="U41" s="65"/>
      <c r="V41" s="65"/>
      <c r="W41" s="65">
        <v>0</v>
      </c>
      <c r="X41" s="65"/>
      <c r="Y41" s="65"/>
      <c r="Z41" s="65"/>
      <c r="AA41" s="65"/>
      <c r="AB41" s="65"/>
      <c r="AC41" s="65"/>
      <c r="AD41" s="65"/>
      <c r="AE41" s="65"/>
      <c r="AF41" s="65"/>
      <c r="AG41" s="65">
        <v>0</v>
      </c>
      <c r="AH41" s="65"/>
      <c r="AI41" s="65"/>
      <c r="AJ41" s="65"/>
      <c r="AK41" s="65"/>
      <c r="AL41" s="65"/>
      <c r="AM41" s="65"/>
      <c r="AN41" s="65"/>
      <c r="AO41" s="65"/>
      <c r="AP41" s="65"/>
      <c r="AQ41" s="65"/>
      <c r="AR41" s="48"/>
      <c r="AS41" s="70">
        <v>22</v>
      </c>
      <c r="AT41" s="70"/>
      <c r="AU41" s="77" t="s">
        <v>370</v>
      </c>
      <c r="AV41" s="77"/>
      <c r="AW41" s="77"/>
      <c r="AX41" s="77"/>
      <c r="AY41" s="77"/>
      <c r="AZ41" s="77"/>
      <c r="BA41" s="77"/>
      <c r="BB41" s="77"/>
      <c r="BC41" s="77"/>
      <c r="BD41" s="77"/>
      <c r="BE41" s="77"/>
      <c r="BF41" s="77"/>
      <c r="BG41" s="77"/>
      <c r="BH41" s="77"/>
      <c r="BI41" s="77"/>
    </row>
    <row r="42" spans="2:44" ht="7.5" customHeigh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48"/>
    </row>
    <row r="43" spans="2:61" ht="13.5">
      <c r="B43" s="142" t="s">
        <v>384</v>
      </c>
      <c r="C43" s="142"/>
      <c r="D43" s="142"/>
      <c r="E43" s="142"/>
      <c r="F43" s="142"/>
      <c r="G43" s="142"/>
      <c r="H43" s="142"/>
      <c r="I43" s="142"/>
      <c r="J43" s="142"/>
      <c r="K43" s="142"/>
      <c r="L43" s="142"/>
      <c r="M43" s="142" t="s">
        <v>384</v>
      </c>
      <c r="N43" s="142"/>
      <c r="O43" s="142"/>
      <c r="P43" s="142"/>
      <c r="Q43" s="142"/>
      <c r="R43" s="142"/>
      <c r="S43" s="142"/>
      <c r="T43" s="142"/>
      <c r="U43" s="142"/>
      <c r="V43" s="142"/>
      <c r="W43" s="65">
        <v>0</v>
      </c>
      <c r="X43" s="65"/>
      <c r="Y43" s="65"/>
      <c r="Z43" s="65"/>
      <c r="AA43" s="65"/>
      <c r="AB43" s="65"/>
      <c r="AC43" s="65"/>
      <c r="AD43" s="65"/>
      <c r="AE43" s="65"/>
      <c r="AF43" s="65"/>
      <c r="AG43" s="142" t="s">
        <v>384</v>
      </c>
      <c r="AH43" s="142"/>
      <c r="AI43" s="142"/>
      <c r="AJ43" s="142"/>
      <c r="AK43" s="142"/>
      <c r="AL43" s="142"/>
      <c r="AM43" s="142"/>
      <c r="AN43" s="142"/>
      <c r="AO43" s="142"/>
      <c r="AP43" s="142"/>
      <c r="AQ43" s="142"/>
      <c r="AR43" s="48"/>
      <c r="AS43" s="70">
        <v>23</v>
      </c>
      <c r="AT43" s="70"/>
      <c r="AU43" s="77" t="s">
        <v>371</v>
      </c>
      <c r="AV43" s="77"/>
      <c r="AW43" s="77"/>
      <c r="AX43" s="77"/>
      <c r="AY43" s="77"/>
      <c r="AZ43" s="77"/>
      <c r="BA43" s="77"/>
      <c r="BB43" s="77"/>
      <c r="BC43" s="77"/>
      <c r="BD43" s="77"/>
      <c r="BE43" s="77"/>
      <c r="BF43" s="77"/>
      <c r="BG43" s="77"/>
      <c r="BH43" s="77"/>
      <c r="BI43" s="77"/>
    </row>
    <row r="44" spans="2:44" ht="7.5" customHeight="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48"/>
    </row>
    <row r="45" spans="2:61" ht="13.5">
      <c r="B45" s="65">
        <v>126270</v>
      </c>
      <c r="C45" s="65"/>
      <c r="D45" s="65"/>
      <c r="E45" s="65"/>
      <c r="F45" s="65"/>
      <c r="G45" s="65"/>
      <c r="H45" s="65"/>
      <c r="I45" s="65"/>
      <c r="J45" s="65"/>
      <c r="K45" s="65"/>
      <c r="L45" s="65"/>
      <c r="M45" s="65">
        <v>68309</v>
      </c>
      <c r="N45" s="65"/>
      <c r="O45" s="65"/>
      <c r="P45" s="65"/>
      <c r="Q45" s="65"/>
      <c r="R45" s="65"/>
      <c r="S45" s="65"/>
      <c r="T45" s="65"/>
      <c r="U45" s="65"/>
      <c r="V45" s="65"/>
      <c r="W45" s="65">
        <v>57961</v>
      </c>
      <c r="X45" s="65"/>
      <c r="Y45" s="65"/>
      <c r="Z45" s="65"/>
      <c r="AA45" s="65"/>
      <c r="AB45" s="65"/>
      <c r="AC45" s="65"/>
      <c r="AD45" s="65"/>
      <c r="AE45" s="65"/>
      <c r="AF45" s="65"/>
      <c r="AG45" s="65">
        <v>50413</v>
      </c>
      <c r="AH45" s="65"/>
      <c r="AI45" s="65"/>
      <c r="AJ45" s="65"/>
      <c r="AK45" s="65"/>
      <c r="AL45" s="65"/>
      <c r="AM45" s="65"/>
      <c r="AN45" s="65"/>
      <c r="AO45" s="65"/>
      <c r="AP45" s="65"/>
      <c r="AQ45" s="65"/>
      <c r="AR45" s="48"/>
      <c r="AS45" s="70">
        <v>24</v>
      </c>
      <c r="AT45" s="70"/>
      <c r="AU45" s="77" t="s">
        <v>372</v>
      </c>
      <c r="AV45" s="77"/>
      <c r="AW45" s="77"/>
      <c r="AX45" s="77"/>
      <c r="AY45" s="77"/>
      <c r="AZ45" s="77"/>
      <c r="BA45" s="77"/>
      <c r="BB45" s="77"/>
      <c r="BC45" s="77"/>
      <c r="BD45" s="77"/>
      <c r="BE45" s="77"/>
      <c r="BF45" s="77"/>
      <c r="BG45" s="77"/>
      <c r="BH45" s="77"/>
      <c r="BI45" s="77"/>
    </row>
    <row r="46" spans="2:44" ht="7.5" customHeight="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48"/>
    </row>
    <row r="47" spans="2:61" ht="13.5">
      <c r="B47" s="65">
        <v>91853</v>
      </c>
      <c r="C47" s="65"/>
      <c r="D47" s="65"/>
      <c r="E47" s="65"/>
      <c r="F47" s="65"/>
      <c r="G47" s="65"/>
      <c r="H47" s="65"/>
      <c r="I47" s="65"/>
      <c r="J47" s="65"/>
      <c r="K47" s="65"/>
      <c r="L47" s="65"/>
      <c r="M47" s="65">
        <v>81085</v>
      </c>
      <c r="N47" s="65"/>
      <c r="O47" s="65"/>
      <c r="P47" s="65"/>
      <c r="Q47" s="65"/>
      <c r="R47" s="65"/>
      <c r="S47" s="65"/>
      <c r="T47" s="65"/>
      <c r="U47" s="65"/>
      <c r="V47" s="65"/>
      <c r="W47" s="65">
        <v>0</v>
      </c>
      <c r="X47" s="65"/>
      <c r="Y47" s="65"/>
      <c r="Z47" s="65"/>
      <c r="AA47" s="65"/>
      <c r="AB47" s="65"/>
      <c r="AC47" s="65"/>
      <c r="AD47" s="65"/>
      <c r="AE47" s="65"/>
      <c r="AF47" s="65"/>
      <c r="AG47" s="65">
        <v>48474</v>
      </c>
      <c r="AH47" s="65"/>
      <c r="AI47" s="65"/>
      <c r="AJ47" s="65"/>
      <c r="AK47" s="65"/>
      <c r="AL47" s="65"/>
      <c r="AM47" s="65"/>
      <c r="AN47" s="65"/>
      <c r="AO47" s="65"/>
      <c r="AP47" s="65"/>
      <c r="AQ47" s="65"/>
      <c r="AR47" s="48"/>
      <c r="AS47" s="70">
        <v>25</v>
      </c>
      <c r="AT47" s="70"/>
      <c r="AU47" s="77" t="s">
        <v>373</v>
      </c>
      <c r="AV47" s="77"/>
      <c r="AW47" s="77"/>
      <c r="AX47" s="77"/>
      <c r="AY47" s="77"/>
      <c r="AZ47" s="77"/>
      <c r="BA47" s="77"/>
      <c r="BB47" s="77"/>
      <c r="BC47" s="77"/>
      <c r="BD47" s="77"/>
      <c r="BE47" s="77"/>
      <c r="BF47" s="77"/>
      <c r="BG47" s="77"/>
      <c r="BH47" s="77"/>
      <c r="BI47" s="77"/>
    </row>
    <row r="48" spans="2:61" ht="7.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48"/>
      <c r="AU48" s="21"/>
      <c r="AV48" s="21"/>
      <c r="AW48" s="21"/>
      <c r="AX48" s="21"/>
      <c r="AY48" s="21"/>
      <c r="AZ48" s="21"/>
      <c r="BA48" s="21"/>
      <c r="BB48" s="21"/>
      <c r="BC48" s="21"/>
      <c r="BD48" s="21"/>
      <c r="BE48" s="21"/>
      <c r="BF48" s="21"/>
      <c r="BG48" s="21"/>
      <c r="BH48" s="21"/>
      <c r="BI48" s="21"/>
    </row>
    <row r="49" spans="2:61" ht="13.5">
      <c r="B49" s="65">
        <v>202891</v>
      </c>
      <c r="C49" s="65"/>
      <c r="D49" s="65"/>
      <c r="E49" s="65"/>
      <c r="F49" s="65"/>
      <c r="G49" s="65"/>
      <c r="H49" s="65"/>
      <c r="I49" s="65"/>
      <c r="J49" s="65"/>
      <c r="K49" s="65"/>
      <c r="L49" s="65"/>
      <c r="M49" s="65">
        <v>182758</v>
      </c>
      <c r="N49" s="65"/>
      <c r="O49" s="65"/>
      <c r="P49" s="65"/>
      <c r="Q49" s="65"/>
      <c r="R49" s="65"/>
      <c r="S49" s="65"/>
      <c r="T49" s="65"/>
      <c r="U49" s="65"/>
      <c r="V49" s="65"/>
      <c r="W49" s="65">
        <v>19426</v>
      </c>
      <c r="X49" s="65"/>
      <c r="Y49" s="65"/>
      <c r="Z49" s="65"/>
      <c r="AA49" s="65"/>
      <c r="AB49" s="65"/>
      <c r="AC49" s="65"/>
      <c r="AD49" s="65"/>
      <c r="AE49" s="65"/>
      <c r="AF49" s="65"/>
      <c r="AG49" s="65">
        <v>103037</v>
      </c>
      <c r="AH49" s="65"/>
      <c r="AI49" s="65"/>
      <c r="AJ49" s="65"/>
      <c r="AK49" s="65"/>
      <c r="AL49" s="65"/>
      <c r="AM49" s="65"/>
      <c r="AN49" s="65"/>
      <c r="AO49" s="65"/>
      <c r="AP49" s="65"/>
      <c r="AQ49" s="65"/>
      <c r="AR49" s="48"/>
      <c r="AS49" s="70">
        <v>26</v>
      </c>
      <c r="AT49" s="70"/>
      <c r="AU49" s="77" t="s">
        <v>374</v>
      </c>
      <c r="AV49" s="77"/>
      <c r="AW49" s="77"/>
      <c r="AX49" s="77"/>
      <c r="AY49" s="77"/>
      <c r="AZ49" s="77"/>
      <c r="BA49" s="77"/>
      <c r="BB49" s="77"/>
      <c r="BC49" s="77"/>
      <c r="BD49" s="77"/>
      <c r="BE49" s="77"/>
      <c r="BF49" s="77"/>
      <c r="BG49" s="77"/>
      <c r="BH49" s="77"/>
      <c r="BI49" s="77"/>
    </row>
    <row r="50" spans="2:44" ht="7.5"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48"/>
    </row>
    <row r="51" spans="2:61" ht="13.5">
      <c r="B51" s="65">
        <v>195736</v>
      </c>
      <c r="C51" s="65"/>
      <c r="D51" s="65"/>
      <c r="E51" s="65"/>
      <c r="F51" s="65"/>
      <c r="G51" s="65"/>
      <c r="H51" s="65"/>
      <c r="I51" s="65"/>
      <c r="J51" s="65"/>
      <c r="K51" s="65"/>
      <c r="L51" s="65"/>
      <c r="M51" s="65">
        <v>178541</v>
      </c>
      <c r="N51" s="65"/>
      <c r="O51" s="65"/>
      <c r="P51" s="65"/>
      <c r="Q51" s="65"/>
      <c r="R51" s="65"/>
      <c r="S51" s="65"/>
      <c r="T51" s="65"/>
      <c r="U51" s="65"/>
      <c r="V51" s="65"/>
      <c r="W51" s="65">
        <v>11820</v>
      </c>
      <c r="X51" s="65"/>
      <c r="Y51" s="65"/>
      <c r="Z51" s="65"/>
      <c r="AA51" s="65"/>
      <c r="AB51" s="65"/>
      <c r="AC51" s="65"/>
      <c r="AD51" s="65"/>
      <c r="AE51" s="65"/>
      <c r="AF51" s="65"/>
      <c r="AG51" s="65">
        <v>107820</v>
      </c>
      <c r="AH51" s="65"/>
      <c r="AI51" s="65"/>
      <c r="AJ51" s="65"/>
      <c r="AK51" s="65"/>
      <c r="AL51" s="65"/>
      <c r="AM51" s="65"/>
      <c r="AN51" s="65"/>
      <c r="AO51" s="65"/>
      <c r="AP51" s="65"/>
      <c r="AQ51" s="65"/>
      <c r="AR51" s="48"/>
      <c r="AS51" s="70">
        <v>27</v>
      </c>
      <c r="AT51" s="70"/>
      <c r="AU51" s="77" t="s">
        <v>375</v>
      </c>
      <c r="AV51" s="77"/>
      <c r="AW51" s="77"/>
      <c r="AX51" s="77"/>
      <c r="AY51" s="77"/>
      <c r="AZ51" s="77"/>
      <c r="BA51" s="77"/>
      <c r="BB51" s="77"/>
      <c r="BC51" s="77"/>
      <c r="BD51" s="77"/>
      <c r="BE51" s="77"/>
      <c r="BF51" s="77"/>
      <c r="BG51" s="77"/>
      <c r="BH51" s="77"/>
      <c r="BI51" s="77"/>
    </row>
    <row r="52" spans="2:44" ht="7.5" customHeight="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48"/>
    </row>
    <row r="53" spans="2:61" ht="13.5">
      <c r="B53" s="65">
        <v>105350</v>
      </c>
      <c r="C53" s="65"/>
      <c r="D53" s="65"/>
      <c r="E53" s="65"/>
      <c r="F53" s="65"/>
      <c r="G53" s="65"/>
      <c r="H53" s="65"/>
      <c r="I53" s="65"/>
      <c r="J53" s="65"/>
      <c r="K53" s="65"/>
      <c r="L53" s="65"/>
      <c r="M53" s="65">
        <v>102124</v>
      </c>
      <c r="N53" s="65"/>
      <c r="O53" s="65"/>
      <c r="P53" s="65"/>
      <c r="Q53" s="65"/>
      <c r="R53" s="65"/>
      <c r="S53" s="65"/>
      <c r="T53" s="65"/>
      <c r="U53" s="65"/>
      <c r="V53" s="65"/>
      <c r="W53" s="142" t="s">
        <v>384</v>
      </c>
      <c r="X53" s="142"/>
      <c r="Y53" s="142"/>
      <c r="Z53" s="142"/>
      <c r="AA53" s="142"/>
      <c r="AB53" s="142"/>
      <c r="AC53" s="142"/>
      <c r="AD53" s="142"/>
      <c r="AE53" s="142"/>
      <c r="AF53" s="142"/>
      <c r="AG53" s="65">
        <v>60344</v>
      </c>
      <c r="AH53" s="65"/>
      <c r="AI53" s="65"/>
      <c r="AJ53" s="65"/>
      <c r="AK53" s="65"/>
      <c r="AL53" s="65"/>
      <c r="AM53" s="65"/>
      <c r="AN53" s="65"/>
      <c r="AO53" s="65"/>
      <c r="AP53" s="65"/>
      <c r="AQ53" s="65"/>
      <c r="AR53" s="48"/>
      <c r="AS53" s="70">
        <v>28</v>
      </c>
      <c r="AT53" s="70"/>
      <c r="AU53" s="77" t="s">
        <v>376</v>
      </c>
      <c r="AV53" s="77"/>
      <c r="AW53" s="77"/>
      <c r="AX53" s="77"/>
      <c r="AY53" s="77"/>
      <c r="AZ53" s="77"/>
      <c r="BA53" s="77"/>
      <c r="BB53" s="77"/>
      <c r="BC53" s="77"/>
      <c r="BD53" s="77"/>
      <c r="BE53" s="77"/>
      <c r="BF53" s="77"/>
      <c r="BG53" s="77"/>
      <c r="BH53" s="77"/>
      <c r="BI53" s="77"/>
    </row>
    <row r="54" spans="2:61" ht="13.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48"/>
      <c r="AU54" s="77" t="s">
        <v>377</v>
      </c>
      <c r="AV54" s="77"/>
      <c r="AW54" s="77"/>
      <c r="AX54" s="77"/>
      <c r="AY54" s="77"/>
      <c r="AZ54" s="77"/>
      <c r="BA54" s="77"/>
      <c r="BB54" s="77"/>
      <c r="BC54" s="77"/>
      <c r="BD54" s="77"/>
      <c r="BE54" s="77"/>
      <c r="BF54" s="77"/>
      <c r="BG54" s="77"/>
      <c r="BH54" s="77"/>
      <c r="BI54" s="77"/>
    </row>
    <row r="55" spans="2:44" ht="7.5" customHeight="1">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48"/>
    </row>
    <row r="56" spans="2:61" ht="13.5">
      <c r="B56" s="142" t="s">
        <v>384</v>
      </c>
      <c r="C56" s="142"/>
      <c r="D56" s="142"/>
      <c r="E56" s="142"/>
      <c r="F56" s="142"/>
      <c r="G56" s="142"/>
      <c r="H56" s="142"/>
      <c r="I56" s="142"/>
      <c r="J56" s="142"/>
      <c r="K56" s="142"/>
      <c r="L56" s="142"/>
      <c r="M56" s="142" t="s">
        <v>384</v>
      </c>
      <c r="N56" s="142"/>
      <c r="O56" s="142"/>
      <c r="P56" s="142"/>
      <c r="Q56" s="142"/>
      <c r="R56" s="142"/>
      <c r="S56" s="142"/>
      <c r="T56" s="142"/>
      <c r="U56" s="142"/>
      <c r="V56" s="142"/>
      <c r="W56" s="65">
        <v>59999</v>
      </c>
      <c r="X56" s="65"/>
      <c r="Y56" s="65"/>
      <c r="Z56" s="65"/>
      <c r="AA56" s="65"/>
      <c r="AB56" s="65"/>
      <c r="AC56" s="65"/>
      <c r="AD56" s="65"/>
      <c r="AE56" s="65"/>
      <c r="AF56" s="65"/>
      <c r="AG56" s="142" t="s">
        <v>384</v>
      </c>
      <c r="AH56" s="142"/>
      <c r="AI56" s="142"/>
      <c r="AJ56" s="142"/>
      <c r="AK56" s="142"/>
      <c r="AL56" s="142"/>
      <c r="AM56" s="142"/>
      <c r="AN56" s="142"/>
      <c r="AO56" s="142"/>
      <c r="AP56" s="142"/>
      <c r="AQ56" s="142"/>
      <c r="AR56" s="48"/>
      <c r="AS56" s="70">
        <v>29</v>
      </c>
      <c r="AT56" s="70"/>
      <c r="AU56" s="77" t="s">
        <v>378</v>
      </c>
      <c r="AV56" s="77"/>
      <c r="AW56" s="77"/>
      <c r="AX56" s="77"/>
      <c r="AY56" s="77"/>
      <c r="AZ56" s="77"/>
      <c r="BA56" s="77"/>
      <c r="BB56" s="77"/>
      <c r="BC56" s="77"/>
      <c r="BD56" s="77"/>
      <c r="BE56" s="77"/>
      <c r="BF56" s="77"/>
      <c r="BG56" s="77"/>
      <c r="BH56" s="77"/>
      <c r="BI56" s="77"/>
    </row>
    <row r="57" spans="2:44" ht="7.5" customHeight="1">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48"/>
    </row>
    <row r="58" spans="2:61" ht="13.5">
      <c r="B58" s="142" t="s">
        <v>384</v>
      </c>
      <c r="C58" s="142"/>
      <c r="D58" s="142"/>
      <c r="E58" s="142"/>
      <c r="F58" s="142"/>
      <c r="G58" s="142"/>
      <c r="H58" s="142"/>
      <c r="I58" s="142"/>
      <c r="J58" s="142"/>
      <c r="K58" s="142"/>
      <c r="L58" s="142"/>
      <c r="M58" s="142" t="s">
        <v>384</v>
      </c>
      <c r="N58" s="142"/>
      <c r="O58" s="142"/>
      <c r="P58" s="142"/>
      <c r="Q58" s="142"/>
      <c r="R58" s="142"/>
      <c r="S58" s="142"/>
      <c r="T58" s="142"/>
      <c r="U58" s="142"/>
      <c r="V58" s="142"/>
      <c r="W58" s="65">
        <v>2000</v>
      </c>
      <c r="X58" s="65"/>
      <c r="Y58" s="65"/>
      <c r="Z58" s="65"/>
      <c r="AA58" s="65"/>
      <c r="AB58" s="65"/>
      <c r="AC58" s="65"/>
      <c r="AD58" s="65"/>
      <c r="AE58" s="65"/>
      <c r="AF58" s="65"/>
      <c r="AG58" s="142" t="s">
        <v>384</v>
      </c>
      <c r="AH58" s="142"/>
      <c r="AI58" s="142"/>
      <c r="AJ58" s="142"/>
      <c r="AK58" s="142"/>
      <c r="AL58" s="142"/>
      <c r="AM58" s="142"/>
      <c r="AN58" s="142"/>
      <c r="AO58" s="142"/>
      <c r="AP58" s="142"/>
      <c r="AQ58" s="142"/>
      <c r="AR58" s="48"/>
      <c r="AS58" s="70">
        <v>30</v>
      </c>
      <c r="AT58" s="70"/>
      <c r="AU58" s="77" t="s">
        <v>379</v>
      </c>
      <c r="AV58" s="77"/>
      <c r="AW58" s="77"/>
      <c r="AX58" s="77"/>
      <c r="AY58" s="77"/>
      <c r="AZ58" s="77"/>
      <c r="BA58" s="77"/>
      <c r="BB58" s="77"/>
      <c r="BC58" s="77"/>
      <c r="BD58" s="77"/>
      <c r="BE58" s="77"/>
      <c r="BF58" s="77"/>
      <c r="BG58" s="77"/>
      <c r="BH58" s="77"/>
      <c r="BI58" s="77"/>
    </row>
    <row r="59" spans="2:61" ht="7.5" customHeigh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48"/>
      <c r="AU59" s="21"/>
      <c r="AV59" s="21"/>
      <c r="AW59" s="21"/>
      <c r="AX59" s="21"/>
      <c r="AY59" s="21"/>
      <c r="AZ59" s="21"/>
      <c r="BA59" s="21"/>
      <c r="BB59" s="21"/>
      <c r="BC59" s="21"/>
      <c r="BD59" s="21"/>
      <c r="BE59" s="21"/>
      <c r="BF59" s="21"/>
      <c r="BG59" s="21"/>
      <c r="BH59" s="21"/>
      <c r="BI59" s="21"/>
    </row>
    <row r="60" spans="2:61" ht="13.5">
      <c r="B60" s="65">
        <v>53498</v>
      </c>
      <c r="C60" s="65"/>
      <c r="D60" s="65"/>
      <c r="E60" s="65"/>
      <c r="F60" s="65"/>
      <c r="G60" s="65"/>
      <c r="H60" s="65"/>
      <c r="I60" s="65"/>
      <c r="J60" s="65"/>
      <c r="K60" s="65"/>
      <c r="L60" s="65"/>
      <c r="M60" s="65">
        <v>53498</v>
      </c>
      <c r="N60" s="65"/>
      <c r="O60" s="65"/>
      <c r="P60" s="65"/>
      <c r="Q60" s="65"/>
      <c r="R60" s="65"/>
      <c r="S60" s="65"/>
      <c r="T60" s="65"/>
      <c r="U60" s="65"/>
      <c r="V60" s="65"/>
      <c r="W60" s="65">
        <v>0</v>
      </c>
      <c r="X60" s="65"/>
      <c r="Y60" s="65"/>
      <c r="Z60" s="65"/>
      <c r="AA60" s="65"/>
      <c r="AB60" s="65"/>
      <c r="AC60" s="65"/>
      <c r="AD60" s="65"/>
      <c r="AE60" s="65"/>
      <c r="AF60" s="65"/>
      <c r="AG60" s="65">
        <v>20727</v>
      </c>
      <c r="AH60" s="65"/>
      <c r="AI60" s="65"/>
      <c r="AJ60" s="65"/>
      <c r="AK60" s="65"/>
      <c r="AL60" s="65"/>
      <c r="AM60" s="65"/>
      <c r="AN60" s="65"/>
      <c r="AO60" s="65"/>
      <c r="AP60" s="65"/>
      <c r="AQ60" s="65"/>
      <c r="AR60" s="48"/>
      <c r="AS60" s="70">
        <v>31</v>
      </c>
      <c r="AT60" s="70"/>
      <c r="AU60" s="77" t="s">
        <v>380</v>
      </c>
      <c r="AV60" s="77"/>
      <c r="AW60" s="77"/>
      <c r="AX60" s="77"/>
      <c r="AY60" s="77"/>
      <c r="AZ60" s="77"/>
      <c r="BA60" s="77"/>
      <c r="BB60" s="77"/>
      <c r="BC60" s="77"/>
      <c r="BD60" s="77"/>
      <c r="BE60" s="77"/>
      <c r="BF60" s="77"/>
      <c r="BG60" s="77"/>
      <c r="BH60" s="77"/>
      <c r="BI60" s="77"/>
    </row>
    <row r="61" spans="2:44" ht="7.5"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48"/>
    </row>
    <row r="62" spans="2:61" ht="13.5">
      <c r="B62" s="65">
        <v>148238</v>
      </c>
      <c r="C62" s="65"/>
      <c r="D62" s="65"/>
      <c r="E62" s="65"/>
      <c r="F62" s="65"/>
      <c r="G62" s="65"/>
      <c r="H62" s="65"/>
      <c r="I62" s="65"/>
      <c r="J62" s="65"/>
      <c r="K62" s="65"/>
      <c r="L62" s="65"/>
      <c r="M62" s="65">
        <v>139288</v>
      </c>
      <c r="N62" s="65"/>
      <c r="O62" s="65"/>
      <c r="P62" s="65"/>
      <c r="Q62" s="65"/>
      <c r="R62" s="65"/>
      <c r="S62" s="65"/>
      <c r="T62" s="65"/>
      <c r="U62" s="65"/>
      <c r="V62" s="65"/>
      <c r="W62" s="65">
        <v>7650</v>
      </c>
      <c r="X62" s="65"/>
      <c r="Y62" s="65"/>
      <c r="Z62" s="65"/>
      <c r="AA62" s="65"/>
      <c r="AB62" s="65"/>
      <c r="AC62" s="65"/>
      <c r="AD62" s="65"/>
      <c r="AE62" s="65"/>
      <c r="AF62" s="65"/>
      <c r="AG62" s="65">
        <v>74654</v>
      </c>
      <c r="AH62" s="65"/>
      <c r="AI62" s="65"/>
      <c r="AJ62" s="65"/>
      <c r="AK62" s="65"/>
      <c r="AL62" s="65"/>
      <c r="AM62" s="65"/>
      <c r="AN62" s="65"/>
      <c r="AO62" s="65"/>
      <c r="AP62" s="65"/>
      <c r="AQ62" s="65"/>
      <c r="AR62" s="48"/>
      <c r="AS62" s="70">
        <v>32</v>
      </c>
      <c r="AT62" s="70"/>
      <c r="AU62" s="77" t="s">
        <v>381</v>
      </c>
      <c r="AV62" s="77"/>
      <c r="AW62" s="77"/>
      <c r="AX62" s="77"/>
      <c r="AY62" s="77"/>
      <c r="AZ62" s="77"/>
      <c r="BA62" s="77"/>
      <c r="BB62" s="77"/>
      <c r="BC62" s="77"/>
      <c r="BD62" s="77"/>
      <c r="BE62" s="77"/>
      <c r="BF62" s="77"/>
      <c r="BG62" s="77"/>
      <c r="BH62" s="77"/>
      <c r="BI62" s="77"/>
    </row>
    <row r="63" ht="13.5" customHeight="1">
      <c r="AR63" s="48"/>
    </row>
    <row r="64" spans="44:61" ht="13.5">
      <c r="AR64" s="48"/>
      <c r="AS64" s="77" t="s">
        <v>382</v>
      </c>
      <c r="AT64" s="77"/>
      <c r="AU64" s="77"/>
      <c r="AV64" s="77"/>
      <c r="AW64" s="77"/>
      <c r="AX64" s="77"/>
      <c r="AY64" s="77"/>
      <c r="AZ64" s="77"/>
      <c r="BA64" s="77"/>
      <c r="BB64" s="77"/>
      <c r="BC64" s="77"/>
      <c r="BD64" s="77"/>
      <c r="BE64" s="77"/>
      <c r="BF64" s="77"/>
      <c r="BG64" s="77"/>
      <c r="BH64" s="77"/>
      <c r="BI64" s="77"/>
    </row>
    <row r="65" ht="7.5" customHeight="1">
      <c r="AR65" s="48"/>
    </row>
    <row r="66" spans="2:61" ht="13.5">
      <c r="B66" s="65">
        <v>766777</v>
      </c>
      <c r="C66" s="65"/>
      <c r="D66" s="65"/>
      <c r="E66" s="65"/>
      <c r="F66" s="65"/>
      <c r="G66" s="65"/>
      <c r="H66" s="65"/>
      <c r="I66" s="65"/>
      <c r="J66" s="65"/>
      <c r="K66" s="65"/>
      <c r="L66" s="65"/>
      <c r="M66" s="65">
        <v>602856</v>
      </c>
      <c r="N66" s="65"/>
      <c r="O66" s="65"/>
      <c r="P66" s="65"/>
      <c r="Q66" s="65"/>
      <c r="R66" s="65"/>
      <c r="S66" s="65"/>
      <c r="T66" s="65"/>
      <c r="U66" s="65"/>
      <c r="V66" s="65"/>
      <c r="W66" s="65">
        <v>101773</v>
      </c>
      <c r="X66" s="65"/>
      <c r="Y66" s="65"/>
      <c r="Z66" s="65"/>
      <c r="AA66" s="65"/>
      <c r="AB66" s="65"/>
      <c r="AC66" s="65"/>
      <c r="AD66" s="65"/>
      <c r="AE66" s="65"/>
      <c r="AF66" s="65"/>
      <c r="AG66" s="65">
        <v>429000</v>
      </c>
      <c r="AH66" s="65"/>
      <c r="AI66" s="65"/>
      <c r="AJ66" s="65"/>
      <c r="AK66" s="65"/>
      <c r="AL66" s="65"/>
      <c r="AM66" s="65"/>
      <c r="AN66" s="65"/>
      <c r="AO66" s="65"/>
      <c r="AP66" s="65"/>
      <c r="AQ66" s="65"/>
      <c r="AR66" s="48"/>
      <c r="BA66" s="141">
        <v>4</v>
      </c>
      <c r="BB66" s="141"/>
      <c r="BC66" s="70" t="s">
        <v>316</v>
      </c>
      <c r="BD66" s="70"/>
      <c r="BE66" s="141">
        <v>9</v>
      </c>
      <c r="BF66" s="141"/>
      <c r="BH66" s="70" t="s">
        <v>317</v>
      </c>
      <c r="BI66" s="70"/>
    </row>
    <row r="67" spans="2:44" ht="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48"/>
    </row>
    <row r="68" spans="2:61" ht="13.5">
      <c r="B68" s="65">
        <v>1621386</v>
      </c>
      <c r="C68" s="65"/>
      <c r="D68" s="65"/>
      <c r="E68" s="65"/>
      <c r="F68" s="65"/>
      <c r="G68" s="65"/>
      <c r="H68" s="65"/>
      <c r="I68" s="65"/>
      <c r="J68" s="65"/>
      <c r="K68" s="65"/>
      <c r="L68" s="65"/>
      <c r="M68" s="65">
        <v>1410061</v>
      </c>
      <c r="N68" s="65"/>
      <c r="O68" s="65"/>
      <c r="P68" s="65"/>
      <c r="Q68" s="65"/>
      <c r="R68" s="65"/>
      <c r="S68" s="65"/>
      <c r="T68" s="65"/>
      <c r="U68" s="65"/>
      <c r="V68" s="65"/>
      <c r="W68" s="65">
        <v>155831</v>
      </c>
      <c r="X68" s="65"/>
      <c r="Y68" s="65"/>
      <c r="Z68" s="65"/>
      <c r="AA68" s="65"/>
      <c r="AB68" s="65"/>
      <c r="AC68" s="65"/>
      <c r="AD68" s="65"/>
      <c r="AE68" s="65"/>
      <c r="AF68" s="65"/>
      <c r="AG68" s="65">
        <v>609574</v>
      </c>
      <c r="AH68" s="65"/>
      <c r="AI68" s="65"/>
      <c r="AJ68" s="65"/>
      <c r="AK68" s="65"/>
      <c r="AL68" s="65"/>
      <c r="AM68" s="65"/>
      <c r="AN68" s="65"/>
      <c r="AO68" s="65"/>
      <c r="AP68" s="65"/>
      <c r="AQ68" s="65"/>
      <c r="AR68" s="48"/>
      <c r="BA68" s="141">
        <v>10</v>
      </c>
      <c r="BB68" s="141"/>
      <c r="BC68" s="70" t="s">
        <v>316</v>
      </c>
      <c r="BD68" s="70"/>
      <c r="BE68" s="141">
        <v>19</v>
      </c>
      <c r="BF68" s="141"/>
      <c r="BH68" s="70" t="s">
        <v>317</v>
      </c>
      <c r="BI68" s="70"/>
    </row>
    <row r="69" spans="2:44" ht="7.5" customHeight="1">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48"/>
    </row>
    <row r="70" spans="2:61" ht="13.5">
      <c r="B70" s="65">
        <v>815426</v>
      </c>
      <c r="C70" s="65"/>
      <c r="D70" s="65"/>
      <c r="E70" s="65"/>
      <c r="F70" s="65"/>
      <c r="G70" s="65"/>
      <c r="H70" s="65"/>
      <c r="I70" s="65"/>
      <c r="J70" s="65"/>
      <c r="K70" s="65"/>
      <c r="L70" s="65"/>
      <c r="M70" s="65">
        <v>669591</v>
      </c>
      <c r="N70" s="65"/>
      <c r="O70" s="65"/>
      <c r="P70" s="65"/>
      <c r="Q70" s="65"/>
      <c r="R70" s="65"/>
      <c r="S70" s="65"/>
      <c r="T70" s="65"/>
      <c r="U70" s="65"/>
      <c r="V70" s="65"/>
      <c r="W70" s="65">
        <v>110471</v>
      </c>
      <c r="X70" s="65"/>
      <c r="Y70" s="65"/>
      <c r="Z70" s="65"/>
      <c r="AA70" s="65"/>
      <c r="AB70" s="65"/>
      <c r="AC70" s="65"/>
      <c r="AD70" s="65"/>
      <c r="AE70" s="65"/>
      <c r="AF70" s="65"/>
      <c r="AG70" s="65">
        <v>364501</v>
      </c>
      <c r="AH70" s="65"/>
      <c r="AI70" s="65"/>
      <c r="AJ70" s="65"/>
      <c r="AK70" s="65"/>
      <c r="AL70" s="65"/>
      <c r="AM70" s="65"/>
      <c r="AN70" s="65"/>
      <c r="AO70" s="65"/>
      <c r="AP70" s="65"/>
      <c r="AQ70" s="65"/>
      <c r="AR70" s="48"/>
      <c r="BA70" s="141">
        <v>20</v>
      </c>
      <c r="BB70" s="141"/>
      <c r="BC70" s="70" t="s">
        <v>316</v>
      </c>
      <c r="BD70" s="70"/>
      <c r="BE70" s="141">
        <v>29</v>
      </c>
      <c r="BF70" s="141"/>
      <c r="BH70" s="70" t="s">
        <v>317</v>
      </c>
      <c r="BI70" s="70"/>
    </row>
    <row r="71" spans="2:44" ht="7.5" customHeight="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48"/>
    </row>
    <row r="72" spans="2:61" ht="13.5">
      <c r="B72" s="142" t="s">
        <v>384</v>
      </c>
      <c r="C72" s="142"/>
      <c r="D72" s="142"/>
      <c r="E72" s="142"/>
      <c r="F72" s="142"/>
      <c r="G72" s="142"/>
      <c r="H72" s="142"/>
      <c r="I72" s="142"/>
      <c r="J72" s="142"/>
      <c r="K72" s="142"/>
      <c r="L72" s="142"/>
      <c r="M72" s="142" t="s">
        <v>384</v>
      </c>
      <c r="N72" s="142"/>
      <c r="O72" s="142"/>
      <c r="P72" s="142"/>
      <c r="Q72" s="142"/>
      <c r="R72" s="142"/>
      <c r="S72" s="142"/>
      <c r="T72" s="142"/>
      <c r="U72" s="142"/>
      <c r="V72" s="142"/>
      <c r="W72" s="65">
        <v>69436</v>
      </c>
      <c r="X72" s="65"/>
      <c r="Y72" s="65"/>
      <c r="Z72" s="65"/>
      <c r="AA72" s="65"/>
      <c r="AB72" s="65"/>
      <c r="AC72" s="65"/>
      <c r="AD72" s="65"/>
      <c r="AE72" s="65"/>
      <c r="AF72" s="65"/>
      <c r="AG72" s="142" t="s">
        <v>384</v>
      </c>
      <c r="AH72" s="142"/>
      <c r="AI72" s="142"/>
      <c r="AJ72" s="142"/>
      <c r="AK72" s="142"/>
      <c r="AL72" s="142"/>
      <c r="AM72" s="142"/>
      <c r="AN72" s="142"/>
      <c r="AO72" s="142"/>
      <c r="AP72" s="142"/>
      <c r="AQ72" s="142"/>
      <c r="AR72" s="48"/>
      <c r="BA72" s="141">
        <v>30</v>
      </c>
      <c r="BB72" s="141"/>
      <c r="BC72" s="70" t="s">
        <v>316</v>
      </c>
      <c r="BD72" s="70"/>
      <c r="BE72" s="141">
        <v>49</v>
      </c>
      <c r="BF72" s="141"/>
      <c r="BH72" s="70" t="s">
        <v>317</v>
      </c>
      <c r="BI72" s="70"/>
    </row>
    <row r="73" ht="7.5" customHeight="1">
      <c r="AR73" s="48"/>
    </row>
    <row r="74" spans="2:61" ht="13.5">
      <c r="B74" s="65">
        <v>2220810</v>
      </c>
      <c r="C74" s="65"/>
      <c r="D74" s="65"/>
      <c r="E74" s="65"/>
      <c r="F74" s="65"/>
      <c r="G74" s="65"/>
      <c r="H74" s="65"/>
      <c r="I74" s="65"/>
      <c r="J74" s="65"/>
      <c r="K74" s="65"/>
      <c r="L74" s="65"/>
      <c r="M74" s="65">
        <v>2185377</v>
      </c>
      <c r="N74" s="65"/>
      <c r="O74" s="65"/>
      <c r="P74" s="65"/>
      <c r="Q74" s="65"/>
      <c r="R74" s="65"/>
      <c r="S74" s="65"/>
      <c r="T74" s="65"/>
      <c r="U74" s="65"/>
      <c r="V74" s="65"/>
      <c r="W74" s="65">
        <v>0</v>
      </c>
      <c r="X74" s="65"/>
      <c r="Y74" s="65"/>
      <c r="Z74" s="65"/>
      <c r="AA74" s="65"/>
      <c r="AB74" s="65"/>
      <c r="AC74" s="65"/>
      <c r="AD74" s="65"/>
      <c r="AE74" s="65"/>
      <c r="AF74" s="65"/>
      <c r="AG74" s="65">
        <v>1008004</v>
      </c>
      <c r="AH74" s="65"/>
      <c r="AI74" s="65"/>
      <c r="AJ74" s="65"/>
      <c r="AK74" s="65"/>
      <c r="AL74" s="65"/>
      <c r="AM74" s="65"/>
      <c r="AN74" s="65"/>
      <c r="AO74" s="65"/>
      <c r="AP74" s="65"/>
      <c r="AQ74" s="65"/>
      <c r="AR74" s="48"/>
      <c r="BA74" s="141">
        <v>50</v>
      </c>
      <c r="BB74" s="141"/>
      <c r="BC74" s="70" t="s">
        <v>316</v>
      </c>
      <c r="BD74" s="70"/>
      <c r="BE74" s="141">
        <v>99</v>
      </c>
      <c r="BF74" s="141"/>
      <c r="BH74" s="70" t="s">
        <v>317</v>
      </c>
      <c r="BI74" s="70"/>
    </row>
    <row r="75" spans="2:44" ht="7.5" customHeight="1">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48"/>
    </row>
    <row r="76" spans="2:61" ht="13.5">
      <c r="B76" s="142" t="s">
        <v>384</v>
      </c>
      <c r="C76" s="142"/>
      <c r="D76" s="142"/>
      <c r="E76" s="142"/>
      <c r="F76" s="142"/>
      <c r="G76" s="142"/>
      <c r="H76" s="142"/>
      <c r="I76" s="142"/>
      <c r="J76" s="142"/>
      <c r="K76" s="142"/>
      <c r="L76" s="142"/>
      <c r="M76" s="142" t="s">
        <v>384</v>
      </c>
      <c r="N76" s="142"/>
      <c r="O76" s="142"/>
      <c r="P76" s="142"/>
      <c r="Q76" s="142"/>
      <c r="R76" s="142"/>
      <c r="S76" s="142"/>
      <c r="T76" s="142"/>
      <c r="U76" s="142"/>
      <c r="V76" s="142"/>
      <c r="W76" s="65">
        <v>0</v>
      </c>
      <c r="X76" s="65"/>
      <c r="Y76" s="65"/>
      <c r="Z76" s="65"/>
      <c r="AA76" s="65"/>
      <c r="AB76" s="65"/>
      <c r="AC76" s="65"/>
      <c r="AD76" s="65"/>
      <c r="AE76" s="65"/>
      <c r="AF76" s="65"/>
      <c r="AG76" s="142" t="s">
        <v>384</v>
      </c>
      <c r="AH76" s="142"/>
      <c r="AI76" s="142"/>
      <c r="AJ76" s="142"/>
      <c r="AK76" s="142"/>
      <c r="AL76" s="142"/>
      <c r="AM76" s="142"/>
      <c r="AN76" s="142"/>
      <c r="AO76" s="142"/>
      <c r="AP76" s="142"/>
      <c r="AQ76" s="142"/>
      <c r="AR76" s="48"/>
      <c r="BA76" s="141">
        <v>100</v>
      </c>
      <c r="BB76" s="141"/>
      <c r="BC76" s="70" t="s">
        <v>316</v>
      </c>
      <c r="BD76" s="70"/>
      <c r="BE76" s="141">
        <v>199</v>
      </c>
      <c r="BF76" s="141"/>
      <c r="BH76" s="70" t="s">
        <v>317</v>
      </c>
      <c r="BI76" s="70"/>
    </row>
    <row r="77" spans="2:62" ht="7.5" customHeight="1">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50"/>
      <c r="AS77" s="6"/>
      <c r="AT77" s="6"/>
      <c r="AU77" s="6"/>
      <c r="AV77" s="6"/>
      <c r="AW77" s="6"/>
      <c r="AX77" s="6"/>
      <c r="AY77" s="6"/>
      <c r="AZ77" s="6"/>
      <c r="BA77" s="6"/>
      <c r="BB77" s="6"/>
      <c r="BC77" s="6"/>
      <c r="BD77" s="6"/>
      <c r="BE77" s="6"/>
      <c r="BF77" s="6"/>
      <c r="BG77" s="6"/>
      <c r="BH77" s="6"/>
      <c r="BI77" s="6"/>
      <c r="BJ77" s="6"/>
    </row>
  </sheetData>
  <sheetProtection/>
  <mergeCells count="212">
    <mergeCell ref="B74:L74"/>
    <mergeCell ref="M74:V74"/>
    <mergeCell ref="W74:AF74"/>
    <mergeCell ref="AG74:AQ74"/>
    <mergeCell ref="B76:L76"/>
    <mergeCell ref="M76:V76"/>
    <mergeCell ref="W76:AF76"/>
    <mergeCell ref="AG76:AQ76"/>
    <mergeCell ref="B70:L70"/>
    <mergeCell ref="M70:V70"/>
    <mergeCell ref="W70:AF70"/>
    <mergeCell ref="AG70:AQ70"/>
    <mergeCell ref="B72:L72"/>
    <mergeCell ref="M72:V72"/>
    <mergeCell ref="W72:AF72"/>
    <mergeCell ref="AG72:AQ72"/>
    <mergeCell ref="B66:L66"/>
    <mergeCell ref="M66:V66"/>
    <mergeCell ref="W66:AF66"/>
    <mergeCell ref="AG66:AQ66"/>
    <mergeCell ref="B68:L68"/>
    <mergeCell ref="M68:V68"/>
    <mergeCell ref="W68:AF68"/>
    <mergeCell ref="AG68:AQ68"/>
    <mergeCell ref="B18:L18"/>
    <mergeCell ref="M18:V18"/>
    <mergeCell ref="W18:AF18"/>
    <mergeCell ref="AG18:AQ18"/>
    <mergeCell ref="AS18:AT18"/>
    <mergeCell ref="AU18:BI18"/>
    <mergeCell ref="BA74:BB74"/>
    <mergeCell ref="BC74:BD74"/>
    <mergeCell ref="BE74:BF74"/>
    <mergeCell ref="BH74:BI74"/>
    <mergeCell ref="BA76:BB76"/>
    <mergeCell ref="BC76:BD76"/>
    <mergeCell ref="BE76:BF76"/>
    <mergeCell ref="BH76:BI76"/>
    <mergeCell ref="BA70:BB70"/>
    <mergeCell ref="BC70:BD70"/>
    <mergeCell ref="BE70:BF70"/>
    <mergeCell ref="BH70:BI70"/>
    <mergeCell ref="BA72:BB72"/>
    <mergeCell ref="BC72:BD72"/>
    <mergeCell ref="BE72:BF72"/>
    <mergeCell ref="BH72:BI72"/>
    <mergeCell ref="AS64:BI64"/>
    <mergeCell ref="BA66:BB66"/>
    <mergeCell ref="BC66:BD66"/>
    <mergeCell ref="BE66:BF66"/>
    <mergeCell ref="BH66:BI66"/>
    <mergeCell ref="BA68:BB68"/>
    <mergeCell ref="BC68:BD68"/>
    <mergeCell ref="BE68:BF68"/>
    <mergeCell ref="BH68:BI68"/>
    <mergeCell ref="B62:L62"/>
    <mergeCell ref="M62:V62"/>
    <mergeCell ref="W62:AF62"/>
    <mergeCell ref="AG62:AQ62"/>
    <mergeCell ref="AS62:AT62"/>
    <mergeCell ref="AU62:BI62"/>
    <mergeCell ref="B60:L60"/>
    <mergeCell ref="M60:V60"/>
    <mergeCell ref="W60:AF60"/>
    <mergeCell ref="AG60:AQ60"/>
    <mergeCell ref="AS60:AT60"/>
    <mergeCell ref="AU60:BI60"/>
    <mergeCell ref="B58:L58"/>
    <mergeCell ref="M58:V58"/>
    <mergeCell ref="W58:AF58"/>
    <mergeCell ref="AG58:AQ58"/>
    <mergeCell ref="AS58:AT58"/>
    <mergeCell ref="AU58:BI58"/>
    <mergeCell ref="AU54:BI54"/>
    <mergeCell ref="B56:L56"/>
    <mergeCell ref="M56:V56"/>
    <mergeCell ref="W56:AF56"/>
    <mergeCell ref="AG56:AQ56"/>
    <mergeCell ref="AS56:AT56"/>
    <mergeCell ref="AU56:BI56"/>
    <mergeCell ref="B53:L53"/>
    <mergeCell ref="M53:V53"/>
    <mergeCell ref="W53:AF53"/>
    <mergeCell ref="AG53:AQ53"/>
    <mergeCell ref="AS53:AT53"/>
    <mergeCell ref="AU53:BI53"/>
    <mergeCell ref="B51:L51"/>
    <mergeCell ref="M51:V51"/>
    <mergeCell ref="W51:AF51"/>
    <mergeCell ref="AG51:AQ51"/>
    <mergeCell ref="AS51:AT51"/>
    <mergeCell ref="AU51:BI51"/>
    <mergeCell ref="B49:L49"/>
    <mergeCell ref="M49:V49"/>
    <mergeCell ref="W49:AF49"/>
    <mergeCell ref="AG49:AQ49"/>
    <mergeCell ref="AS49:AT49"/>
    <mergeCell ref="AU49:BI49"/>
    <mergeCell ref="B47:L47"/>
    <mergeCell ref="M47:V47"/>
    <mergeCell ref="W47:AF47"/>
    <mergeCell ref="AG47:AQ47"/>
    <mergeCell ref="AS47:AT47"/>
    <mergeCell ref="AU47:BI47"/>
    <mergeCell ref="B45:L45"/>
    <mergeCell ref="M45:V45"/>
    <mergeCell ref="W45:AF45"/>
    <mergeCell ref="AG45:AQ45"/>
    <mergeCell ref="AS45:AT45"/>
    <mergeCell ref="AU45:BI45"/>
    <mergeCell ref="B43:L43"/>
    <mergeCell ref="M43:V43"/>
    <mergeCell ref="W43:AF43"/>
    <mergeCell ref="AG43:AQ43"/>
    <mergeCell ref="AS43:AT43"/>
    <mergeCell ref="AU43:BI43"/>
    <mergeCell ref="B41:L41"/>
    <mergeCell ref="M41:V41"/>
    <mergeCell ref="W41:AF41"/>
    <mergeCell ref="AG41:AQ41"/>
    <mergeCell ref="AS41:AT41"/>
    <mergeCell ref="AU41:BI41"/>
    <mergeCell ref="B39:L39"/>
    <mergeCell ref="M39:V39"/>
    <mergeCell ref="W39:AF39"/>
    <mergeCell ref="AG39:AQ39"/>
    <mergeCell ref="AS39:AT39"/>
    <mergeCell ref="AU39:BI39"/>
    <mergeCell ref="B37:L37"/>
    <mergeCell ref="M37:V37"/>
    <mergeCell ref="W37:AF37"/>
    <mergeCell ref="AG37:AQ37"/>
    <mergeCell ref="AS37:AT37"/>
    <mergeCell ref="AU37:BI37"/>
    <mergeCell ref="B35:L35"/>
    <mergeCell ref="M35:V35"/>
    <mergeCell ref="W35:AF35"/>
    <mergeCell ref="AG35:AQ35"/>
    <mergeCell ref="AS35:AT35"/>
    <mergeCell ref="AU35:BI35"/>
    <mergeCell ref="B33:L33"/>
    <mergeCell ref="M33:V33"/>
    <mergeCell ref="W33:AF33"/>
    <mergeCell ref="AG33:AQ33"/>
    <mergeCell ref="AS33:AT33"/>
    <mergeCell ref="AU33:BI33"/>
    <mergeCell ref="B31:L31"/>
    <mergeCell ref="M31:V31"/>
    <mergeCell ref="W31:AF31"/>
    <mergeCell ref="AG31:AQ31"/>
    <mergeCell ref="AS31:AT31"/>
    <mergeCell ref="AU31:BI31"/>
    <mergeCell ref="AG27:AQ27"/>
    <mergeCell ref="AS27:AT27"/>
    <mergeCell ref="AU27:BI27"/>
    <mergeCell ref="B29:L29"/>
    <mergeCell ref="M29:V29"/>
    <mergeCell ref="W29:AF29"/>
    <mergeCell ref="AG29:AQ29"/>
    <mergeCell ref="AS29:AT29"/>
    <mergeCell ref="AU29:BI29"/>
    <mergeCell ref="B23:L23"/>
    <mergeCell ref="M23:V23"/>
    <mergeCell ref="W23:AF23"/>
    <mergeCell ref="B27:L27"/>
    <mergeCell ref="M27:V27"/>
    <mergeCell ref="W27:AF27"/>
    <mergeCell ref="B25:L25"/>
    <mergeCell ref="M25:V25"/>
    <mergeCell ref="W25:AF25"/>
    <mergeCell ref="AG20:AQ20"/>
    <mergeCell ref="AS20:AT20"/>
    <mergeCell ref="AU20:BI20"/>
    <mergeCell ref="AG25:AQ25"/>
    <mergeCell ref="AS25:AT25"/>
    <mergeCell ref="AU25:BI25"/>
    <mergeCell ref="AG23:AQ23"/>
    <mergeCell ref="AS23:AT23"/>
    <mergeCell ref="AU23:BI23"/>
    <mergeCell ref="AU21:BI21"/>
    <mergeCell ref="B16:L16"/>
    <mergeCell ref="M16:V16"/>
    <mergeCell ref="W16:AF16"/>
    <mergeCell ref="AG16:AQ16"/>
    <mergeCell ref="AS16:AT16"/>
    <mergeCell ref="AU16:BI16"/>
    <mergeCell ref="B20:L20"/>
    <mergeCell ref="M20:V20"/>
    <mergeCell ref="W20:AF20"/>
    <mergeCell ref="AS11:BI11"/>
    <mergeCell ref="AS12:BI12"/>
    <mergeCell ref="B14:L14"/>
    <mergeCell ref="M14:V14"/>
    <mergeCell ref="W14:AF14"/>
    <mergeCell ref="AG14:AQ14"/>
    <mergeCell ref="AS14:AT14"/>
    <mergeCell ref="AU14:BI14"/>
    <mergeCell ref="J9:L9"/>
    <mergeCell ref="T9:V9"/>
    <mergeCell ref="AD9:AF9"/>
    <mergeCell ref="AO9:AQ9"/>
    <mergeCell ref="B11:L11"/>
    <mergeCell ref="AG11:AQ11"/>
    <mergeCell ref="M11:V11"/>
    <mergeCell ref="W11:AF11"/>
    <mergeCell ref="B3:BJ3"/>
    <mergeCell ref="AR5:BJ8"/>
    <mergeCell ref="B6:L8"/>
    <mergeCell ref="M6:V8"/>
    <mergeCell ref="W6:AF8"/>
    <mergeCell ref="AG5:AQ8"/>
    <mergeCell ref="B5:AF5"/>
  </mergeCells>
  <printOptions horizontalCentered="1"/>
  <pageMargins left="0.4724409448818898" right="0.3937007874015748" top="0.7086614173228347" bottom="0.3937007874015748"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2013-07-22T04:21:24Z</dcterms:modified>
  <cp:category/>
  <cp:version/>
  <cp:contentType/>
  <cp:contentStatus/>
</cp:coreProperties>
</file>