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0" windowWidth="15480" windowHeight="11640" activeTab="0"/>
  </bookViews>
  <sheets>
    <sheet name="201-202(見出し)" sheetId="1" r:id="rId1"/>
    <sheet name="203" sheetId="2" r:id="rId2"/>
    <sheet name="204" sheetId="3" r:id="rId3"/>
    <sheet name="205" sheetId="4" r:id="rId4"/>
    <sheet name="206" sheetId="5" r:id="rId5"/>
    <sheet name="207" sheetId="6" r:id="rId6"/>
    <sheet name="208" sheetId="7" r:id="rId7"/>
    <sheet name="209" sheetId="8" r:id="rId8"/>
    <sheet name="210" sheetId="9" r:id="rId9"/>
  </sheets>
  <definedNames/>
  <calcPr fullCalcOnLoad="1"/>
</workbook>
</file>

<file path=xl/sharedStrings.xml><?xml version="1.0" encoding="utf-8"?>
<sst xmlns="http://schemas.openxmlformats.org/spreadsheetml/2006/main" count="722" uniqueCount="343">
  <si>
    <t>総数</t>
  </si>
  <si>
    <t>男</t>
  </si>
  <si>
    <t>女</t>
  </si>
  <si>
    <t>年</t>
  </si>
  <si>
    <t>資料</t>
  </si>
  <si>
    <t>選挙管理委員会事務局</t>
  </si>
  <si>
    <t>衆議院議員選挙</t>
  </si>
  <si>
    <t>比例代表選出</t>
  </si>
  <si>
    <t>平成12年６月25日</t>
  </si>
  <si>
    <t>小選挙区選出・第９区</t>
  </si>
  <si>
    <t>小選挙区選出・第10区</t>
  </si>
  <si>
    <t>参議院議員選挙</t>
  </si>
  <si>
    <t>東京都選出</t>
  </si>
  <si>
    <t>平成10年７月12日</t>
  </si>
  <si>
    <t>平成13年７月29日</t>
  </si>
  <si>
    <t>都議会議員選挙</t>
  </si>
  <si>
    <t>平成９年７月６日</t>
  </si>
  <si>
    <t>平成13年６月24日</t>
  </si>
  <si>
    <t>区議会議員選挙</t>
  </si>
  <si>
    <t>平成11年４月25日</t>
  </si>
  <si>
    <t>注</t>
  </si>
  <si>
    <t>：</t>
  </si>
  <si>
    <t>資料</t>
  </si>
  <si>
    <t>：</t>
  </si>
  <si>
    <t>執行年月日</t>
  </si>
  <si>
    <t>平均</t>
  </si>
  <si>
    <t>％</t>
  </si>
  <si>
    <t>投票総数</t>
  </si>
  <si>
    <t>有効投票</t>
  </si>
  <si>
    <t>無効投票</t>
  </si>
  <si>
    <t>無効投票率</t>
  </si>
  <si>
    <t>(1)</t>
  </si>
  <si>
    <t>投票者数と投票総数との差は、不受理・持ち帰り。(以下の表についても同じ)</t>
  </si>
  <si>
    <t>第９区</t>
  </si>
  <si>
    <t>第10区</t>
  </si>
  <si>
    <t>平成11年４月11日</t>
  </si>
  <si>
    <t>平成９年７月６日</t>
  </si>
  <si>
    <t>平成13年６月24日</t>
  </si>
  <si>
    <t>(1)　　議　　員　　数</t>
  </si>
  <si>
    <t>定数</t>
  </si>
  <si>
    <t>現在員</t>
  </si>
  <si>
    <t>年齢別</t>
  </si>
  <si>
    <t>40歳未満</t>
  </si>
  <si>
    <t>40～49歳</t>
  </si>
  <si>
    <t>50～59歳</t>
  </si>
  <si>
    <t>60歳以上</t>
  </si>
  <si>
    <t>区議会事務局</t>
  </si>
  <si>
    <t>第一回定例会</t>
  </si>
  <si>
    <t>16日</t>
  </si>
  <si>
    <t>３月</t>
  </si>
  <si>
    <t>第二回定例会</t>
  </si>
  <si>
    <t>第三回定例会</t>
  </si>
  <si>
    <t>第四回定例会</t>
  </si>
  <si>
    <t>(ア)　常　任　委　員　会</t>
  </si>
  <si>
    <t>企画総務</t>
  </si>
  <si>
    <t>区民環境清掃</t>
  </si>
  <si>
    <t>保健福祉</t>
  </si>
  <si>
    <t>都市環境土木</t>
  </si>
  <si>
    <t>文教児童青少年</t>
  </si>
  <si>
    <t>(イ)　特　別　委　員　会</t>
  </si>
  <si>
    <t>(4)　議　決　件　数</t>
  </si>
  <si>
    <t>条例</t>
  </si>
  <si>
    <t>規則</t>
  </si>
  <si>
    <t>規約</t>
  </si>
  <si>
    <t>予算</t>
  </si>
  <si>
    <t>決算</t>
  </si>
  <si>
    <t>契約・買い入れ</t>
  </si>
  <si>
    <t>町区域の一部変更</t>
  </si>
  <si>
    <t>区道認定・変更・廃止</t>
  </si>
  <si>
    <t>土地の負担付き贈与</t>
  </si>
  <si>
    <t>区長専決処分事項の承認</t>
  </si>
  <si>
    <t>選任・任命の同意</t>
  </si>
  <si>
    <t>特別委員会の設置</t>
  </si>
  <si>
    <t>意見書</t>
  </si>
  <si>
    <t>決議</t>
  </si>
  <si>
    <t>選挙</t>
  </si>
  <si>
    <t>報告</t>
  </si>
  <si>
    <t>委員候補者の推薦</t>
  </si>
  <si>
    <t>建物の貸付料</t>
  </si>
  <si>
    <t>その他</t>
  </si>
  <si>
    <t>(5)　請願(陳情)取扱件数および処理状況</t>
  </si>
  <si>
    <t>不採択</t>
  </si>
  <si>
    <t>取り下げ</t>
  </si>
  <si>
    <t>審議未了</t>
  </si>
  <si>
    <t>都市整備土木</t>
  </si>
  <si>
    <t>地方分権等調査</t>
  </si>
  <si>
    <t>地域経済振興対策</t>
  </si>
  <si>
    <t>医療問題調査</t>
  </si>
  <si>
    <t>再開発・交通問題対策</t>
  </si>
  <si>
    <t>議会運営</t>
  </si>
  <si>
    <t>委員会付託省略等</t>
  </si>
  <si>
    <t>平成</t>
  </si>
  <si>
    <t>年度</t>
  </si>
  <si>
    <t>応じられない</t>
  </si>
  <si>
    <t>平成</t>
  </si>
  <si>
    <t>職員１人当り人口</t>
  </si>
  <si>
    <t>｢職員数｣の(　　)内は、学校関係職員数で内数である。</t>
  </si>
  <si>
    <t>総務部職員課</t>
  </si>
  <si>
    <t>(2)　組　　織　　別</t>
  </si>
  <si>
    <t>(ア)　職　種　別</t>
  </si>
  <si>
    <t>準職員</t>
  </si>
  <si>
    <t>区長室</t>
  </si>
  <si>
    <t>企画部</t>
  </si>
  <si>
    <t>ＩＴ推進担当部</t>
  </si>
  <si>
    <t>総務部</t>
  </si>
  <si>
    <t>職員研修所</t>
  </si>
  <si>
    <t>区民部</t>
  </si>
  <si>
    <t>産業振興担当部</t>
  </si>
  <si>
    <t>保健福祉部</t>
  </si>
  <si>
    <t>心身障害者福祉センター</t>
  </si>
  <si>
    <t>練馬区保健所</t>
  </si>
  <si>
    <t>児童青少年部</t>
  </si>
  <si>
    <t>環境清掃部</t>
  </si>
  <si>
    <t>都市整備部</t>
  </si>
  <si>
    <t>土木部</t>
  </si>
  <si>
    <t>収入役室</t>
  </si>
  <si>
    <t>教育委員会事務局学校教育部</t>
  </si>
  <si>
    <t>教育委員会事務局生涯学習部</t>
  </si>
  <si>
    <t>小学校</t>
  </si>
  <si>
    <t>下田学園</t>
  </si>
  <si>
    <t>中学校</t>
  </si>
  <si>
    <t>幼稚園</t>
  </si>
  <si>
    <t>監査事務局</t>
  </si>
  <si>
    <t>農業委員会事務局</t>
  </si>
  <si>
    <t>(イ)　職　層　別</t>
  </si>
  <si>
    <t>係長・主査</t>
  </si>
  <si>
    <t>一般職員</t>
  </si>
  <si>
    <t>(3)　参　議　院　議　員　選　挙　(東　京　都　選　出)</t>
  </si>
  <si>
    <t>(各年９月２日現在)</t>
  </si>
  <si>
    <t>(4)　参　議　院　議　員　選　挙　(比　例　代　表　選　出)</t>
  </si>
  <si>
    <t>(5)　都　知　事　選　挙</t>
  </si>
  <si>
    <t>(6)　都　議　会　議　員　選　挙</t>
  </si>
  <si>
    <t>(7)　区　長　選　挙</t>
  </si>
  <si>
    <t>(8)　区　議　会　議　員　選　挙</t>
  </si>
  <si>
    <t>｢請願｣・｢陳情｣の件数には、継続分および分割付託を含む。</t>
  </si>
  <si>
    <t>｢採択｣・｢不採択｣には、一部採択・一部不採択があるので、請願、陳情の総数と処理状況の総数は一致しない。</t>
  </si>
  <si>
    <t>｢審議未了｣とは、議員の任期満了に伴い、廃案となったもの。</t>
  </si>
  <si>
    <t>平成11年度までは自己情報開示請求件数を含む。</t>
  </si>
  <si>
    <t>総務部情報公開課</t>
  </si>
  <si>
    <t>｢副参事｣には、幼稚園の園長・副園長を含む。</t>
  </si>
  <si>
    <t>｢係長・主査｣には、清掃総括技能長・技能長を含む。</t>
  </si>
  <si>
    <t>10　選挙･議会･情報公開･職員</t>
  </si>
  <si>
    <t>(平成15年８月１日現在)</t>
  </si>
  <si>
    <t>一 般
技 術</t>
  </si>
  <si>
    <t>医 療
技 術</t>
  </si>
  <si>
    <t>技能・
業　務</t>
  </si>
  <si>
    <t>幼稚園
教　論</t>
  </si>
  <si>
    <t>年次</t>
  </si>
  <si>
    <t>登録者数</t>
  </si>
  <si>
    <t>対前年比増加数</t>
  </si>
  <si>
    <t>総数</t>
  </si>
  <si>
    <t>選挙名・執行年月日</t>
  </si>
  <si>
    <t>保守党</t>
  </si>
  <si>
    <t>得票率</t>
  </si>
  <si>
    <t>平成15年４月27日</t>
  </si>
  <si>
    <t>民主党</t>
  </si>
  <si>
    <t>自由党</t>
  </si>
  <si>
    <t>無所属
その他</t>
  </si>
  <si>
    <t>投票率</t>
  </si>
  <si>
    <t>投票者数</t>
  </si>
  <si>
    <t>有権者数</t>
  </si>
  <si>
    <t>開票結果</t>
  </si>
  <si>
    <t>無効投票率</t>
  </si>
  <si>
    <t>無効投票</t>
  </si>
  <si>
    <t>有効投票</t>
  </si>
  <si>
    <t>投票総数</t>
  </si>
  <si>
    <t>平成15年４月13日</t>
  </si>
  <si>
    <t>区分</t>
  </si>
  <si>
    <t>企画総務</t>
  </si>
  <si>
    <t>保健福祉</t>
  </si>
  <si>
    <t>議会運営委員会</t>
  </si>
  <si>
    <t>その他の会議</t>
  </si>
  <si>
    <t>(平成14年)</t>
  </si>
  <si>
    <t>請願</t>
  </si>
  <si>
    <t>陳情</t>
  </si>
  <si>
    <t>採択</t>
  </si>
  <si>
    <t>継続</t>
  </si>
  <si>
    <t>処理状況</t>
  </si>
  <si>
    <t>年度</t>
  </si>
  <si>
    <t>全部公開</t>
  </si>
  <si>
    <t>部分公開</t>
  </si>
  <si>
    <t>非公開</t>
  </si>
  <si>
    <t>不存在</t>
  </si>
  <si>
    <t>取下げ</t>
  </si>
  <si>
    <t>全部開示</t>
  </si>
  <si>
    <t>一部開示</t>
  </si>
  <si>
    <t>利用者数</t>
  </si>
  <si>
    <t>図書貸出</t>
  </si>
  <si>
    <t>件数</t>
  </si>
  <si>
    <t>冊数</t>
  </si>
  <si>
    <t>職員数</t>
  </si>
  <si>
    <t>人口</t>
  </si>
  <si>
    <t>(各年４月１日現在)</t>
  </si>
  <si>
    <t>事務</t>
  </si>
  <si>
    <t>福祉</t>
  </si>
  <si>
    <t>参事</t>
  </si>
  <si>
    <t>副参事</t>
  </si>
  <si>
    <t>主事</t>
  </si>
  <si>
    <t>準職員</t>
  </si>
  <si>
    <t>請求件数</t>
  </si>
  <si>
    <t>12</t>
  </si>
  <si>
    <t>13</t>
  </si>
  <si>
    <t>開示請求件数</t>
  </si>
  <si>
    <t>(1)　開　示　請　求　件　数</t>
  </si>
  <si>
    <t>応じる</t>
  </si>
  <si>
    <t>一部応じる</t>
  </si>
  <si>
    <t>請求件数</t>
  </si>
  <si>
    <t>処理状況</t>
  </si>
  <si>
    <t>請求の種類</t>
  </si>
  <si>
    <t>訂正の請求</t>
  </si>
  <si>
    <t>削除の請求</t>
  </si>
  <si>
    <t>目的外利用の中止の請求</t>
  </si>
  <si>
    <t>外部提供の中止の請求</t>
  </si>
  <si>
    <t>(平成14年度)</t>
  </si>
  <si>
    <t>：</t>
  </si>
  <si>
    <t>：</t>
  </si>
  <si>
    <t>14</t>
  </si>
  <si>
    <t>15</t>
  </si>
  <si>
    <t>（2）　訂　正　請　求　な　ど　の　件　数</t>
  </si>
  <si>
    <t>11</t>
  </si>
  <si>
    <t>％</t>
  </si>
  <si>
    <t>平均</t>
  </si>
  <si>
    <t>％</t>
  </si>
  <si>
    <t>不在者投票</t>
  </si>
  <si>
    <t>％</t>
  </si>
  <si>
    <t>投票総数</t>
  </si>
  <si>
    <t>有効投票</t>
  </si>
  <si>
    <t>無効投票</t>
  </si>
  <si>
    <t>無効投票率</t>
  </si>
  <si>
    <t>平成15年４月13日</t>
  </si>
  <si>
    <t>オンブズマン
練　　　　馬</t>
  </si>
  <si>
    <t>第一回臨時会</t>
  </si>
  <si>
    <t>15日</t>
  </si>
  <si>
    <t>４　月　22　日</t>
  </si>
  <si>
    <t>28日</t>
  </si>
  <si>
    <t>９月</t>
  </si>
  <si>
    <t>11月</t>
  </si>
  <si>
    <t>20日</t>
  </si>
  <si>
    <t>29日</t>
  </si>
  <si>
    <t>７月</t>
  </si>
  <si>
    <t>10月</t>
  </si>
  <si>
    <t>12月</t>
  </si>
  <si>
    <t>18日</t>
  </si>
  <si>
    <t>13日</t>
  </si>
  <si>
    <t>第一回
定例会</t>
  </si>
  <si>
    <t>第一回
臨時会</t>
  </si>
  <si>
    <t>第二回
定例会</t>
  </si>
  <si>
    <t>第三回
定例会</t>
  </si>
  <si>
    <t>第四回
定例会</t>
  </si>
  <si>
    <t>その他(訴えの提起１、議員の派遣１、交通事故の和解１)</t>
  </si>
  <si>
    <t>選挙・議会・情報公開・職員　203</t>
  </si>
  <si>
    <t>選挙・議会・情報公開・職員　205</t>
  </si>
  <si>
    <t>選挙・議会・情報公開・職員　207</t>
  </si>
  <si>
    <t>204　選挙・議会・情報公開・職員</t>
  </si>
  <si>
    <t>206　選挙・議会・情報公開・職員</t>
  </si>
  <si>
    <t>208　選挙・議会・情報公開・職員</t>
  </si>
  <si>
    <t>｢その他の会議｣とは、全員協議会、幹事長会、広報・図書委員会をいう。</t>
  </si>
  <si>
    <t>(ウ)　そ　　の　　他</t>
  </si>
  <si>
    <t>区分</t>
  </si>
  <si>
    <t>(2)</t>
  </si>
  <si>
    <t>(3)</t>
  </si>
  <si>
    <t>10</t>
  </si>
  <si>
    <t>11</t>
  </si>
  <si>
    <t>12</t>
  </si>
  <si>
    <t>13</t>
  </si>
  <si>
    <t>14</t>
  </si>
  <si>
    <t>(3)　委　員　会　等　会　議　開　催　数</t>
  </si>
  <si>
    <t>(2)　定　例　会　等　開　催　状　況</t>
  </si>
  <si>
    <t>計</t>
  </si>
  <si>
    <t>２月</t>
  </si>
  <si>
    <t>75　選　挙　人　名　簿　登　録　者　数</t>
  </si>
  <si>
    <t>76　選　挙　・　党　派　別　得　票　率</t>
  </si>
  <si>
    <r>
      <t>自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由
民主党</t>
    </r>
  </si>
  <si>
    <r>
      <t>社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会
民主党</t>
    </r>
  </si>
  <si>
    <r>
      <t>日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本
共産党</t>
    </r>
  </si>
  <si>
    <t>77　選　挙　別　投　票　・　開　票　状　況</t>
  </si>
  <si>
    <t>78　区　　議　　会</t>
  </si>
  <si>
    <t>選挙・議会・情報公開・職員　209</t>
  </si>
  <si>
    <t>79　情　報　公　開　制　度　運　用　状　況</t>
  </si>
  <si>
    <t>80　個　人　情　報　保　護　制　度　運　用　状　況</t>
  </si>
  <si>
    <t>82　職　　員　　数</t>
  </si>
  <si>
    <t>210　選挙・議会・情報公開・職員</t>
  </si>
  <si>
    <t>15</t>
  </si>
  <si>
    <t>不在者投票</t>
  </si>
  <si>
    <t>％</t>
  </si>
  <si>
    <t>有効投票数</t>
  </si>
  <si>
    <t>公明党</t>
  </si>
  <si>
    <r>
      <t>新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>党
さきがけ</t>
    </r>
  </si>
  <si>
    <r>
      <t>生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活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者
ネットワーク</t>
    </r>
  </si>
  <si>
    <t>平均</t>
  </si>
  <si>
    <t>％</t>
  </si>
  <si>
    <t>不在者投票</t>
  </si>
  <si>
    <t>：</t>
  </si>
  <si>
    <t>投票総数</t>
  </si>
  <si>
    <t>有効投票</t>
  </si>
  <si>
    <t>無効投票</t>
  </si>
  <si>
    <t>無効投票率</t>
  </si>
  <si>
    <t>：</t>
  </si>
  <si>
    <t>練馬区議会
自由民主党</t>
  </si>
  <si>
    <t>練馬区議会
公　明　党</t>
  </si>
  <si>
    <t>民 主 党・
無　所　属
議　員　団</t>
  </si>
  <si>
    <t>生　活　者
ネ　ッ　ト
ワ　ー　ク</t>
  </si>
  <si>
    <t>社会民主党
練馬区議団</t>
  </si>
  <si>
    <t>緑と自治</t>
  </si>
  <si>
    <t>市民の声
ね り ま</t>
  </si>
  <si>
    <t>わ　か　ば</t>
  </si>
  <si>
    <t>(0)</t>
  </si>
  <si>
    <t>会期</t>
  </si>
  <si>
    <t>会期日数</t>
  </si>
  <si>
    <t>本会議日数</t>
  </si>
  <si>
    <t>～</t>
  </si>
  <si>
    <t>６月</t>
  </si>
  <si>
    <t>地方分権等調査</t>
  </si>
  <si>
    <t>地 域 経 済
振 興 対 策</t>
  </si>
  <si>
    <t>医療問題調査</t>
  </si>
  <si>
    <t>再　開　発・
交通問題対策</t>
  </si>
  <si>
    <t>予算</t>
  </si>
  <si>
    <t>決算</t>
  </si>
  <si>
    <t>：</t>
  </si>
  <si>
    <t>12</t>
  </si>
  <si>
    <t>年度</t>
  </si>
  <si>
    <t>10</t>
  </si>
  <si>
    <t>６</t>
  </si>
  <si>
    <t>７</t>
  </si>
  <si>
    <t>８</t>
  </si>
  <si>
    <t>９</t>
  </si>
  <si>
    <t>10</t>
  </si>
  <si>
    <t>(2)</t>
  </si>
  <si>
    <t>：</t>
  </si>
  <si>
    <t>平成12～13年度の請求区分はすべて開示請求であり、訂正・削除・目的外利用等の中止請求はなかった。</t>
  </si>
  <si>
    <t>：</t>
  </si>
  <si>
    <t>平成15年11月９日</t>
  </si>
  <si>
    <t>小数点以下第３位を四捨五入した。</t>
  </si>
  <si>
    <t>(1)　衆　議　院　議　員　選　挙　(小　選　挙　区　選　出)</t>
  </si>
  <si>
    <t>(2)　衆　議　院　議　員　選　挙　(比　例　代　表　選　出)</t>
  </si>
  <si>
    <t>在外選挙(海外在住の日本人の有権者が投票できる選挙制度)を含む。</t>
  </si>
  <si>
    <t>：</t>
  </si>
  <si>
    <t>日本共産党
練馬区議団</t>
  </si>
  <si>
    <t>(　)内は女性で内数である。</t>
  </si>
  <si>
    <t>｢人口｣は住民基本台帳にある数値であり、｢職員１人当り人口｣の(　)内は学校関係職員を除いた数値である。</t>
  </si>
  <si>
    <t>81　区　民　情　報　ひ　ろ　ば　利　用　状　況</t>
  </si>
  <si>
    <t>平成13年７月29日は在外選挙(海外在住の日本人の有権者が投票できる選挙制度)を含む。</t>
  </si>
  <si>
    <t>(1)　年　　次　　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</si>
</sst>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#,##0\ ;&quot;－ &quot;"/>
    <numFmt numFmtId="178" formatCode="#,##0.00_ "/>
    <numFmt numFmtId="179" formatCode="#,##0.00;&quot;△ &quot;#,##0.00"/>
    <numFmt numFmtId="180" formatCode="#.#0\ ;&quot;△&quot;#.#0\ ;&quot;－ &quot;"/>
    <numFmt numFmtId="181" formatCode="#,##0_);\(#,##0\)"/>
    <numFmt numFmtId="182" formatCode="#,##0_ "/>
    <numFmt numFmtId="183" formatCode="#,##0.0_);\(#,##0.0\)"/>
    <numFmt numFmtId="184" formatCode="#.#00\ ;&quot;△&quot;#.#00\ ;&quot;－ &quot;"/>
    <numFmt numFmtId="185" formatCode="#.#;&quot;△&quot;#.#\ ;&quot;－ &quot;"/>
    <numFmt numFmtId="186" formatCode="#,##0.0_ "/>
    <numFmt numFmtId="187" formatCode="#0.00\ ;&quot;△&quot;#0.00\ ;&quot;－ &quot;"/>
    <numFmt numFmtId="188" formatCode="#,#00\ ;&quot;△&quot;#,#00\ ;&quot;－ &quot;"/>
    <numFmt numFmtId="189" formatCode="#,#00\ ;&quot;△&quot;?,?00\ ;&quot;－ 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9" fontId="4" fillId="0" borderId="0" xfId="15" applyFont="1" applyBorder="1" applyAlignment="1">
      <alignment horizontal="center" vertical="center"/>
    </xf>
    <xf numFmtId="38" fontId="5" fillId="0" borderId="0" xfId="16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2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7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distributed" vertical="center"/>
    </xf>
    <xf numFmtId="38" fontId="4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4" fillId="0" borderId="0" xfId="16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80" fontId="4" fillId="0" borderId="0" xfId="0" applyNumberFormat="1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177" fontId="5" fillId="0" borderId="0" xfId="16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4" xfId="16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 wrapText="1"/>
    </xf>
    <xf numFmtId="177" fontId="4" fillId="0" borderId="3" xfId="16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7" fontId="4" fillId="0" borderId="3" xfId="16" applyNumberFormat="1" applyFont="1" applyBorder="1" applyAlignment="1">
      <alignment vertical="center"/>
    </xf>
    <xf numFmtId="177" fontId="5" fillId="0" borderId="3" xfId="16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38" fontId="4" fillId="0" borderId="4" xfId="16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vertical="center"/>
    </xf>
    <xf numFmtId="181" fontId="4" fillId="0" borderId="3" xfId="16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11" xfId="0" applyFont="1" applyBorder="1" applyAlignment="1">
      <alignment horizontal="center" vertical="distributed" textRotation="255"/>
    </xf>
    <xf numFmtId="0" fontId="1" fillId="0" borderId="12" xfId="0" applyFont="1" applyBorder="1" applyAlignment="1">
      <alignment horizontal="center" vertical="distributed" textRotation="255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13" xfId="0" applyFont="1" applyBorder="1" applyAlignment="1">
      <alignment horizontal="center" vertical="distributed" textRotation="255" wrapText="1"/>
    </xf>
    <xf numFmtId="0" fontId="4" fillId="0" borderId="16" xfId="0" applyFont="1" applyBorder="1" applyAlignment="1">
      <alignment horizontal="center" vertical="distributed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distributed" textRotation="255" wrapText="1"/>
    </xf>
    <xf numFmtId="0" fontId="4" fillId="0" borderId="9" xfId="0" applyFont="1" applyBorder="1" applyAlignment="1">
      <alignment horizontal="center" vertical="distributed" textRotation="255" wrapText="1"/>
    </xf>
    <xf numFmtId="0" fontId="4" fillId="0" borderId="14" xfId="0" applyFont="1" applyBorder="1" applyAlignment="1">
      <alignment horizontal="center" vertical="distributed" textRotation="255" wrapText="1"/>
    </xf>
    <xf numFmtId="0" fontId="4" fillId="0" borderId="7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distributed" textRotation="255" wrapText="1"/>
    </xf>
    <xf numFmtId="0" fontId="4" fillId="0" borderId="2" xfId="0" applyFont="1" applyBorder="1" applyAlignment="1">
      <alignment horizontal="center" vertical="distributed" textRotation="255" wrapText="1"/>
    </xf>
    <xf numFmtId="0" fontId="4" fillId="0" borderId="18" xfId="0" applyFont="1" applyBorder="1" applyAlignment="1">
      <alignment horizontal="center" vertical="distributed" textRotation="255" wrapText="1"/>
    </xf>
    <xf numFmtId="0" fontId="4" fillId="0" borderId="19" xfId="0" applyFont="1" applyBorder="1" applyAlignment="1">
      <alignment horizontal="center" vertical="distributed" textRotation="255" wrapText="1"/>
    </xf>
    <xf numFmtId="0" fontId="4" fillId="0" borderId="20" xfId="0" applyFont="1" applyBorder="1" applyAlignment="1">
      <alignment horizontal="center" vertical="distributed" textRotation="255" wrapText="1"/>
    </xf>
    <xf numFmtId="0" fontId="4" fillId="0" borderId="21" xfId="0" applyFont="1" applyBorder="1" applyAlignment="1">
      <alignment horizontal="center" vertical="distributed" textRotation="255" wrapText="1"/>
    </xf>
    <xf numFmtId="0" fontId="4" fillId="0" borderId="22" xfId="0" applyFont="1" applyBorder="1" applyAlignment="1">
      <alignment horizontal="center" vertical="distributed" textRotation="255" wrapText="1"/>
    </xf>
    <xf numFmtId="0" fontId="4" fillId="0" borderId="23" xfId="0" applyFont="1" applyBorder="1" applyAlignment="1">
      <alignment horizontal="center" vertical="distributed" textRotation="255" wrapText="1"/>
    </xf>
    <xf numFmtId="0" fontId="4" fillId="0" borderId="24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7" fontId="4" fillId="0" borderId="0" xfId="16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3" xfId="16" applyNumberFormat="1" applyFont="1" applyBorder="1" applyAlignment="1">
      <alignment horizontal="right" vertical="center"/>
    </xf>
    <xf numFmtId="177" fontId="5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3" xfId="16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distributed" textRotation="255" wrapText="1"/>
    </xf>
    <xf numFmtId="49" fontId="5" fillId="0" borderId="0" xfId="0" applyNumberFormat="1" applyFont="1" applyBorder="1" applyAlignment="1">
      <alignment horizontal="center" vertical="center"/>
    </xf>
    <xf numFmtId="177" fontId="5" fillId="0" borderId="3" xfId="16" applyNumberFormat="1" applyFont="1" applyBorder="1" applyAlignment="1">
      <alignment vertical="center"/>
    </xf>
    <xf numFmtId="177" fontId="5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177" fontId="4" fillId="0" borderId="3" xfId="16" applyNumberFormat="1" applyFont="1" applyBorder="1" applyAlignment="1">
      <alignment horizontal="right" vertical="center"/>
    </xf>
    <xf numFmtId="177" fontId="4" fillId="0" borderId="0" xfId="16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9" fontId="4" fillId="0" borderId="0" xfId="15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9" fontId="4" fillId="0" borderId="6" xfId="15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181" fontId="4" fillId="0" borderId="3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181" fontId="5" fillId="0" borderId="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center" vertical="center"/>
    </xf>
    <xf numFmtId="181" fontId="5" fillId="0" borderId="3" xfId="16" applyNumberFormat="1" applyFont="1" applyBorder="1" applyAlignment="1">
      <alignment horizontal="right" vertical="center"/>
    </xf>
    <xf numFmtId="181" fontId="5" fillId="0" borderId="0" xfId="16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center" vertical="center"/>
    </xf>
    <xf numFmtId="181" fontId="4" fillId="0" borderId="3" xfId="16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distributed" vertical="center"/>
    </xf>
    <xf numFmtId="49" fontId="4" fillId="0" borderId="26" xfId="0" applyNumberFormat="1" applyFont="1" applyBorder="1" applyAlignment="1">
      <alignment horizontal="distributed" vertical="center"/>
    </xf>
    <xf numFmtId="49" fontId="4" fillId="0" borderId="27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162" t="s">
        <v>141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</row>
    <row r="10" spans="3:61" ht="15.75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</row>
    <row r="11" spans="3:61" ht="15.75" customHeight="1"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</row>
    <row r="12" spans="3:61" ht="15.75" customHeight="1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1">
    <mergeCell ref="C9:BI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3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3" customWidth="1"/>
    <col min="2" max="63" width="1.625" style="3" customWidth="1"/>
    <col min="64" max="16384" width="9.00390625" style="3" customWidth="1"/>
  </cols>
  <sheetData>
    <row r="1" ht="10.5" customHeight="1">
      <c r="BK1" s="119" t="s">
        <v>250</v>
      </c>
    </row>
    <row r="2" spans="3:61" ht="10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2:63" s="1" customFormat="1" ht="18" customHeight="1">
      <c r="B3" s="166" t="s">
        <v>270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2"/>
    </row>
    <row r="4" spans="1:63" ht="12.75" customHeight="1">
      <c r="A4" s="6"/>
      <c r="B4" s="7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75" t="s">
        <v>128</v>
      </c>
      <c r="BK4" s="7"/>
    </row>
    <row r="5" spans="1:63" ht="19.5" customHeight="1">
      <c r="A5" s="6"/>
      <c r="B5" s="167" t="s">
        <v>147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 t="s">
        <v>148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 t="s">
        <v>149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71"/>
      <c r="BK5" s="6"/>
    </row>
    <row r="6" spans="1:63" ht="19.5" customHeight="1">
      <c r="A6" s="6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 t="s">
        <v>268</v>
      </c>
      <c r="P6" s="170"/>
      <c r="Q6" s="170"/>
      <c r="R6" s="170"/>
      <c r="S6" s="170"/>
      <c r="T6" s="170"/>
      <c r="U6" s="170"/>
      <c r="V6" s="170"/>
      <c r="W6" s="170" t="s">
        <v>1</v>
      </c>
      <c r="X6" s="170"/>
      <c r="Y6" s="170"/>
      <c r="Z6" s="170"/>
      <c r="AA6" s="170"/>
      <c r="AB6" s="170"/>
      <c r="AC6" s="170"/>
      <c r="AD6" s="170"/>
      <c r="AE6" s="170" t="s">
        <v>2</v>
      </c>
      <c r="AF6" s="170"/>
      <c r="AG6" s="170"/>
      <c r="AH6" s="170"/>
      <c r="AI6" s="170"/>
      <c r="AJ6" s="170"/>
      <c r="AK6" s="170"/>
      <c r="AL6" s="170"/>
      <c r="AM6" s="170" t="s">
        <v>268</v>
      </c>
      <c r="AN6" s="170"/>
      <c r="AO6" s="170"/>
      <c r="AP6" s="170"/>
      <c r="AQ6" s="170"/>
      <c r="AR6" s="170"/>
      <c r="AS6" s="170"/>
      <c r="AT6" s="170"/>
      <c r="AU6" s="170" t="s">
        <v>1</v>
      </c>
      <c r="AV6" s="170"/>
      <c r="AW6" s="170"/>
      <c r="AX6" s="170"/>
      <c r="AY6" s="170"/>
      <c r="AZ6" s="170"/>
      <c r="BA6" s="170"/>
      <c r="BB6" s="170"/>
      <c r="BC6" s="170" t="s">
        <v>2</v>
      </c>
      <c r="BD6" s="170"/>
      <c r="BE6" s="170"/>
      <c r="BF6" s="170"/>
      <c r="BG6" s="170"/>
      <c r="BH6" s="170"/>
      <c r="BI6" s="170"/>
      <c r="BJ6" s="172"/>
      <c r="BK6" s="5"/>
    </row>
    <row r="7" spans="1:63" ht="12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6"/>
      <c r="P7" s="77"/>
      <c r="Q7" s="77"/>
      <c r="R7" s="77"/>
      <c r="S7" s="77"/>
      <c r="T7" s="77"/>
      <c r="U7" s="77"/>
      <c r="V7" s="77"/>
      <c r="W7" s="8"/>
      <c r="X7" s="8"/>
      <c r="Y7" s="8"/>
      <c r="Z7" s="8"/>
      <c r="AA7" s="8"/>
      <c r="AB7" s="8"/>
      <c r="AC7" s="8"/>
      <c r="AD7" s="8"/>
      <c r="AE7" s="8"/>
      <c r="AF7" s="5"/>
      <c r="AG7" s="5"/>
      <c r="AH7" s="5"/>
      <c r="AI7" s="5"/>
      <c r="AJ7" s="5"/>
      <c r="AK7" s="5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5"/>
      <c r="BK7" s="5"/>
    </row>
    <row r="8" spans="1:63" ht="12" customHeight="1">
      <c r="A8" s="6"/>
      <c r="B8" s="6"/>
      <c r="C8" s="177" t="s">
        <v>91</v>
      </c>
      <c r="D8" s="177"/>
      <c r="E8" s="177"/>
      <c r="F8" s="177"/>
      <c r="G8" s="178" t="s">
        <v>219</v>
      </c>
      <c r="H8" s="178"/>
      <c r="I8" s="178"/>
      <c r="J8" s="164" t="s">
        <v>3</v>
      </c>
      <c r="K8" s="164"/>
      <c r="L8" s="164"/>
      <c r="M8" s="164"/>
      <c r="N8" s="5"/>
      <c r="O8" s="179">
        <f>SUM(W8:AL8)</f>
        <v>527583</v>
      </c>
      <c r="P8" s="173"/>
      <c r="Q8" s="173"/>
      <c r="R8" s="173"/>
      <c r="S8" s="173"/>
      <c r="T8" s="173"/>
      <c r="U8" s="173"/>
      <c r="V8" s="173"/>
      <c r="W8" s="173">
        <v>261413</v>
      </c>
      <c r="X8" s="173"/>
      <c r="Y8" s="173"/>
      <c r="Z8" s="173"/>
      <c r="AA8" s="173"/>
      <c r="AB8" s="173"/>
      <c r="AC8" s="173"/>
      <c r="AD8" s="173"/>
      <c r="AE8" s="173">
        <v>266170</v>
      </c>
      <c r="AF8" s="173"/>
      <c r="AG8" s="173"/>
      <c r="AH8" s="173"/>
      <c r="AI8" s="173"/>
      <c r="AJ8" s="173"/>
      <c r="AK8" s="173"/>
      <c r="AL8" s="173"/>
      <c r="AM8" s="173">
        <f>SUM(AU8:BJ8)</f>
        <v>5835</v>
      </c>
      <c r="AN8" s="173"/>
      <c r="AO8" s="173"/>
      <c r="AP8" s="173"/>
      <c r="AQ8" s="173"/>
      <c r="AR8" s="173"/>
      <c r="AS8" s="173"/>
      <c r="AT8" s="173"/>
      <c r="AU8" s="173">
        <v>2461</v>
      </c>
      <c r="AV8" s="173"/>
      <c r="AW8" s="173"/>
      <c r="AX8" s="173"/>
      <c r="AY8" s="173"/>
      <c r="AZ8" s="173"/>
      <c r="BA8" s="173"/>
      <c r="BB8" s="173"/>
      <c r="BC8" s="173">
        <v>3374</v>
      </c>
      <c r="BD8" s="173"/>
      <c r="BE8" s="173"/>
      <c r="BF8" s="173"/>
      <c r="BG8" s="173"/>
      <c r="BH8" s="173"/>
      <c r="BI8" s="173"/>
      <c r="BJ8" s="173"/>
      <c r="BK8" s="13"/>
    </row>
    <row r="9" spans="1:63" ht="12" customHeight="1">
      <c r="A9" s="6"/>
      <c r="B9" s="6"/>
      <c r="C9" s="5"/>
      <c r="D9" s="5"/>
      <c r="E9" s="5"/>
      <c r="F9" s="5"/>
      <c r="G9" s="12"/>
      <c r="H9" s="12"/>
      <c r="I9" s="12"/>
      <c r="J9" s="5"/>
      <c r="K9" s="5"/>
      <c r="L9" s="5"/>
      <c r="M9" s="5"/>
      <c r="N9" s="5"/>
      <c r="O9" s="7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13"/>
    </row>
    <row r="10" spans="1:63" ht="12" customHeight="1">
      <c r="A10" s="6"/>
      <c r="B10" s="6"/>
      <c r="C10" s="6"/>
      <c r="D10" s="6"/>
      <c r="E10" s="6"/>
      <c r="F10" s="6"/>
      <c r="G10" s="178" t="s">
        <v>200</v>
      </c>
      <c r="H10" s="178"/>
      <c r="I10" s="178"/>
      <c r="J10" s="6"/>
      <c r="K10" s="6"/>
      <c r="L10" s="6"/>
      <c r="M10" s="6"/>
      <c r="N10" s="6"/>
      <c r="O10" s="179">
        <f>SUM(W10:AL10)</f>
        <v>532845</v>
      </c>
      <c r="P10" s="173"/>
      <c r="Q10" s="173"/>
      <c r="R10" s="173"/>
      <c r="S10" s="173"/>
      <c r="T10" s="173"/>
      <c r="U10" s="173"/>
      <c r="V10" s="173"/>
      <c r="W10" s="173">
        <v>263792</v>
      </c>
      <c r="X10" s="173"/>
      <c r="Y10" s="173"/>
      <c r="Z10" s="173"/>
      <c r="AA10" s="173"/>
      <c r="AB10" s="173"/>
      <c r="AC10" s="173"/>
      <c r="AD10" s="173"/>
      <c r="AE10" s="173">
        <v>269053</v>
      </c>
      <c r="AF10" s="173"/>
      <c r="AG10" s="173"/>
      <c r="AH10" s="173"/>
      <c r="AI10" s="173"/>
      <c r="AJ10" s="173"/>
      <c r="AK10" s="173"/>
      <c r="AL10" s="173"/>
      <c r="AM10" s="173">
        <f>SUM(AU10:BJ10)</f>
        <v>5262</v>
      </c>
      <c r="AN10" s="173"/>
      <c r="AO10" s="173"/>
      <c r="AP10" s="173"/>
      <c r="AQ10" s="173"/>
      <c r="AR10" s="173"/>
      <c r="AS10" s="173"/>
      <c r="AT10" s="173"/>
      <c r="AU10" s="173">
        <v>2379</v>
      </c>
      <c r="AV10" s="173"/>
      <c r="AW10" s="173"/>
      <c r="AX10" s="173"/>
      <c r="AY10" s="173"/>
      <c r="AZ10" s="173"/>
      <c r="BA10" s="173"/>
      <c r="BB10" s="173"/>
      <c r="BC10" s="173">
        <v>2883</v>
      </c>
      <c r="BD10" s="173"/>
      <c r="BE10" s="173"/>
      <c r="BF10" s="173"/>
      <c r="BG10" s="173"/>
      <c r="BH10" s="173"/>
      <c r="BI10" s="173"/>
      <c r="BJ10" s="173"/>
      <c r="BK10" s="13"/>
    </row>
    <row r="11" spans="1:63" ht="12" customHeight="1">
      <c r="A11" s="6"/>
      <c r="B11" s="6"/>
      <c r="C11" s="6"/>
      <c r="D11" s="6"/>
      <c r="E11" s="6"/>
      <c r="F11" s="6"/>
      <c r="G11" s="12"/>
      <c r="H11" s="12"/>
      <c r="I11" s="12"/>
      <c r="J11" s="6"/>
      <c r="K11" s="6"/>
      <c r="L11" s="6"/>
      <c r="M11" s="6"/>
      <c r="N11" s="6"/>
      <c r="O11" s="78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13"/>
    </row>
    <row r="12" spans="1:63" ht="12" customHeight="1">
      <c r="A12" s="6"/>
      <c r="B12" s="6"/>
      <c r="C12" s="6"/>
      <c r="D12" s="6"/>
      <c r="E12" s="6"/>
      <c r="F12" s="6"/>
      <c r="G12" s="178" t="s">
        <v>201</v>
      </c>
      <c r="H12" s="178"/>
      <c r="I12" s="178"/>
      <c r="J12" s="6"/>
      <c r="K12" s="6"/>
      <c r="L12" s="6"/>
      <c r="M12" s="6"/>
      <c r="N12" s="6"/>
      <c r="O12" s="179">
        <f>SUM(W12:AL12)</f>
        <v>539062</v>
      </c>
      <c r="P12" s="173"/>
      <c r="Q12" s="173"/>
      <c r="R12" s="173"/>
      <c r="S12" s="173"/>
      <c r="T12" s="173"/>
      <c r="U12" s="173"/>
      <c r="V12" s="173"/>
      <c r="W12" s="173">
        <v>266963</v>
      </c>
      <c r="X12" s="173"/>
      <c r="Y12" s="173"/>
      <c r="Z12" s="173"/>
      <c r="AA12" s="173"/>
      <c r="AB12" s="173"/>
      <c r="AC12" s="173"/>
      <c r="AD12" s="173"/>
      <c r="AE12" s="173">
        <v>272099</v>
      </c>
      <c r="AF12" s="173"/>
      <c r="AG12" s="173"/>
      <c r="AH12" s="173"/>
      <c r="AI12" s="173"/>
      <c r="AJ12" s="173"/>
      <c r="AK12" s="173"/>
      <c r="AL12" s="173"/>
      <c r="AM12" s="173">
        <f>SUM(AU12:BJ12)</f>
        <v>6217</v>
      </c>
      <c r="AN12" s="173"/>
      <c r="AO12" s="173"/>
      <c r="AP12" s="173"/>
      <c r="AQ12" s="173"/>
      <c r="AR12" s="173"/>
      <c r="AS12" s="173"/>
      <c r="AT12" s="173"/>
      <c r="AU12" s="173">
        <v>3171</v>
      </c>
      <c r="AV12" s="173"/>
      <c r="AW12" s="173"/>
      <c r="AX12" s="173"/>
      <c r="AY12" s="173"/>
      <c r="AZ12" s="173"/>
      <c r="BA12" s="173"/>
      <c r="BB12" s="173"/>
      <c r="BC12" s="173">
        <v>3046</v>
      </c>
      <c r="BD12" s="173"/>
      <c r="BE12" s="173"/>
      <c r="BF12" s="173"/>
      <c r="BG12" s="173"/>
      <c r="BH12" s="173"/>
      <c r="BI12" s="173"/>
      <c r="BJ12" s="173"/>
      <c r="BK12" s="13"/>
    </row>
    <row r="13" spans="1:63" ht="12" customHeight="1">
      <c r="A13" s="6"/>
      <c r="B13" s="6"/>
      <c r="C13" s="6"/>
      <c r="D13" s="6"/>
      <c r="E13" s="6"/>
      <c r="F13" s="6"/>
      <c r="G13" s="12"/>
      <c r="H13" s="12"/>
      <c r="I13" s="12"/>
      <c r="J13" s="6"/>
      <c r="K13" s="6"/>
      <c r="L13" s="6"/>
      <c r="M13" s="6"/>
      <c r="N13" s="6"/>
      <c r="O13" s="78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13"/>
    </row>
    <row r="14" spans="1:63" ht="12" customHeight="1">
      <c r="A14" s="6"/>
      <c r="B14" s="6"/>
      <c r="C14" s="6"/>
      <c r="D14" s="6"/>
      <c r="E14" s="6"/>
      <c r="F14" s="6"/>
      <c r="G14" s="178" t="s">
        <v>216</v>
      </c>
      <c r="H14" s="178"/>
      <c r="I14" s="178"/>
      <c r="J14" s="6"/>
      <c r="K14" s="6"/>
      <c r="L14" s="6"/>
      <c r="M14" s="6"/>
      <c r="N14" s="6"/>
      <c r="O14" s="179">
        <f>SUM(W14:AL14)</f>
        <v>544198</v>
      </c>
      <c r="P14" s="173"/>
      <c r="Q14" s="173"/>
      <c r="R14" s="173"/>
      <c r="S14" s="173"/>
      <c r="T14" s="173"/>
      <c r="U14" s="173"/>
      <c r="V14" s="173"/>
      <c r="W14" s="180">
        <v>269503</v>
      </c>
      <c r="X14" s="180"/>
      <c r="Y14" s="180"/>
      <c r="Z14" s="180"/>
      <c r="AA14" s="180"/>
      <c r="AB14" s="180"/>
      <c r="AC14" s="180"/>
      <c r="AD14" s="180"/>
      <c r="AE14" s="180">
        <v>274695</v>
      </c>
      <c r="AF14" s="180"/>
      <c r="AG14" s="180"/>
      <c r="AH14" s="180"/>
      <c r="AI14" s="180"/>
      <c r="AJ14" s="180"/>
      <c r="AK14" s="180"/>
      <c r="AL14" s="180"/>
      <c r="AM14" s="180">
        <v>5136</v>
      </c>
      <c r="AN14" s="180"/>
      <c r="AO14" s="180"/>
      <c r="AP14" s="180"/>
      <c r="AQ14" s="180"/>
      <c r="AR14" s="180"/>
      <c r="AS14" s="180"/>
      <c r="AT14" s="180"/>
      <c r="AU14" s="180">
        <v>2540</v>
      </c>
      <c r="AV14" s="180"/>
      <c r="AW14" s="180"/>
      <c r="AX14" s="180"/>
      <c r="AY14" s="180"/>
      <c r="AZ14" s="180"/>
      <c r="BA14" s="180"/>
      <c r="BB14" s="180"/>
      <c r="BC14" s="180">
        <v>2596</v>
      </c>
      <c r="BD14" s="180"/>
      <c r="BE14" s="180"/>
      <c r="BF14" s="180"/>
      <c r="BG14" s="180"/>
      <c r="BH14" s="180"/>
      <c r="BI14" s="180"/>
      <c r="BJ14" s="180"/>
      <c r="BK14" s="13"/>
    </row>
    <row r="15" spans="1:63" ht="12" customHeight="1">
      <c r="A15" s="6"/>
      <c r="B15" s="6"/>
      <c r="C15" s="6"/>
      <c r="D15" s="6"/>
      <c r="E15" s="6"/>
      <c r="F15" s="6"/>
      <c r="G15" s="12"/>
      <c r="H15" s="12"/>
      <c r="I15" s="12"/>
      <c r="J15" s="6"/>
      <c r="K15" s="6"/>
      <c r="L15" s="6"/>
      <c r="M15" s="6"/>
      <c r="N15" s="6"/>
      <c r="O15" s="78"/>
      <c r="P15" s="59"/>
      <c r="Q15" s="59"/>
      <c r="R15" s="59"/>
      <c r="S15" s="59"/>
      <c r="T15" s="59"/>
      <c r="U15" s="59"/>
      <c r="V15" s="59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13"/>
    </row>
    <row r="16" spans="1:63" s="16" customFormat="1" ht="12" customHeight="1">
      <c r="A16" s="14"/>
      <c r="B16" s="14"/>
      <c r="C16" s="14"/>
      <c r="D16" s="14"/>
      <c r="E16" s="14"/>
      <c r="F16" s="14"/>
      <c r="G16" s="185" t="s">
        <v>217</v>
      </c>
      <c r="H16" s="185"/>
      <c r="I16" s="185"/>
      <c r="J16" s="14"/>
      <c r="K16" s="14"/>
      <c r="L16" s="14"/>
      <c r="M16" s="14"/>
      <c r="N16" s="14"/>
      <c r="O16" s="186">
        <f>SUM(W16:AL16)</f>
        <v>549236</v>
      </c>
      <c r="P16" s="187"/>
      <c r="Q16" s="187"/>
      <c r="R16" s="187"/>
      <c r="S16" s="187"/>
      <c r="T16" s="187"/>
      <c r="U16" s="187"/>
      <c r="V16" s="187"/>
      <c r="W16" s="182">
        <v>271642</v>
      </c>
      <c r="X16" s="182"/>
      <c r="Y16" s="182"/>
      <c r="Z16" s="182"/>
      <c r="AA16" s="182"/>
      <c r="AB16" s="182"/>
      <c r="AC16" s="182"/>
      <c r="AD16" s="182"/>
      <c r="AE16" s="182">
        <v>277594</v>
      </c>
      <c r="AF16" s="182"/>
      <c r="AG16" s="182"/>
      <c r="AH16" s="182"/>
      <c r="AI16" s="182"/>
      <c r="AJ16" s="182"/>
      <c r="AK16" s="182"/>
      <c r="AL16" s="182"/>
      <c r="AM16" s="182">
        <f>SUM(AU16:BJ16)</f>
        <v>5038</v>
      </c>
      <c r="AN16" s="182"/>
      <c r="AO16" s="182"/>
      <c r="AP16" s="182"/>
      <c r="AQ16" s="182"/>
      <c r="AR16" s="182"/>
      <c r="AS16" s="182"/>
      <c r="AT16" s="182"/>
      <c r="AU16" s="182">
        <v>2139</v>
      </c>
      <c r="AV16" s="182"/>
      <c r="AW16" s="182"/>
      <c r="AX16" s="182"/>
      <c r="AY16" s="182"/>
      <c r="AZ16" s="182"/>
      <c r="BA16" s="182"/>
      <c r="BB16" s="182"/>
      <c r="BC16" s="182">
        <v>2899</v>
      </c>
      <c r="BD16" s="182"/>
      <c r="BE16" s="182"/>
      <c r="BF16" s="182"/>
      <c r="BG16" s="182"/>
      <c r="BH16" s="182"/>
      <c r="BI16" s="182"/>
      <c r="BJ16" s="182"/>
      <c r="BK16" s="15"/>
    </row>
    <row r="17" spans="1:63" ht="12" customHeight="1">
      <c r="A17" s="6"/>
      <c r="B17" s="10"/>
      <c r="C17" s="10"/>
      <c r="D17" s="10"/>
      <c r="E17" s="10"/>
      <c r="F17" s="10"/>
      <c r="G17" s="17"/>
      <c r="H17" s="17"/>
      <c r="I17" s="17"/>
      <c r="J17" s="10"/>
      <c r="K17" s="10"/>
      <c r="L17" s="10"/>
      <c r="M17" s="10"/>
      <c r="N17" s="10"/>
      <c r="O17" s="8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6"/>
    </row>
    <row r="18" spans="1:63" ht="12" customHeight="1">
      <c r="A18" s="6"/>
      <c r="B18" s="189" t="s">
        <v>4</v>
      </c>
      <c r="C18" s="189"/>
      <c r="D18" s="189"/>
      <c r="E18" s="4" t="s">
        <v>215</v>
      </c>
      <c r="F18" s="3" t="s">
        <v>5</v>
      </c>
      <c r="BJ18" s="6"/>
      <c r="BK18" s="6"/>
    </row>
    <row r="19" spans="1:63" ht="12" customHeight="1">
      <c r="A19" s="6"/>
      <c r="B19" s="8"/>
      <c r="C19" s="8"/>
      <c r="D19" s="8"/>
      <c r="E19" s="4"/>
      <c r="BJ19" s="6"/>
      <c r="BK19" s="6"/>
    </row>
    <row r="20" spans="1:63" ht="12" customHeight="1">
      <c r="A20" s="6"/>
      <c r="B20" s="8"/>
      <c r="C20" s="8"/>
      <c r="D20" s="8"/>
      <c r="E20" s="4"/>
      <c r="BJ20" s="6"/>
      <c r="BK20" s="6"/>
    </row>
    <row r="21" spans="1:2" ht="12" customHeight="1">
      <c r="A21" s="6"/>
      <c r="B21" s="6"/>
    </row>
    <row r="22" spans="2:63" s="1" customFormat="1" ht="18" customHeight="1">
      <c r="B22" s="166" t="s">
        <v>271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</row>
    <row r="23" spans="2:63" ht="12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6"/>
    </row>
    <row r="24" spans="1:63" ht="18" customHeight="1">
      <c r="A24" s="20"/>
      <c r="B24" s="20"/>
      <c r="C24" s="6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20"/>
      <c r="Q24" s="151" t="s">
        <v>285</v>
      </c>
      <c r="R24" s="152"/>
      <c r="S24" s="152"/>
      <c r="T24" s="152"/>
      <c r="U24" s="152"/>
      <c r="V24" s="153"/>
      <c r="W24" s="171" t="s">
        <v>153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16"/>
    </row>
    <row r="25" spans="1:62" ht="18" customHeight="1">
      <c r="A25" s="20"/>
      <c r="Q25" s="144"/>
      <c r="R25" s="145"/>
      <c r="S25" s="145"/>
      <c r="T25" s="145"/>
      <c r="U25" s="145"/>
      <c r="V25" s="146"/>
      <c r="W25" s="138" t="s">
        <v>272</v>
      </c>
      <c r="X25" s="139"/>
      <c r="Y25" s="139"/>
      <c r="Z25" s="140"/>
      <c r="AA25" s="141" t="s">
        <v>286</v>
      </c>
      <c r="AB25" s="141"/>
      <c r="AC25" s="141"/>
      <c r="AD25" s="141"/>
      <c r="AE25" s="138" t="s">
        <v>273</v>
      </c>
      <c r="AF25" s="139"/>
      <c r="AG25" s="139"/>
      <c r="AH25" s="140"/>
      <c r="AI25" s="138" t="s">
        <v>274</v>
      </c>
      <c r="AJ25" s="139"/>
      <c r="AK25" s="139"/>
      <c r="AL25" s="140"/>
      <c r="AM25" s="141" t="s">
        <v>152</v>
      </c>
      <c r="AN25" s="141"/>
      <c r="AO25" s="141"/>
      <c r="AP25" s="141"/>
      <c r="AQ25" s="142" t="s">
        <v>288</v>
      </c>
      <c r="AR25" s="143"/>
      <c r="AS25" s="143"/>
      <c r="AT25" s="127"/>
      <c r="AU25" s="183" t="s">
        <v>287</v>
      </c>
      <c r="AV25" s="121"/>
      <c r="AW25" s="121"/>
      <c r="AX25" s="121"/>
      <c r="AY25" s="183" t="s">
        <v>155</v>
      </c>
      <c r="AZ25" s="183"/>
      <c r="BA25" s="183"/>
      <c r="BB25" s="183"/>
      <c r="BC25" s="183" t="s">
        <v>156</v>
      </c>
      <c r="BD25" s="183"/>
      <c r="BE25" s="183"/>
      <c r="BF25" s="183"/>
      <c r="BG25" s="154" t="s">
        <v>157</v>
      </c>
      <c r="BH25" s="155"/>
      <c r="BI25" s="155"/>
      <c r="BJ25" s="156"/>
    </row>
    <row r="26" spans="1:62" ht="18" customHeight="1">
      <c r="A26" s="20"/>
      <c r="B26" s="160" t="s">
        <v>151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1"/>
      <c r="Q26" s="144"/>
      <c r="R26" s="145"/>
      <c r="S26" s="145"/>
      <c r="T26" s="145"/>
      <c r="U26" s="145"/>
      <c r="V26" s="146"/>
      <c r="W26" s="144"/>
      <c r="X26" s="145"/>
      <c r="Y26" s="145"/>
      <c r="Z26" s="146"/>
      <c r="AA26" s="141"/>
      <c r="AB26" s="141"/>
      <c r="AC26" s="141"/>
      <c r="AD26" s="141"/>
      <c r="AE26" s="144"/>
      <c r="AF26" s="145"/>
      <c r="AG26" s="145"/>
      <c r="AH26" s="146"/>
      <c r="AI26" s="144"/>
      <c r="AJ26" s="145"/>
      <c r="AK26" s="145"/>
      <c r="AL26" s="146"/>
      <c r="AM26" s="141"/>
      <c r="AN26" s="141"/>
      <c r="AO26" s="141"/>
      <c r="AP26" s="141"/>
      <c r="AQ26" s="128"/>
      <c r="AR26" s="129"/>
      <c r="AS26" s="129"/>
      <c r="AT26" s="130"/>
      <c r="AU26" s="183"/>
      <c r="AV26" s="121"/>
      <c r="AW26" s="121"/>
      <c r="AX26" s="121"/>
      <c r="AY26" s="183"/>
      <c r="AZ26" s="183"/>
      <c r="BA26" s="183"/>
      <c r="BB26" s="183"/>
      <c r="BC26" s="183"/>
      <c r="BD26" s="183"/>
      <c r="BE26" s="183"/>
      <c r="BF26" s="183"/>
      <c r="BG26" s="154"/>
      <c r="BH26" s="155"/>
      <c r="BI26" s="155"/>
      <c r="BJ26" s="156"/>
    </row>
    <row r="27" spans="1:62" ht="18" customHeight="1">
      <c r="A27" s="20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  <c r="Q27" s="144"/>
      <c r="R27" s="145"/>
      <c r="S27" s="145"/>
      <c r="T27" s="145"/>
      <c r="U27" s="145"/>
      <c r="V27" s="146"/>
      <c r="W27" s="144"/>
      <c r="X27" s="145"/>
      <c r="Y27" s="145"/>
      <c r="Z27" s="146"/>
      <c r="AA27" s="141"/>
      <c r="AB27" s="141"/>
      <c r="AC27" s="141"/>
      <c r="AD27" s="141"/>
      <c r="AE27" s="144"/>
      <c r="AF27" s="145"/>
      <c r="AG27" s="145"/>
      <c r="AH27" s="146"/>
      <c r="AI27" s="144"/>
      <c r="AJ27" s="145"/>
      <c r="AK27" s="145"/>
      <c r="AL27" s="146"/>
      <c r="AM27" s="141"/>
      <c r="AN27" s="141"/>
      <c r="AO27" s="141"/>
      <c r="AP27" s="141"/>
      <c r="AQ27" s="131"/>
      <c r="AR27" s="132"/>
      <c r="AS27" s="132"/>
      <c r="AT27" s="130"/>
      <c r="AU27" s="183"/>
      <c r="AV27" s="121"/>
      <c r="AW27" s="121"/>
      <c r="AX27" s="121"/>
      <c r="AY27" s="183"/>
      <c r="AZ27" s="183"/>
      <c r="BA27" s="183"/>
      <c r="BB27" s="183"/>
      <c r="BC27" s="183"/>
      <c r="BD27" s="183"/>
      <c r="BE27" s="183"/>
      <c r="BF27" s="183"/>
      <c r="BG27" s="154"/>
      <c r="BH27" s="155"/>
      <c r="BI27" s="155"/>
      <c r="BJ27" s="156"/>
    </row>
    <row r="28" spans="1:62" ht="18" customHeight="1">
      <c r="A28" s="20"/>
      <c r="B28" s="82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  <c r="Q28" s="147"/>
      <c r="R28" s="148"/>
      <c r="S28" s="148"/>
      <c r="T28" s="148"/>
      <c r="U28" s="148"/>
      <c r="V28" s="136"/>
      <c r="W28" s="147"/>
      <c r="X28" s="148"/>
      <c r="Y28" s="148"/>
      <c r="Z28" s="136"/>
      <c r="AA28" s="141"/>
      <c r="AB28" s="141"/>
      <c r="AC28" s="141"/>
      <c r="AD28" s="141"/>
      <c r="AE28" s="147"/>
      <c r="AF28" s="148"/>
      <c r="AG28" s="148"/>
      <c r="AH28" s="136"/>
      <c r="AI28" s="147"/>
      <c r="AJ28" s="148"/>
      <c r="AK28" s="148"/>
      <c r="AL28" s="136"/>
      <c r="AM28" s="141"/>
      <c r="AN28" s="141"/>
      <c r="AO28" s="141"/>
      <c r="AP28" s="141"/>
      <c r="AQ28" s="133"/>
      <c r="AR28" s="134"/>
      <c r="AS28" s="134"/>
      <c r="AT28" s="135"/>
      <c r="AU28" s="122"/>
      <c r="AV28" s="122"/>
      <c r="AW28" s="122"/>
      <c r="AX28" s="122"/>
      <c r="AY28" s="184"/>
      <c r="AZ28" s="184"/>
      <c r="BA28" s="184"/>
      <c r="BB28" s="184"/>
      <c r="BC28" s="184"/>
      <c r="BD28" s="184"/>
      <c r="BE28" s="184"/>
      <c r="BF28" s="184"/>
      <c r="BG28" s="157"/>
      <c r="BH28" s="158"/>
      <c r="BI28" s="158"/>
      <c r="BJ28" s="159"/>
    </row>
    <row r="29" spans="1:62" ht="12" customHeight="1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6"/>
      <c r="R29" s="87"/>
      <c r="S29" s="87"/>
      <c r="T29" s="87"/>
      <c r="U29" s="87"/>
      <c r="V29" s="87"/>
      <c r="W29" s="87"/>
      <c r="X29" s="87"/>
      <c r="Y29" s="149" t="s">
        <v>220</v>
      </c>
      <c r="Z29" s="149"/>
      <c r="AA29" s="6"/>
      <c r="AB29" s="6"/>
      <c r="AC29" s="164" t="s">
        <v>220</v>
      </c>
      <c r="AD29" s="164"/>
      <c r="AE29" s="6"/>
      <c r="AF29" s="6"/>
      <c r="AG29" s="164" t="s">
        <v>220</v>
      </c>
      <c r="AH29" s="164"/>
      <c r="AI29" s="6"/>
      <c r="AJ29" s="6"/>
      <c r="AK29" s="164" t="s">
        <v>220</v>
      </c>
      <c r="AL29" s="164"/>
      <c r="AM29" s="6"/>
      <c r="AN29" s="6"/>
      <c r="AO29" s="164" t="s">
        <v>220</v>
      </c>
      <c r="AP29" s="164"/>
      <c r="AQ29" s="5"/>
      <c r="AR29" s="5"/>
      <c r="AS29" s="164" t="s">
        <v>220</v>
      </c>
      <c r="AT29" s="164"/>
      <c r="AU29" s="5"/>
      <c r="AV29" s="5"/>
      <c r="AW29" s="164" t="s">
        <v>220</v>
      </c>
      <c r="AX29" s="164"/>
      <c r="AY29" s="5"/>
      <c r="AZ29" s="5"/>
      <c r="BA29" s="164" t="s">
        <v>220</v>
      </c>
      <c r="BB29" s="164"/>
      <c r="BC29" s="5"/>
      <c r="BD29" s="5"/>
      <c r="BE29" s="164" t="s">
        <v>220</v>
      </c>
      <c r="BF29" s="164"/>
      <c r="BG29" s="5"/>
      <c r="BH29" s="5"/>
      <c r="BI29" s="164" t="s">
        <v>220</v>
      </c>
      <c r="BJ29" s="164"/>
    </row>
    <row r="30" spans="1:62" ht="12" customHeight="1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89"/>
      <c r="R30" s="6"/>
      <c r="S30" s="6"/>
      <c r="T30" s="6"/>
      <c r="U30" s="6"/>
      <c r="V30" s="6"/>
      <c r="W30" s="6"/>
      <c r="X30" s="6"/>
      <c r="Y30" s="5"/>
      <c r="Z30" s="5"/>
      <c r="AA30" s="6"/>
      <c r="AB30" s="6"/>
      <c r="AC30" s="5"/>
      <c r="AD30" s="5"/>
      <c r="AE30" s="6"/>
      <c r="AF30" s="6"/>
      <c r="AG30" s="5"/>
      <c r="AH30" s="5"/>
      <c r="AI30" s="6"/>
      <c r="AJ30" s="6"/>
      <c r="AK30" s="5"/>
      <c r="AL30" s="5"/>
      <c r="AM30" s="6"/>
      <c r="AN30" s="6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14" customFormat="1" ht="12" customHeight="1">
      <c r="A31" s="15"/>
      <c r="B31" s="15"/>
      <c r="C31" s="150" t="s">
        <v>6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22"/>
      <c r="Q31" s="90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s="6" customFormat="1" ht="12" customHeight="1">
      <c r="A32" s="7"/>
      <c r="B32" s="7"/>
      <c r="C32" s="190" t="s">
        <v>8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23"/>
      <c r="O32" s="23"/>
      <c r="P32" s="23"/>
      <c r="Q32" s="78"/>
      <c r="R32" s="59"/>
      <c r="S32" s="59"/>
      <c r="T32" s="59"/>
      <c r="U32" s="59"/>
      <c r="V32" s="59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</row>
    <row r="33" spans="1:62" s="6" customFormat="1" ht="12" customHeight="1">
      <c r="A33" s="7"/>
      <c r="B33" s="7"/>
      <c r="C33" s="8"/>
      <c r="D33" s="188" t="s">
        <v>9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8"/>
      <c r="Q33" s="191">
        <v>244031</v>
      </c>
      <c r="R33" s="192"/>
      <c r="S33" s="192"/>
      <c r="T33" s="192"/>
      <c r="U33" s="192"/>
      <c r="V33" s="192"/>
      <c r="W33" s="193">
        <v>33.57</v>
      </c>
      <c r="X33" s="193"/>
      <c r="Y33" s="193"/>
      <c r="Z33" s="193"/>
      <c r="AA33" s="193">
        <v>0</v>
      </c>
      <c r="AB33" s="193"/>
      <c r="AC33" s="193"/>
      <c r="AD33" s="193"/>
      <c r="AE33" s="193">
        <v>0</v>
      </c>
      <c r="AF33" s="193"/>
      <c r="AG33" s="193"/>
      <c r="AH33" s="193"/>
      <c r="AI33" s="193">
        <v>18.05</v>
      </c>
      <c r="AJ33" s="193"/>
      <c r="AK33" s="193"/>
      <c r="AL33" s="193"/>
      <c r="AM33" s="193">
        <v>0</v>
      </c>
      <c r="AN33" s="193"/>
      <c r="AO33" s="193"/>
      <c r="AP33" s="193"/>
      <c r="AQ33" s="163">
        <v>0</v>
      </c>
      <c r="AR33" s="163"/>
      <c r="AS33" s="163"/>
      <c r="AT33" s="163"/>
      <c r="AU33" s="163">
        <v>0</v>
      </c>
      <c r="AV33" s="163"/>
      <c r="AW33" s="163"/>
      <c r="AX33" s="163"/>
      <c r="AY33" s="163">
        <v>35.43</v>
      </c>
      <c r="AZ33" s="163"/>
      <c r="BA33" s="163"/>
      <c r="BB33" s="163"/>
      <c r="BC33" s="163">
        <v>12.95</v>
      </c>
      <c r="BD33" s="163"/>
      <c r="BE33" s="163"/>
      <c r="BF33" s="163"/>
      <c r="BG33" s="163">
        <v>0</v>
      </c>
      <c r="BH33" s="163"/>
      <c r="BI33" s="163"/>
      <c r="BJ33" s="163"/>
    </row>
    <row r="34" spans="1:62" s="6" customFormat="1" ht="12" customHeight="1">
      <c r="A34" s="7"/>
      <c r="B34" s="7"/>
      <c r="C34" s="8"/>
      <c r="D34" s="188" t="s">
        <v>10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8"/>
      <c r="Q34" s="191">
        <v>69763</v>
      </c>
      <c r="R34" s="192"/>
      <c r="S34" s="192"/>
      <c r="T34" s="192"/>
      <c r="U34" s="192"/>
      <c r="V34" s="192"/>
      <c r="W34" s="193">
        <v>39.7</v>
      </c>
      <c r="X34" s="193"/>
      <c r="Y34" s="193"/>
      <c r="Z34" s="193"/>
      <c r="AA34" s="193">
        <v>0</v>
      </c>
      <c r="AB34" s="193"/>
      <c r="AC34" s="193"/>
      <c r="AD34" s="193"/>
      <c r="AE34" s="193">
        <v>0</v>
      </c>
      <c r="AF34" s="193"/>
      <c r="AG34" s="193"/>
      <c r="AH34" s="193"/>
      <c r="AI34" s="193">
        <v>14.4</v>
      </c>
      <c r="AJ34" s="193"/>
      <c r="AK34" s="193"/>
      <c r="AL34" s="193"/>
      <c r="AM34" s="193">
        <v>0</v>
      </c>
      <c r="AN34" s="193"/>
      <c r="AO34" s="193"/>
      <c r="AP34" s="193"/>
      <c r="AQ34" s="163">
        <v>0</v>
      </c>
      <c r="AR34" s="163"/>
      <c r="AS34" s="163"/>
      <c r="AT34" s="163"/>
      <c r="AU34" s="163">
        <v>0</v>
      </c>
      <c r="AV34" s="163"/>
      <c r="AW34" s="163"/>
      <c r="AX34" s="163"/>
      <c r="AY34" s="163">
        <v>36.33</v>
      </c>
      <c r="AZ34" s="163"/>
      <c r="BA34" s="163"/>
      <c r="BB34" s="163"/>
      <c r="BC34" s="163">
        <v>9.56</v>
      </c>
      <c r="BD34" s="163"/>
      <c r="BE34" s="163"/>
      <c r="BF34" s="163"/>
      <c r="BG34" s="163">
        <v>0</v>
      </c>
      <c r="BH34" s="163"/>
      <c r="BI34" s="163"/>
      <c r="BJ34" s="163"/>
    </row>
    <row r="35" spans="1:62" s="6" customFormat="1" ht="12" customHeight="1">
      <c r="A35" s="7"/>
      <c r="B35" s="7"/>
      <c r="C35" s="8"/>
      <c r="D35" s="188" t="s">
        <v>7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8"/>
      <c r="Q35" s="191">
        <v>314830</v>
      </c>
      <c r="R35" s="192"/>
      <c r="S35" s="192"/>
      <c r="T35" s="192"/>
      <c r="U35" s="192"/>
      <c r="V35" s="192"/>
      <c r="W35" s="193">
        <v>19.15</v>
      </c>
      <c r="X35" s="193"/>
      <c r="Y35" s="193"/>
      <c r="Z35" s="193"/>
      <c r="AA35" s="193">
        <v>11.79</v>
      </c>
      <c r="AB35" s="193"/>
      <c r="AC35" s="193"/>
      <c r="AD35" s="193"/>
      <c r="AE35" s="193">
        <v>6.52</v>
      </c>
      <c r="AF35" s="193"/>
      <c r="AG35" s="193"/>
      <c r="AH35" s="193"/>
      <c r="AI35" s="193">
        <v>13.96</v>
      </c>
      <c r="AJ35" s="193"/>
      <c r="AK35" s="193"/>
      <c r="AL35" s="193"/>
      <c r="AM35" s="193">
        <v>0.35</v>
      </c>
      <c r="AN35" s="193"/>
      <c r="AO35" s="193"/>
      <c r="AP35" s="193"/>
      <c r="AQ35" s="163">
        <v>0</v>
      </c>
      <c r="AR35" s="163"/>
      <c r="AS35" s="163"/>
      <c r="AT35" s="163"/>
      <c r="AU35" s="163">
        <v>0</v>
      </c>
      <c r="AV35" s="163"/>
      <c r="AW35" s="163"/>
      <c r="AX35" s="163"/>
      <c r="AY35" s="163">
        <v>30.79</v>
      </c>
      <c r="AZ35" s="163"/>
      <c r="BA35" s="163"/>
      <c r="BB35" s="163"/>
      <c r="BC35" s="163">
        <v>14.3</v>
      </c>
      <c r="BD35" s="163"/>
      <c r="BE35" s="163"/>
      <c r="BF35" s="163"/>
      <c r="BG35" s="163">
        <v>3.12</v>
      </c>
      <c r="BH35" s="163"/>
      <c r="BI35" s="163"/>
      <c r="BJ35" s="163"/>
    </row>
    <row r="36" spans="1:62" s="6" customFormat="1" ht="12" customHeight="1">
      <c r="A36" s="7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72"/>
      <c r="R36" s="33"/>
      <c r="S36" s="33"/>
      <c r="T36" s="33"/>
      <c r="U36" s="33"/>
      <c r="V36" s="3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s="14" customFormat="1" ht="12" customHeight="1">
      <c r="A37" s="26"/>
      <c r="B37" s="26"/>
      <c r="C37" s="150" t="s">
        <v>331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22"/>
      <c r="O37" s="22"/>
      <c r="P37" s="22"/>
      <c r="Q37" s="79"/>
      <c r="R37" s="60"/>
      <c r="S37" s="60"/>
      <c r="T37" s="60"/>
      <c r="U37" s="60"/>
      <c r="V37" s="60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</row>
    <row r="38" spans="1:62" s="14" customFormat="1" ht="12" customHeight="1">
      <c r="A38" s="26"/>
      <c r="B38" s="26"/>
      <c r="C38" s="27"/>
      <c r="D38" s="174" t="s">
        <v>9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27"/>
      <c r="Q38" s="175">
        <v>246274</v>
      </c>
      <c r="R38" s="176"/>
      <c r="S38" s="176"/>
      <c r="T38" s="176"/>
      <c r="U38" s="176"/>
      <c r="V38" s="176"/>
      <c r="W38" s="181">
        <v>45.83</v>
      </c>
      <c r="X38" s="181"/>
      <c r="Y38" s="181"/>
      <c r="Z38" s="181"/>
      <c r="AA38" s="181">
        <v>0</v>
      </c>
      <c r="AB38" s="181"/>
      <c r="AC38" s="181"/>
      <c r="AD38" s="181"/>
      <c r="AE38" s="181">
        <v>3.59</v>
      </c>
      <c r="AF38" s="181"/>
      <c r="AG38" s="181"/>
      <c r="AH38" s="181"/>
      <c r="AI38" s="181">
        <v>11.33</v>
      </c>
      <c r="AJ38" s="181"/>
      <c r="AK38" s="181"/>
      <c r="AL38" s="181"/>
      <c r="AM38" s="181">
        <v>0</v>
      </c>
      <c r="AN38" s="181"/>
      <c r="AO38" s="181"/>
      <c r="AP38" s="181"/>
      <c r="AQ38" s="165">
        <v>0</v>
      </c>
      <c r="AR38" s="165"/>
      <c r="AS38" s="165"/>
      <c r="AT38" s="165"/>
      <c r="AU38" s="165">
        <v>0</v>
      </c>
      <c r="AV38" s="165"/>
      <c r="AW38" s="165"/>
      <c r="AX38" s="165"/>
      <c r="AY38" s="165">
        <v>39.25</v>
      </c>
      <c r="AZ38" s="165"/>
      <c r="BA38" s="165"/>
      <c r="BB38" s="165"/>
      <c r="BC38" s="165">
        <v>0</v>
      </c>
      <c r="BD38" s="165"/>
      <c r="BE38" s="165"/>
      <c r="BF38" s="165"/>
      <c r="BG38" s="165">
        <v>0</v>
      </c>
      <c r="BH38" s="165"/>
      <c r="BI38" s="165"/>
      <c r="BJ38" s="165"/>
    </row>
    <row r="39" spans="1:62" s="14" customFormat="1" ht="12" customHeight="1">
      <c r="A39" s="26"/>
      <c r="B39" s="26"/>
      <c r="C39" s="27"/>
      <c r="D39" s="174" t="s">
        <v>10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27"/>
      <c r="Q39" s="175">
        <v>70646</v>
      </c>
      <c r="R39" s="176"/>
      <c r="S39" s="176"/>
      <c r="T39" s="176"/>
      <c r="U39" s="176"/>
      <c r="V39" s="176"/>
      <c r="W39" s="181">
        <v>46.24</v>
      </c>
      <c r="X39" s="181"/>
      <c r="Y39" s="181"/>
      <c r="Z39" s="181"/>
      <c r="AA39" s="181">
        <v>0</v>
      </c>
      <c r="AB39" s="181"/>
      <c r="AC39" s="181"/>
      <c r="AD39" s="181"/>
      <c r="AE39" s="181">
        <v>0</v>
      </c>
      <c r="AF39" s="181"/>
      <c r="AG39" s="181"/>
      <c r="AH39" s="181"/>
      <c r="AI39" s="181">
        <v>9.32</v>
      </c>
      <c r="AJ39" s="181"/>
      <c r="AK39" s="181"/>
      <c r="AL39" s="181"/>
      <c r="AM39" s="181">
        <v>0</v>
      </c>
      <c r="AN39" s="181"/>
      <c r="AO39" s="181"/>
      <c r="AP39" s="181"/>
      <c r="AQ39" s="165">
        <v>0</v>
      </c>
      <c r="AR39" s="165"/>
      <c r="AS39" s="165"/>
      <c r="AT39" s="165"/>
      <c r="AU39" s="165">
        <v>0</v>
      </c>
      <c r="AV39" s="165"/>
      <c r="AW39" s="165"/>
      <c r="AX39" s="165"/>
      <c r="AY39" s="165">
        <v>42.84</v>
      </c>
      <c r="AZ39" s="165"/>
      <c r="BA39" s="165"/>
      <c r="BB39" s="165"/>
      <c r="BC39" s="165">
        <v>0</v>
      </c>
      <c r="BD39" s="165"/>
      <c r="BE39" s="165"/>
      <c r="BF39" s="165"/>
      <c r="BG39" s="165">
        <v>1.59</v>
      </c>
      <c r="BH39" s="165"/>
      <c r="BI39" s="165"/>
      <c r="BJ39" s="165"/>
    </row>
    <row r="40" spans="1:62" s="14" customFormat="1" ht="12" customHeight="1">
      <c r="A40" s="26"/>
      <c r="B40" s="26"/>
      <c r="C40" s="27"/>
      <c r="D40" s="174" t="s">
        <v>7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27"/>
      <c r="Q40" s="175">
        <v>319994</v>
      </c>
      <c r="R40" s="176"/>
      <c r="S40" s="176"/>
      <c r="T40" s="176"/>
      <c r="U40" s="176"/>
      <c r="V40" s="176"/>
      <c r="W40" s="181">
        <v>31.37</v>
      </c>
      <c r="X40" s="181"/>
      <c r="Y40" s="181"/>
      <c r="Z40" s="181"/>
      <c r="AA40" s="181">
        <v>13.7</v>
      </c>
      <c r="AB40" s="181"/>
      <c r="AC40" s="181"/>
      <c r="AD40" s="181"/>
      <c r="AE40" s="181">
        <v>4.49</v>
      </c>
      <c r="AF40" s="181"/>
      <c r="AG40" s="181"/>
      <c r="AH40" s="181"/>
      <c r="AI40" s="181">
        <v>8.77</v>
      </c>
      <c r="AJ40" s="181"/>
      <c r="AK40" s="181"/>
      <c r="AL40" s="181"/>
      <c r="AM40" s="181">
        <v>0</v>
      </c>
      <c r="AN40" s="181"/>
      <c r="AO40" s="181"/>
      <c r="AP40" s="181"/>
      <c r="AQ40" s="165">
        <v>0</v>
      </c>
      <c r="AR40" s="165"/>
      <c r="AS40" s="165"/>
      <c r="AT40" s="165"/>
      <c r="AU40" s="165">
        <v>0</v>
      </c>
      <c r="AV40" s="165"/>
      <c r="AW40" s="165"/>
      <c r="AX40" s="165"/>
      <c r="AY40" s="165">
        <v>41.68</v>
      </c>
      <c r="AZ40" s="165"/>
      <c r="BA40" s="165"/>
      <c r="BB40" s="165"/>
      <c r="BC40" s="165">
        <v>0</v>
      </c>
      <c r="BD40" s="165"/>
      <c r="BE40" s="165"/>
      <c r="BF40" s="165"/>
      <c r="BG40" s="165">
        <v>0</v>
      </c>
      <c r="BH40" s="165"/>
      <c r="BI40" s="165"/>
      <c r="BJ40" s="165"/>
    </row>
    <row r="41" spans="1:62" s="6" customFormat="1" ht="12" customHeight="1">
      <c r="A41" s="7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2"/>
      <c r="R41" s="33"/>
      <c r="S41" s="33"/>
      <c r="T41" s="33"/>
      <c r="U41" s="33"/>
      <c r="V41" s="3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</row>
    <row r="42" spans="1:62" s="6" customFormat="1" ht="12" customHeight="1">
      <c r="A42" s="7"/>
      <c r="B42" s="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91"/>
      <c r="R42" s="35"/>
      <c r="S42" s="35"/>
      <c r="T42" s="35"/>
      <c r="U42" s="35"/>
      <c r="V42" s="35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</row>
    <row r="43" spans="1:62" s="14" customFormat="1" ht="12" customHeight="1">
      <c r="A43" s="26"/>
      <c r="B43" s="26"/>
      <c r="C43" s="174" t="s">
        <v>11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27"/>
      <c r="Q43" s="92"/>
      <c r="R43" s="36"/>
      <c r="S43" s="36"/>
      <c r="T43" s="36"/>
      <c r="U43" s="36"/>
      <c r="V43" s="3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</row>
    <row r="44" spans="1:62" s="6" customFormat="1" ht="12" customHeight="1">
      <c r="A44" s="7"/>
      <c r="B44" s="7"/>
      <c r="C44" s="8"/>
      <c r="D44" s="188" t="s">
        <v>12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8"/>
      <c r="Q44" s="91"/>
      <c r="R44" s="35"/>
      <c r="S44" s="35"/>
      <c r="T44" s="35"/>
      <c r="U44" s="35"/>
      <c r="V44" s="35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</row>
    <row r="45" spans="1:62" s="6" customFormat="1" ht="12" customHeight="1">
      <c r="A45" s="7"/>
      <c r="B45" s="7"/>
      <c r="C45" s="8"/>
      <c r="D45" s="8"/>
      <c r="E45" s="190" t="s">
        <v>13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23"/>
      <c r="Q45" s="191">
        <v>297706</v>
      </c>
      <c r="R45" s="192"/>
      <c r="S45" s="192"/>
      <c r="T45" s="192"/>
      <c r="U45" s="192"/>
      <c r="V45" s="192"/>
      <c r="W45" s="193">
        <v>17.23</v>
      </c>
      <c r="X45" s="193"/>
      <c r="Y45" s="193"/>
      <c r="Z45" s="193"/>
      <c r="AA45" s="193">
        <v>16.91</v>
      </c>
      <c r="AB45" s="193"/>
      <c r="AC45" s="193"/>
      <c r="AD45" s="193"/>
      <c r="AE45" s="193">
        <v>3.8</v>
      </c>
      <c r="AF45" s="193"/>
      <c r="AG45" s="193"/>
      <c r="AH45" s="193"/>
      <c r="AI45" s="193">
        <v>15.72</v>
      </c>
      <c r="AJ45" s="193"/>
      <c r="AK45" s="193"/>
      <c r="AL45" s="193"/>
      <c r="AM45" s="193">
        <v>0</v>
      </c>
      <c r="AN45" s="193"/>
      <c r="AO45" s="193"/>
      <c r="AP45" s="193"/>
      <c r="AQ45" s="163">
        <v>0</v>
      </c>
      <c r="AR45" s="163"/>
      <c r="AS45" s="163"/>
      <c r="AT45" s="163"/>
      <c r="AU45" s="163">
        <v>0</v>
      </c>
      <c r="AV45" s="163"/>
      <c r="AW45" s="163"/>
      <c r="AX45" s="163"/>
      <c r="AY45" s="163">
        <v>24.42</v>
      </c>
      <c r="AZ45" s="163"/>
      <c r="BA45" s="163"/>
      <c r="BB45" s="163"/>
      <c r="BC45" s="163">
        <v>0</v>
      </c>
      <c r="BD45" s="163"/>
      <c r="BE45" s="163"/>
      <c r="BF45" s="163"/>
      <c r="BG45" s="163">
        <v>21.91</v>
      </c>
      <c r="BH45" s="163"/>
      <c r="BI45" s="163"/>
      <c r="BJ45" s="163"/>
    </row>
    <row r="46" spans="1:62" s="14" customFormat="1" ht="12" customHeight="1">
      <c r="A46" s="28"/>
      <c r="B46" s="28"/>
      <c r="C46" s="27"/>
      <c r="D46" s="27"/>
      <c r="E46" s="150" t="s">
        <v>14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22"/>
      <c r="Q46" s="175">
        <v>278792</v>
      </c>
      <c r="R46" s="176"/>
      <c r="S46" s="176"/>
      <c r="T46" s="176"/>
      <c r="U46" s="176"/>
      <c r="V46" s="176"/>
      <c r="W46" s="181">
        <v>26.52</v>
      </c>
      <c r="X46" s="181"/>
      <c r="Y46" s="181"/>
      <c r="Z46" s="181"/>
      <c r="AA46" s="181">
        <v>16.58</v>
      </c>
      <c r="AB46" s="181"/>
      <c r="AC46" s="181"/>
      <c r="AD46" s="181"/>
      <c r="AE46" s="181">
        <v>3.74</v>
      </c>
      <c r="AF46" s="181"/>
      <c r="AG46" s="181"/>
      <c r="AH46" s="181"/>
      <c r="AI46" s="181">
        <v>11.94</v>
      </c>
      <c r="AJ46" s="181"/>
      <c r="AK46" s="181"/>
      <c r="AL46" s="181"/>
      <c r="AM46" s="181">
        <v>0</v>
      </c>
      <c r="AN46" s="181"/>
      <c r="AO46" s="181"/>
      <c r="AP46" s="181"/>
      <c r="AQ46" s="165">
        <v>0</v>
      </c>
      <c r="AR46" s="165"/>
      <c r="AS46" s="165"/>
      <c r="AT46" s="165"/>
      <c r="AU46" s="165">
        <v>0</v>
      </c>
      <c r="AV46" s="165"/>
      <c r="AW46" s="165"/>
      <c r="AX46" s="165"/>
      <c r="AY46" s="165">
        <v>16.29</v>
      </c>
      <c r="AZ46" s="165"/>
      <c r="BA46" s="165"/>
      <c r="BB46" s="165"/>
      <c r="BC46" s="165">
        <v>7.13</v>
      </c>
      <c r="BD46" s="165"/>
      <c r="BE46" s="165"/>
      <c r="BF46" s="165"/>
      <c r="BG46" s="165">
        <v>17.8</v>
      </c>
      <c r="BH46" s="165"/>
      <c r="BI46" s="165"/>
      <c r="BJ46" s="165"/>
    </row>
    <row r="47" spans="1:62" s="6" customFormat="1" ht="12" customHeight="1">
      <c r="A47" s="101"/>
      <c r="B47" s="101"/>
      <c r="C47" s="8"/>
      <c r="D47" s="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72"/>
      <c r="R47" s="33"/>
      <c r="S47" s="33"/>
      <c r="T47" s="33"/>
      <c r="U47" s="33"/>
      <c r="V47" s="3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s="6" customFormat="1" ht="12" customHeight="1">
      <c r="A48" s="7"/>
      <c r="B48" s="7"/>
      <c r="C48" s="8"/>
      <c r="D48" s="188" t="s">
        <v>7</v>
      </c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8"/>
      <c r="Q48" s="78"/>
      <c r="R48" s="59"/>
      <c r="S48" s="59"/>
      <c r="T48" s="59"/>
      <c r="U48" s="59"/>
      <c r="V48" s="59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</row>
    <row r="49" spans="1:62" s="6" customFormat="1" ht="12" customHeight="1">
      <c r="A49" s="7"/>
      <c r="B49" s="7"/>
      <c r="C49" s="8"/>
      <c r="D49" s="8"/>
      <c r="E49" s="190" t="s">
        <v>13</v>
      </c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23"/>
      <c r="Q49" s="191">
        <v>299488</v>
      </c>
      <c r="R49" s="192"/>
      <c r="S49" s="192"/>
      <c r="T49" s="192"/>
      <c r="U49" s="192"/>
      <c r="V49" s="192"/>
      <c r="W49" s="193">
        <v>17.86</v>
      </c>
      <c r="X49" s="193"/>
      <c r="Y49" s="193"/>
      <c r="Z49" s="193"/>
      <c r="AA49" s="193">
        <v>13.51</v>
      </c>
      <c r="AB49" s="193"/>
      <c r="AC49" s="193"/>
      <c r="AD49" s="193"/>
      <c r="AE49" s="193">
        <v>6</v>
      </c>
      <c r="AF49" s="193"/>
      <c r="AG49" s="193"/>
      <c r="AH49" s="193"/>
      <c r="AI49" s="193">
        <v>18.55</v>
      </c>
      <c r="AJ49" s="193"/>
      <c r="AK49" s="193"/>
      <c r="AL49" s="193"/>
      <c r="AM49" s="193">
        <v>0</v>
      </c>
      <c r="AN49" s="193"/>
      <c r="AO49" s="193"/>
      <c r="AP49" s="193"/>
      <c r="AQ49" s="163">
        <v>0</v>
      </c>
      <c r="AR49" s="163"/>
      <c r="AS49" s="163"/>
      <c r="AT49" s="163"/>
      <c r="AU49" s="163">
        <v>1.8</v>
      </c>
      <c r="AV49" s="163"/>
      <c r="AW49" s="163"/>
      <c r="AX49" s="163"/>
      <c r="AY49" s="163">
        <v>26.56</v>
      </c>
      <c r="AZ49" s="163"/>
      <c r="BA49" s="163"/>
      <c r="BB49" s="163"/>
      <c r="BC49" s="163">
        <v>10.33</v>
      </c>
      <c r="BD49" s="163"/>
      <c r="BE49" s="163"/>
      <c r="BF49" s="163"/>
      <c r="BG49" s="163">
        <v>5.38</v>
      </c>
      <c r="BH49" s="163"/>
      <c r="BI49" s="163"/>
      <c r="BJ49" s="163"/>
    </row>
    <row r="50" spans="1:62" s="14" customFormat="1" ht="12" customHeight="1">
      <c r="A50" s="26"/>
      <c r="B50" s="26"/>
      <c r="C50" s="27"/>
      <c r="D50" s="27"/>
      <c r="E50" s="150" t="s">
        <v>14</v>
      </c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22"/>
      <c r="Q50" s="175">
        <v>284279</v>
      </c>
      <c r="R50" s="176"/>
      <c r="S50" s="176"/>
      <c r="T50" s="176"/>
      <c r="U50" s="176"/>
      <c r="V50" s="176"/>
      <c r="W50" s="181">
        <v>33.43</v>
      </c>
      <c r="X50" s="181"/>
      <c r="Y50" s="181"/>
      <c r="Z50" s="181"/>
      <c r="AA50" s="181">
        <v>14.13</v>
      </c>
      <c r="AB50" s="181"/>
      <c r="AC50" s="181"/>
      <c r="AD50" s="181"/>
      <c r="AE50" s="181">
        <v>7.32</v>
      </c>
      <c r="AF50" s="181"/>
      <c r="AG50" s="181"/>
      <c r="AH50" s="181"/>
      <c r="AI50" s="181">
        <v>10.06</v>
      </c>
      <c r="AJ50" s="181"/>
      <c r="AK50" s="181"/>
      <c r="AL50" s="181"/>
      <c r="AM50" s="181">
        <v>3.23</v>
      </c>
      <c r="AN50" s="181"/>
      <c r="AO50" s="181"/>
      <c r="AP50" s="181"/>
      <c r="AQ50" s="165">
        <v>0</v>
      </c>
      <c r="AR50" s="165"/>
      <c r="AS50" s="165"/>
      <c r="AT50" s="165"/>
      <c r="AU50" s="165">
        <v>0</v>
      </c>
      <c r="AV50" s="165"/>
      <c r="AW50" s="165"/>
      <c r="AX50" s="165"/>
      <c r="AY50" s="165">
        <v>17.13</v>
      </c>
      <c r="AZ50" s="165"/>
      <c r="BA50" s="165"/>
      <c r="BB50" s="165"/>
      <c r="BC50" s="165">
        <v>8.42</v>
      </c>
      <c r="BD50" s="165"/>
      <c r="BE50" s="165"/>
      <c r="BF50" s="165"/>
      <c r="BG50" s="165">
        <v>6.28</v>
      </c>
      <c r="BH50" s="165"/>
      <c r="BI50" s="165"/>
      <c r="BJ50" s="165"/>
    </row>
    <row r="51" spans="1:62" s="6" customFormat="1" ht="12" customHeight="1">
      <c r="A51" s="7"/>
      <c r="B51" s="7"/>
      <c r="C51" s="8"/>
      <c r="D51" s="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2"/>
      <c r="R51" s="33"/>
      <c r="S51" s="33"/>
      <c r="T51" s="33"/>
      <c r="U51" s="33"/>
      <c r="V51" s="3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5:62" s="6" customFormat="1" ht="12" customHeight="1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9"/>
      <c r="Q52" s="93"/>
      <c r="R52" s="37"/>
      <c r="S52" s="37"/>
      <c r="T52" s="37"/>
      <c r="U52" s="37"/>
      <c r="V52" s="3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</row>
    <row r="53" spans="1:62" s="14" customFormat="1" ht="12" customHeight="1">
      <c r="A53" s="15"/>
      <c r="B53" s="15"/>
      <c r="C53" s="174" t="s">
        <v>15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27"/>
      <c r="Q53" s="92"/>
      <c r="R53" s="36"/>
      <c r="S53" s="36"/>
      <c r="T53" s="36"/>
      <c r="U53" s="36"/>
      <c r="V53" s="3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</row>
    <row r="54" spans="1:62" s="6" customFormat="1" ht="12" customHeight="1">
      <c r="A54" s="7"/>
      <c r="B54" s="7"/>
      <c r="C54" s="8"/>
      <c r="D54" s="8"/>
      <c r="E54" s="190" t="s">
        <v>16</v>
      </c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23"/>
      <c r="Q54" s="123">
        <v>201443</v>
      </c>
      <c r="R54" s="124"/>
      <c r="S54" s="124"/>
      <c r="T54" s="124"/>
      <c r="U54" s="124"/>
      <c r="V54" s="124"/>
      <c r="W54" s="193">
        <v>26.6</v>
      </c>
      <c r="X54" s="193"/>
      <c r="Y54" s="193"/>
      <c r="Z54" s="193"/>
      <c r="AA54" s="193">
        <v>20.85</v>
      </c>
      <c r="AB54" s="193"/>
      <c r="AC54" s="193"/>
      <c r="AD54" s="193"/>
      <c r="AE54" s="193">
        <v>6.02</v>
      </c>
      <c r="AF54" s="193"/>
      <c r="AG54" s="193"/>
      <c r="AH54" s="193"/>
      <c r="AI54" s="193">
        <v>18.67</v>
      </c>
      <c r="AJ54" s="193"/>
      <c r="AK54" s="193"/>
      <c r="AL54" s="193"/>
      <c r="AM54" s="193">
        <v>0</v>
      </c>
      <c r="AN54" s="193"/>
      <c r="AO54" s="193"/>
      <c r="AP54" s="193"/>
      <c r="AQ54" s="163">
        <v>6.2</v>
      </c>
      <c r="AR54" s="163"/>
      <c r="AS54" s="163"/>
      <c r="AT54" s="163"/>
      <c r="AU54" s="163">
        <v>0</v>
      </c>
      <c r="AV54" s="163"/>
      <c r="AW54" s="163"/>
      <c r="AX54" s="163"/>
      <c r="AY54" s="163">
        <v>10.18</v>
      </c>
      <c r="AZ54" s="163"/>
      <c r="BA54" s="163"/>
      <c r="BB54" s="163"/>
      <c r="BC54" s="163">
        <v>0</v>
      </c>
      <c r="BD54" s="163"/>
      <c r="BE54" s="163"/>
      <c r="BF54" s="163"/>
      <c r="BG54" s="163">
        <v>11.48</v>
      </c>
      <c r="BH54" s="163"/>
      <c r="BI54" s="163"/>
      <c r="BJ54" s="163"/>
    </row>
    <row r="55" spans="1:62" s="14" customFormat="1" ht="12" customHeight="1">
      <c r="A55" s="26"/>
      <c r="B55" s="26"/>
      <c r="C55" s="27"/>
      <c r="D55" s="27"/>
      <c r="E55" s="150" t="s">
        <v>17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22"/>
      <c r="Q55" s="126">
        <v>265402</v>
      </c>
      <c r="R55" s="194"/>
      <c r="S55" s="194"/>
      <c r="T55" s="194"/>
      <c r="U55" s="194"/>
      <c r="V55" s="194"/>
      <c r="W55" s="181">
        <v>29.03</v>
      </c>
      <c r="X55" s="181"/>
      <c r="Y55" s="181"/>
      <c r="Z55" s="181"/>
      <c r="AA55" s="181">
        <v>17.33</v>
      </c>
      <c r="AB55" s="181"/>
      <c r="AC55" s="181"/>
      <c r="AD55" s="181"/>
      <c r="AE55" s="181">
        <v>4.54</v>
      </c>
      <c r="AF55" s="181"/>
      <c r="AG55" s="181"/>
      <c r="AH55" s="181"/>
      <c r="AI55" s="181">
        <v>11.84</v>
      </c>
      <c r="AJ55" s="181"/>
      <c r="AK55" s="181"/>
      <c r="AL55" s="181"/>
      <c r="AM55" s="181">
        <v>0</v>
      </c>
      <c r="AN55" s="181"/>
      <c r="AO55" s="181"/>
      <c r="AP55" s="181"/>
      <c r="AQ55" s="165">
        <v>9.05</v>
      </c>
      <c r="AR55" s="165"/>
      <c r="AS55" s="165"/>
      <c r="AT55" s="165"/>
      <c r="AU55" s="165">
        <v>0</v>
      </c>
      <c r="AV55" s="165"/>
      <c r="AW55" s="165"/>
      <c r="AX55" s="165"/>
      <c r="AY55" s="165">
        <v>11.31</v>
      </c>
      <c r="AZ55" s="165"/>
      <c r="BA55" s="165"/>
      <c r="BB55" s="165"/>
      <c r="BC55" s="165">
        <v>6.1</v>
      </c>
      <c r="BD55" s="165"/>
      <c r="BE55" s="165"/>
      <c r="BF55" s="165"/>
      <c r="BG55" s="165">
        <v>10.78</v>
      </c>
      <c r="BH55" s="165"/>
      <c r="BI55" s="165"/>
      <c r="BJ55" s="165"/>
    </row>
    <row r="56" spans="1:62" s="6" customFormat="1" ht="12" customHeight="1">
      <c r="A56" s="7"/>
      <c r="B56" s="7"/>
      <c r="C56" s="8"/>
      <c r="D56" s="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73"/>
      <c r="R56" s="38"/>
      <c r="S56" s="38"/>
      <c r="T56" s="38"/>
      <c r="U56" s="38"/>
      <c r="V56" s="38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s="6" customFormat="1" ht="12" customHeight="1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1"/>
      <c r="R57" s="35"/>
      <c r="S57" s="35"/>
      <c r="T57" s="35"/>
      <c r="U57" s="35"/>
      <c r="V57" s="35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</row>
    <row r="58" spans="1:62" s="14" customFormat="1" ht="12" customHeight="1">
      <c r="A58" s="26"/>
      <c r="B58" s="26"/>
      <c r="C58" s="174" t="s">
        <v>18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27"/>
      <c r="Q58" s="92"/>
      <c r="R58" s="36"/>
      <c r="S58" s="36"/>
      <c r="T58" s="36"/>
      <c r="U58" s="36"/>
      <c r="V58" s="3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</row>
    <row r="59" spans="1:62" s="6" customFormat="1" ht="12" customHeight="1">
      <c r="A59" s="7"/>
      <c r="B59" s="7"/>
      <c r="C59" s="8"/>
      <c r="D59" s="8"/>
      <c r="E59" s="190" t="s">
        <v>19</v>
      </c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23"/>
      <c r="Q59" s="123">
        <v>244463</v>
      </c>
      <c r="R59" s="124"/>
      <c r="S59" s="124"/>
      <c r="T59" s="124"/>
      <c r="U59" s="124"/>
      <c r="V59" s="124"/>
      <c r="W59" s="193">
        <v>25.15</v>
      </c>
      <c r="X59" s="193"/>
      <c r="Y59" s="193"/>
      <c r="Z59" s="193"/>
      <c r="AA59" s="193">
        <v>17.36</v>
      </c>
      <c r="AB59" s="193"/>
      <c r="AC59" s="193"/>
      <c r="AD59" s="193"/>
      <c r="AE59" s="193">
        <v>4.82</v>
      </c>
      <c r="AF59" s="193"/>
      <c r="AG59" s="193"/>
      <c r="AH59" s="193"/>
      <c r="AI59" s="193">
        <v>12.36</v>
      </c>
      <c r="AJ59" s="193"/>
      <c r="AK59" s="193"/>
      <c r="AL59" s="193"/>
      <c r="AM59" s="193">
        <v>0</v>
      </c>
      <c r="AN59" s="193"/>
      <c r="AO59" s="193"/>
      <c r="AP59" s="193"/>
      <c r="AQ59" s="163">
        <v>5.56</v>
      </c>
      <c r="AR59" s="163"/>
      <c r="AS59" s="163"/>
      <c r="AT59" s="163"/>
      <c r="AU59" s="163">
        <v>0</v>
      </c>
      <c r="AV59" s="163"/>
      <c r="AW59" s="163"/>
      <c r="AX59" s="163"/>
      <c r="AY59" s="163">
        <v>12.58</v>
      </c>
      <c r="AZ59" s="163"/>
      <c r="BA59" s="163"/>
      <c r="BB59" s="163"/>
      <c r="BC59" s="163">
        <v>0</v>
      </c>
      <c r="BD59" s="163"/>
      <c r="BE59" s="163"/>
      <c r="BF59" s="163"/>
      <c r="BG59" s="163">
        <v>22.16</v>
      </c>
      <c r="BH59" s="163"/>
      <c r="BI59" s="163"/>
      <c r="BJ59" s="163"/>
    </row>
    <row r="60" spans="1:62" s="14" customFormat="1" ht="12" customHeight="1">
      <c r="A60" s="26"/>
      <c r="B60" s="26"/>
      <c r="C60" s="27"/>
      <c r="D60" s="27"/>
      <c r="E60" s="150" t="s">
        <v>154</v>
      </c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22"/>
      <c r="Q60" s="126">
        <v>228700</v>
      </c>
      <c r="R60" s="194"/>
      <c r="S60" s="194"/>
      <c r="T60" s="194"/>
      <c r="U60" s="194"/>
      <c r="V60" s="194"/>
      <c r="W60" s="181">
        <v>29.68</v>
      </c>
      <c r="X60" s="181"/>
      <c r="Y60" s="181"/>
      <c r="Z60" s="181"/>
      <c r="AA60" s="181">
        <v>20.43</v>
      </c>
      <c r="AB60" s="181"/>
      <c r="AC60" s="181"/>
      <c r="AD60" s="181"/>
      <c r="AE60" s="181">
        <v>3.26</v>
      </c>
      <c r="AF60" s="181"/>
      <c r="AG60" s="181"/>
      <c r="AH60" s="181"/>
      <c r="AI60" s="181">
        <v>11.36</v>
      </c>
      <c r="AJ60" s="181"/>
      <c r="AK60" s="181"/>
      <c r="AL60" s="181"/>
      <c r="AM60" s="181">
        <v>0</v>
      </c>
      <c r="AN60" s="181"/>
      <c r="AO60" s="181"/>
      <c r="AP60" s="181"/>
      <c r="AQ60" s="165">
        <v>7.32</v>
      </c>
      <c r="AR60" s="165"/>
      <c r="AS60" s="165"/>
      <c r="AT60" s="165"/>
      <c r="AU60" s="165">
        <v>0</v>
      </c>
      <c r="AV60" s="165"/>
      <c r="AW60" s="165"/>
      <c r="AX60" s="165"/>
      <c r="AY60" s="165">
        <v>10.5</v>
      </c>
      <c r="AZ60" s="165"/>
      <c r="BA60" s="165"/>
      <c r="BB60" s="165"/>
      <c r="BC60" s="165">
        <v>2.8</v>
      </c>
      <c r="BD60" s="165"/>
      <c r="BE60" s="165"/>
      <c r="BF60" s="165"/>
      <c r="BG60" s="165">
        <v>14.65</v>
      </c>
      <c r="BH60" s="165"/>
      <c r="BI60" s="165"/>
      <c r="BJ60" s="165"/>
    </row>
    <row r="61" spans="1:62" ht="12" customHeight="1">
      <c r="A61" s="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2:6" ht="12" customHeight="1">
      <c r="B62" s="21"/>
      <c r="C62" s="125" t="s">
        <v>20</v>
      </c>
      <c r="D62" s="125"/>
      <c r="E62" s="11" t="s">
        <v>21</v>
      </c>
      <c r="F62" s="3" t="s">
        <v>332</v>
      </c>
    </row>
    <row r="63" spans="2:6" ht="12" customHeight="1">
      <c r="B63" s="188" t="s">
        <v>4</v>
      </c>
      <c r="C63" s="188"/>
      <c r="D63" s="188"/>
      <c r="E63" s="5" t="s">
        <v>330</v>
      </c>
      <c r="F63" s="3" t="s">
        <v>5</v>
      </c>
    </row>
  </sheetData>
  <mergeCells count="255">
    <mergeCell ref="AY60:BB60"/>
    <mergeCell ref="BC60:BF60"/>
    <mergeCell ref="AY59:BB59"/>
    <mergeCell ref="BC59:BF59"/>
    <mergeCell ref="BG59:BJ59"/>
    <mergeCell ref="AA60:AD60"/>
    <mergeCell ref="AE60:AH60"/>
    <mergeCell ref="AI60:AL60"/>
    <mergeCell ref="AM60:AP60"/>
    <mergeCell ref="BG60:BJ60"/>
    <mergeCell ref="AQ60:AT60"/>
    <mergeCell ref="AU60:AX60"/>
    <mergeCell ref="AA59:AD59"/>
    <mergeCell ref="AE59:AH59"/>
    <mergeCell ref="AI59:AL59"/>
    <mergeCell ref="AM59:AP59"/>
    <mergeCell ref="AU55:AX55"/>
    <mergeCell ref="BC55:BF55"/>
    <mergeCell ref="AQ59:AT59"/>
    <mergeCell ref="AU59:AX59"/>
    <mergeCell ref="BG55:BJ55"/>
    <mergeCell ref="C58:O58"/>
    <mergeCell ref="AE55:AH55"/>
    <mergeCell ref="AI55:AL55"/>
    <mergeCell ref="AM55:AP55"/>
    <mergeCell ref="AQ55:AT55"/>
    <mergeCell ref="E55:O55"/>
    <mergeCell ref="Q55:V55"/>
    <mergeCell ref="W55:Z55"/>
    <mergeCell ref="AA55:AD55"/>
    <mergeCell ref="AY50:BB50"/>
    <mergeCell ref="BC50:BF50"/>
    <mergeCell ref="BG50:BJ50"/>
    <mergeCell ref="BG54:BJ54"/>
    <mergeCell ref="BG49:BJ49"/>
    <mergeCell ref="E50:O50"/>
    <mergeCell ref="Q50:V50"/>
    <mergeCell ref="W50:Z50"/>
    <mergeCell ref="AA50:AD50"/>
    <mergeCell ref="AE50:AH50"/>
    <mergeCell ref="AI50:AL50"/>
    <mergeCell ref="AM50:AP50"/>
    <mergeCell ref="AQ50:AT50"/>
    <mergeCell ref="AU50:AX50"/>
    <mergeCell ref="BC46:BF46"/>
    <mergeCell ref="AE49:AH49"/>
    <mergeCell ref="AI49:AL49"/>
    <mergeCell ref="AM49:AP49"/>
    <mergeCell ref="AQ49:AT49"/>
    <mergeCell ref="BC49:BF49"/>
    <mergeCell ref="AE46:AH46"/>
    <mergeCell ref="AI46:AL46"/>
    <mergeCell ref="AM46:AP46"/>
    <mergeCell ref="AU49:AX49"/>
    <mergeCell ref="BG45:BJ45"/>
    <mergeCell ref="BG46:BJ46"/>
    <mergeCell ref="D48:O48"/>
    <mergeCell ref="AQ48:AT48"/>
    <mergeCell ref="AU48:AX48"/>
    <mergeCell ref="AY48:BB48"/>
    <mergeCell ref="BC48:BF48"/>
    <mergeCell ref="BG48:BJ48"/>
    <mergeCell ref="AQ46:AT46"/>
    <mergeCell ref="AY46:BB46"/>
    <mergeCell ref="E46:O46"/>
    <mergeCell ref="Q46:V46"/>
    <mergeCell ref="W46:Z46"/>
    <mergeCell ref="AA46:AD46"/>
    <mergeCell ref="AM45:AP45"/>
    <mergeCell ref="AY45:BB45"/>
    <mergeCell ref="AU46:AX46"/>
    <mergeCell ref="BC40:BF40"/>
    <mergeCell ref="AU45:AX45"/>
    <mergeCell ref="AY40:BB40"/>
    <mergeCell ref="AM40:AP40"/>
    <mergeCell ref="AQ40:AT40"/>
    <mergeCell ref="AU40:AX40"/>
    <mergeCell ref="BC45:BF45"/>
    <mergeCell ref="BG40:BJ40"/>
    <mergeCell ref="C43:O43"/>
    <mergeCell ref="BG39:BJ39"/>
    <mergeCell ref="D40:O40"/>
    <mergeCell ref="Q40:V40"/>
    <mergeCell ref="W40:Z40"/>
    <mergeCell ref="AA40:AD40"/>
    <mergeCell ref="AE40:AH40"/>
    <mergeCell ref="AI40:AL40"/>
    <mergeCell ref="AQ39:AT39"/>
    <mergeCell ref="AE38:AH38"/>
    <mergeCell ref="AU39:AX39"/>
    <mergeCell ref="AY39:BB39"/>
    <mergeCell ref="BC39:BF39"/>
    <mergeCell ref="AY38:BB38"/>
    <mergeCell ref="BC38:BF38"/>
    <mergeCell ref="AM54:AP54"/>
    <mergeCell ref="BG38:BJ38"/>
    <mergeCell ref="D39:O39"/>
    <mergeCell ref="Q39:V39"/>
    <mergeCell ref="W39:Z39"/>
    <mergeCell ref="AA39:AD39"/>
    <mergeCell ref="AE39:AH39"/>
    <mergeCell ref="AI39:AL39"/>
    <mergeCell ref="AM39:AP39"/>
    <mergeCell ref="AA38:AD38"/>
    <mergeCell ref="W54:Z54"/>
    <mergeCell ref="AI38:AL38"/>
    <mergeCell ref="AM38:AP38"/>
    <mergeCell ref="C62:D62"/>
    <mergeCell ref="E59:O59"/>
    <mergeCell ref="Q59:V59"/>
    <mergeCell ref="W59:Z59"/>
    <mergeCell ref="E60:O60"/>
    <mergeCell ref="Q60:V60"/>
    <mergeCell ref="W60:Z60"/>
    <mergeCell ref="AA54:AD54"/>
    <mergeCell ref="AE54:AH54"/>
    <mergeCell ref="AI54:AL54"/>
    <mergeCell ref="E49:O49"/>
    <mergeCell ref="Q49:V49"/>
    <mergeCell ref="W49:Z49"/>
    <mergeCell ref="AA49:AD49"/>
    <mergeCell ref="C53:O53"/>
    <mergeCell ref="E54:O54"/>
    <mergeCell ref="Q54:V54"/>
    <mergeCell ref="W45:Z45"/>
    <mergeCell ref="AA45:AD45"/>
    <mergeCell ref="AE45:AH45"/>
    <mergeCell ref="AI45:AL45"/>
    <mergeCell ref="Q45:V45"/>
    <mergeCell ref="D35:O35"/>
    <mergeCell ref="Q35:V35"/>
    <mergeCell ref="C37:M37"/>
    <mergeCell ref="W33:Z33"/>
    <mergeCell ref="AA33:AD33"/>
    <mergeCell ref="AE33:AH33"/>
    <mergeCell ref="AI33:AL33"/>
    <mergeCell ref="W34:Z34"/>
    <mergeCell ref="D34:O34"/>
    <mergeCell ref="Q34:V34"/>
    <mergeCell ref="AA34:AD34"/>
    <mergeCell ref="AM33:AP33"/>
    <mergeCell ref="AY25:BB28"/>
    <mergeCell ref="AC29:AD29"/>
    <mergeCell ref="AG29:AH29"/>
    <mergeCell ref="AK29:AL29"/>
    <mergeCell ref="AO29:AP29"/>
    <mergeCell ref="AM25:AP28"/>
    <mergeCell ref="AQ25:AT28"/>
    <mergeCell ref="AU25:AX28"/>
    <mergeCell ref="AI25:AL28"/>
    <mergeCell ref="BG25:BJ28"/>
    <mergeCell ref="B26:P26"/>
    <mergeCell ref="Y29:Z29"/>
    <mergeCell ref="C31:O31"/>
    <mergeCell ref="Q24:V28"/>
    <mergeCell ref="W24:BJ24"/>
    <mergeCell ref="W25:Z28"/>
    <mergeCell ref="AA25:AD28"/>
    <mergeCell ref="AE25:AH28"/>
    <mergeCell ref="BE29:BF29"/>
    <mergeCell ref="AM35:AP35"/>
    <mergeCell ref="AQ35:AT35"/>
    <mergeCell ref="AE34:AH34"/>
    <mergeCell ref="AI34:AL34"/>
    <mergeCell ref="AM34:AP34"/>
    <mergeCell ref="AQ34:AT34"/>
    <mergeCell ref="W35:Z35"/>
    <mergeCell ref="AA35:AD35"/>
    <mergeCell ref="AE35:AH35"/>
    <mergeCell ref="AI35:AL35"/>
    <mergeCell ref="O14:V14"/>
    <mergeCell ref="G16:I16"/>
    <mergeCell ref="O16:V16"/>
    <mergeCell ref="B63:D63"/>
    <mergeCell ref="B18:D18"/>
    <mergeCell ref="C32:M32"/>
    <mergeCell ref="D33:O33"/>
    <mergeCell ref="Q33:V33"/>
    <mergeCell ref="D44:O44"/>
    <mergeCell ref="E45:O45"/>
    <mergeCell ref="AU16:BB16"/>
    <mergeCell ref="W12:AD12"/>
    <mergeCell ref="AE12:AL12"/>
    <mergeCell ref="AM12:AT12"/>
    <mergeCell ref="W14:AD14"/>
    <mergeCell ref="AE14:AL14"/>
    <mergeCell ref="AM14:AT14"/>
    <mergeCell ref="W16:AD16"/>
    <mergeCell ref="AM10:AT10"/>
    <mergeCell ref="G12:I12"/>
    <mergeCell ref="O12:V12"/>
    <mergeCell ref="AE16:AL16"/>
    <mergeCell ref="AM16:AT16"/>
    <mergeCell ref="G10:I10"/>
    <mergeCell ref="O10:V10"/>
    <mergeCell ref="W10:AD10"/>
    <mergeCell ref="AE10:AL10"/>
    <mergeCell ref="G14:I14"/>
    <mergeCell ref="BC8:BJ8"/>
    <mergeCell ref="AU10:BB10"/>
    <mergeCell ref="BC10:BJ10"/>
    <mergeCell ref="AU12:BB12"/>
    <mergeCell ref="BC12:BJ12"/>
    <mergeCell ref="AU8:BB8"/>
    <mergeCell ref="BC14:BJ14"/>
    <mergeCell ref="BC35:BF35"/>
    <mergeCell ref="BC16:BJ16"/>
    <mergeCell ref="BG35:BJ35"/>
    <mergeCell ref="BC33:BF33"/>
    <mergeCell ref="BG33:BJ33"/>
    <mergeCell ref="BC34:BF34"/>
    <mergeCell ref="BG34:BJ34"/>
    <mergeCell ref="BC25:BF28"/>
    <mergeCell ref="BI29:BJ29"/>
    <mergeCell ref="O8:V8"/>
    <mergeCell ref="AQ38:AT38"/>
    <mergeCell ref="AU38:AX38"/>
    <mergeCell ref="AU6:BB6"/>
    <mergeCell ref="AM6:AT6"/>
    <mergeCell ref="AU14:BB14"/>
    <mergeCell ref="AY33:BB33"/>
    <mergeCell ref="AU35:AX35"/>
    <mergeCell ref="AY35:BB35"/>
    <mergeCell ref="W38:Z38"/>
    <mergeCell ref="W8:AD8"/>
    <mergeCell ref="AE8:AL8"/>
    <mergeCell ref="AM8:AT8"/>
    <mergeCell ref="AQ54:AT54"/>
    <mergeCell ref="B22:BK22"/>
    <mergeCell ref="D38:O38"/>
    <mergeCell ref="Q38:V38"/>
    <mergeCell ref="C8:F8"/>
    <mergeCell ref="G8:I8"/>
    <mergeCell ref="J8:M8"/>
    <mergeCell ref="B3:BJ3"/>
    <mergeCell ref="B5:N6"/>
    <mergeCell ref="O5:AL5"/>
    <mergeCell ref="AM5:BJ5"/>
    <mergeCell ref="O6:V6"/>
    <mergeCell ref="W6:AD6"/>
    <mergeCell ref="AE6:AL6"/>
    <mergeCell ref="BC6:BJ6"/>
    <mergeCell ref="AU54:AX54"/>
    <mergeCell ref="AY54:BB54"/>
    <mergeCell ref="AY55:BB55"/>
    <mergeCell ref="BC54:BF54"/>
    <mergeCell ref="AY49:BB49"/>
    <mergeCell ref="AQ45:AT45"/>
    <mergeCell ref="AS29:AT29"/>
    <mergeCell ref="AW29:AX29"/>
    <mergeCell ref="BA29:BB29"/>
    <mergeCell ref="AU34:AX34"/>
    <mergeCell ref="AY34:BB34"/>
    <mergeCell ref="AQ33:AT33"/>
    <mergeCell ref="AU33:AX3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68"/>
  <sheetViews>
    <sheetView workbookViewId="0" topLeftCell="A1">
      <selection activeCell="A1" sqref="A1"/>
    </sheetView>
  </sheetViews>
  <sheetFormatPr defaultColWidth="9.00390625" defaultRowHeight="10.5" customHeight="1"/>
  <cols>
    <col min="1" max="64" width="1.625" style="3" customWidth="1"/>
    <col min="65" max="16384" width="9.00390625" style="3" customWidth="1"/>
  </cols>
  <sheetData>
    <row r="1" ht="10.5" customHeight="1">
      <c r="A1" s="120" t="s">
        <v>253</v>
      </c>
    </row>
    <row r="3" spans="1:62" s="1" customFormat="1" ht="18" customHeight="1">
      <c r="A3" s="19"/>
      <c r="B3" s="202" t="s">
        <v>275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</row>
    <row r="4" spans="1:63" ht="12.75" customHeight="1">
      <c r="A4" s="6"/>
      <c r="B4" s="164" t="s">
        <v>333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6"/>
    </row>
    <row r="5" spans="1:63" ht="12.75" customHeight="1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6"/>
    </row>
    <row r="6" spans="1:63" ht="15.75" customHeight="1">
      <c r="A6" s="6"/>
      <c r="B6" s="197" t="s">
        <v>24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  <c r="R6" s="168" t="s">
        <v>160</v>
      </c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 t="s">
        <v>159</v>
      </c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 t="s">
        <v>158</v>
      </c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71"/>
      <c r="BK6" s="8"/>
    </row>
    <row r="7" spans="1:63" ht="15.75" customHeight="1">
      <c r="A7" s="6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200"/>
      <c r="R7" s="170" t="s">
        <v>268</v>
      </c>
      <c r="S7" s="170"/>
      <c r="T7" s="170"/>
      <c r="U7" s="170"/>
      <c r="V7" s="170"/>
      <c r="W7" s="170" t="s">
        <v>1</v>
      </c>
      <c r="X7" s="170"/>
      <c r="Y7" s="170"/>
      <c r="Z7" s="170"/>
      <c r="AA7" s="170"/>
      <c r="AB7" s="170" t="s">
        <v>2</v>
      </c>
      <c r="AC7" s="170"/>
      <c r="AD7" s="170"/>
      <c r="AE7" s="170"/>
      <c r="AF7" s="170"/>
      <c r="AG7" s="170" t="s">
        <v>268</v>
      </c>
      <c r="AH7" s="170"/>
      <c r="AI7" s="170"/>
      <c r="AJ7" s="170"/>
      <c r="AK7" s="170"/>
      <c r="AL7" s="170" t="s">
        <v>1</v>
      </c>
      <c r="AM7" s="170"/>
      <c r="AN7" s="170"/>
      <c r="AO7" s="170"/>
      <c r="AP7" s="170"/>
      <c r="AQ7" s="170" t="s">
        <v>2</v>
      </c>
      <c r="AR7" s="170"/>
      <c r="AS7" s="170"/>
      <c r="AT7" s="170"/>
      <c r="AU7" s="170"/>
      <c r="AV7" s="170" t="s">
        <v>25</v>
      </c>
      <c r="AW7" s="170"/>
      <c r="AX7" s="170"/>
      <c r="AY7" s="170"/>
      <c r="AZ7" s="170"/>
      <c r="BA7" s="170" t="s">
        <v>1</v>
      </c>
      <c r="BB7" s="170"/>
      <c r="BC7" s="170"/>
      <c r="BD7" s="170"/>
      <c r="BE7" s="170"/>
      <c r="BF7" s="170" t="s">
        <v>2</v>
      </c>
      <c r="BG7" s="170"/>
      <c r="BH7" s="170"/>
      <c r="BI7" s="170"/>
      <c r="BJ7" s="172"/>
      <c r="BK7" s="8"/>
    </row>
    <row r="8" spans="1:63" ht="12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6"/>
      <c r="S8" s="88"/>
      <c r="T8" s="88"/>
      <c r="U8" s="88"/>
      <c r="V8" s="8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96" t="s">
        <v>26</v>
      </c>
      <c r="AZ8" s="196"/>
      <c r="BA8" s="8"/>
      <c r="BB8" s="8"/>
      <c r="BC8" s="8"/>
      <c r="BD8" s="196" t="s">
        <v>26</v>
      </c>
      <c r="BE8" s="196"/>
      <c r="BF8" s="8"/>
      <c r="BG8" s="8"/>
      <c r="BH8" s="8"/>
      <c r="BI8" s="196" t="s">
        <v>26</v>
      </c>
      <c r="BJ8" s="196"/>
      <c r="BK8" s="24"/>
    </row>
    <row r="9" spans="1:63" ht="12" customHeight="1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6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24"/>
      <c r="AZ9" s="24"/>
      <c r="BA9" s="8"/>
      <c r="BB9" s="8"/>
      <c r="BC9" s="8"/>
      <c r="BD9" s="24"/>
      <c r="BE9" s="24"/>
      <c r="BF9" s="8"/>
      <c r="BG9" s="8"/>
      <c r="BH9" s="8"/>
      <c r="BI9" s="24"/>
      <c r="BJ9" s="24"/>
      <c r="BK9" s="24"/>
    </row>
    <row r="10" spans="3:63" s="6" customFormat="1" ht="12" customHeight="1">
      <c r="C10" s="190" t="s">
        <v>8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23"/>
      <c r="R10" s="191">
        <f>SUM(W10:AF10)</f>
        <v>530866</v>
      </c>
      <c r="S10" s="192"/>
      <c r="T10" s="192"/>
      <c r="U10" s="192"/>
      <c r="V10" s="192"/>
      <c r="W10" s="192">
        <f>SUM(W11:AA12)</f>
        <v>262915</v>
      </c>
      <c r="X10" s="192"/>
      <c r="Y10" s="192"/>
      <c r="Z10" s="192"/>
      <c r="AA10" s="192"/>
      <c r="AB10" s="192">
        <v>267951</v>
      </c>
      <c r="AC10" s="192"/>
      <c r="AD10" s="192"/>
      <c r="AE10" s="192"/>
      <c r="AF10" s="192"/>
      <c r="AG10" s="192">
        <f>SUM(AG11:AK12)</f>
        <v>324076</v>
      </c>
      <c r="AH10" s="192"/>
      <c r="AI10" s="192"/>
      <c r="AJ10" s="192"/>
      <c r="AK10" s="192"/>
      <c r="AL10" s="192">
        <f>SUM(AL11:AP12)</f>
        <v>158627</v>
      </c>
      <c r="AM10" s="192"/>
      <c r="AN10" s="192"/>
      <c r="AO10" s="192"/>
      <c r="AP10" s="192"/>
      <c r="AQ10" s="192">
        <f>SUM(AQ11:AU12)</f>
        <v>165449</v>
      </c>
      <c r="AR10" s="192"/>
      <c r="AS10" s="192"/>
      <c r="AT10" s="192"/>
      <c r="AU10" s="192"/>
      <c r="AV10" s="163">
        <f>SUM(AG10/R10)*100</f>
        <v>61.046667143874345</v>
      </c>
      <c r="AW10" s="163"/>
      <c r="AX10" s="163"/>
      <c r="AY10" s="163"/>
      <c r="AZ10" s="163"/>
      <c r="BA10" s="163">
        <f>SUM(AL10/W10)*100</f>
        <v>60.33394823422018</v>
      </c>
      <c r="BB10" s="163"/>
      <c r="BC10" s="163"/>
      <c r="BD10" s="163"/>
      <c r="BE10" s="163"/>
      <c r="BF10" s="163">
        <f>SUM(AQ10/AB10)*100</f>
        <v>61.74599087146531</v>
      </c>
      <c r="BG10" s="163"/>
      <c r="BH10" s="163"/>
      <c r="BI10" s="163"/>
      <c r="BJ10" s="163"/>
      <c r="BK10" s="49"/>
    </row>
    <row r="11" spans="3:63" s="6" customFormat="1" ht="12" customHeight="1">
      <c r="C11" s="23"/>
      <c r="D11" s="190" t="s">
        <v>33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23"/>
      <c r="R11" s="191">
        <f>SUM(W11:AF11)</f>
        <v>409647</v>
      </c>
      <c r="S11" s="192"/>
      <c r="T11" s="192"/>
      <c r="U11" s="192"/>
      <c r="V11" s="192"/>
      <c r="W11" s="192">
        <v>202366</v>
      </c>
      <c r="X11" s="192"/>
      <c r="Y11" s="192"/>
      <c r="Z11" s="192"/>
      <c r="AA11" s="192"/>
      <c r="AB11" s="192">
        <v>207281</v>
      </c>
      <c r="AC11" s="192"/>
      <c r="AD11" s="192"/>
      <c r="AE11" s="192"/>
      <c r="AF11" s="192"/>
      <c r="AG11" s="192">
        <f>SUM(AL11:AU11)</f>
        <v>251551</v>
      </c>
      <c r="AH11" s="192"/>
      <c r="AI11" s="192"/>
      <c r="AJ11" s="192"/>
      <c r="AK11" s="192"/>
      <c r="AL11" s="192">
        <v>122966</v>
      </c>
      <c r="AM11" s="192"/>
      <c r="AN11" s="192"/>
      <c r="AO11" s="192"/>
      <c r="AP11" s="192"/>
      <c r="AQ11" s="192">
        <v>128585</v>
      </c>
      <c r="AR11" s="192"/>
      <c r="AS11" s="192"/>
      <c r="AT11" s="192"/>
      <c r="AU11" s="192"/>
      <c r="AV11" s="163">
        <f>SUM(AG11/R11)*100</f>
        <v>61.406772172138446</v>
      </c>
      <c r="AW11" s="163"/>
      <c r="AX11" s="163"/>
      <c r="AY11" s="163"/>
      <c r="AZ11" s="163"/>
      <c r="BA11" s="163">
        <f>SUM(AL11/W11)*100</f>
        <v>60.76415998734965</v>
      </c>
      <c r="BB11" s="163"/>
      <c r="BC11" s="163"/>
      <c r="BD11" s="163"/>
      <c r="BE11" s="163"/>
      <c r="BF11" s="163">
        <f>SUM(AQ11/AB11)*100</f>
        <v>62.03414688273406</v>
      </c>
      <c r="BG11" s="163"/>
      <c r="BH11" s="163"/>
      <c r="BI11" s="163"/>
      <c r="BJ11" s="163"/>
      <c r="BK11" s="49"/>
    </row>
    <row r="12" spans="3:63" s="6" customFormat="1" ht="12" customHeight="1">
      <c r="C12" s="8"/>
      <c r="D12" s="190" t="s">
        <v>34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23"/>
      <c r="R12" s="191">
        <f>SUM(W12:AF12)</f>
        <v>121219</v>
      </c>
      <c r="S12" s="192"/>
      <c r="T12" s="192"/>
      <c r="U12" s="192"/>
      <c r="V12" s="192"/>
      <c r="W12" s="192">
        <v>60549</v>
      </c>
      <c r="X12" s="192"/>
      <c r="Y12" s="192"/>
      <c r="Z12" s="192"/>
      <c r="AA12" s="192"/>
      <c r="AB12" s="192">
        <v>60670</v>
      </c>
      <c r="AC12" s="192"/>
      <c r="AD12" s="192"/>
      <c r="AE12" s="192"/>
      <c r="AF12" s="192"/>
      <c r="AG12" s="192">
        <f>SUM(AL12:AU12)</f>
        <v>72525</v>
      </c>
      <c r="AH12" s="192"/>
      <c r="AI12" s="192"/>
      <c r="AJ12" s="192"/>
      <c r="AK12" s="192"/>
      <c r="AL12" s="192">
        <v>35661</v>
      </c>
      <c r="AM12" s="192"/>
      <c r="AN12" s="192"/>
      <c r="AO12" s="192"/>
      <c r="AP12" s="192"/>
      <c r="AQ12" s="192">
        <v>36864</v>
      </c>
      <c r="AR12" s="192"/>
      <c r="AS12" s="192"/>
      <c r="AT12" s="192"/>
      <c r="AU12" s="192"/>
      <c r="AV12" s="163">
        <f>SUM(AG12/R12)*100</f>
        <v>59.829729662841636</v>
      </c>
      <c r="AW12" s="163"/>
      <c r="AX12" s="163"/>
      <c r="AY12" s="163"/>
      <c r="AZ12" s="163"/>
      <c r="BA12" s="163">
        <f>SUM(AL12/W12)*100</f>
        <v>58.896100678789075</v>
      </c>
      <c r="BB12" s="163"/>
      <c r="BC12" s="163"/>
      <c r="BD12" s="163"/>
      <c r="BE12" s="163"/>
      <c r="BF12" s="163">
        <f>SUM(AQ12/AB12)*100</f>
        <v>60.76149662106478</v>
      </c>
      <c r="BG12" s="163"/>
      <c r="BH12" s="163"/>
      <c r="BI12" s="163"/>
      <c r="BJ12" s="163"/>
      <c r="BK12" s="49"/>
    </row>
    <row r="13" spans="3:63" s="6" customFormat="1" ht="12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</row>
    <row r="14" spans="3:63" s="14" customFormat="1" ht="12" customHeight="1">
      <c r="C14" s="150" t="s">
        <v>331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22"/>
      <c r="R14" s="175">
        <f>SUM(R15:V16)</f>
        <v>548178</v>
      </c>
      <c r="S14" s="176"/>
      <c r="T14" s="176"/>
      <c r="U14" s="176"/>
      <c r="V14" s="176"/>
      <c r="W14" s="176">
        <f>SUM(W15:AA16)</f>
        <v>271017</v>
      </c>
      <c r="X14" s="176"/>
      <c r="Y14" s="176"/>
      <c r="Z14" s="176"/>
      <c r="AA14" s="176"/>
      <c r="AB14" s="176">
        <f>SUM(AB15:AF16)</f>
        <v>277161</v>
      </c>
      <c r="AC14" s="176"/>
      <c r="AD14" s="176"/>
      <c r="AE14" s="176"/>
      <c r="AF14" s="176"/>
      <c r="AG14" s="176">
        <f>SUM(AG15:AK16)</f>
        <v>325502</v>
      </c>
      <c r="AH14" s="176"/>
      <c r="AI14" s="176"/>
      <c r="AJ14" s="176"/>
      <c r="AK14" s="176"/>
      <c r="AL14" s="176">
        <f>SUM(AL15:AP16)</f>
        <v>159510</v>
      </c>
      <c r="AM14" s="176"/>
      <c r="AN14" s="176"/>
      <c r="AO14" s="176"/>
      <c r="AP14" s="176"/>
      <c r="AQ14" s="176">
        <f>SUM(AQ15:AU16)</f>
        <v>165992</v>
      </c>
      <c r="AR14" s="176"/>
      <c r="AS14" s="176"/>
      <c r="AT14" s="176"/>
      <c r="AU14" s="176"/>
      <c r="AV14" s="165">
        <f>SUM(AG14/R14)*100</f>
        <v>59.378887879484395</v>
      </c>
      <c r="AW14" s="165"/>
      <c r="AX14" s="165"/>
      <c r="AY14" s="165"/>
      <c r="AZ14" s="165"/>
      <c r="BA14" s="165">
        <f>SUM(AL14/W14)*100</f>
        <v>58.85608651855788</v>
      </c>
      <c r="BB14" s="165"/>
      <c r="BC14" s="165"/>
      <c r="BD14" s="165"/>
      <c r="BE14" s="165"/>
      <c r="BF14" s="165">
        <f>SUM(AQ14/AB14)*100</f>
        <v>59.89009997799113</v>
      </c>
      <c r="BG14" s="165"/>
      <c r="BH14" s="165"/>
      <c r="BI14" s="165"/>
      <c r="BJ14" s="165"/>
      <c r="BK14" s="50"/>
    </row>
    <row r="15" spans="3:63" s="14" customFormat="1" ht="12" customHeight="1">
      <c r="C15" s="22"/>
      <c r="D15" s="150" t="s">
        <v>33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22"/>
      <c r="R15" s="175">
        <v>423412</v>
      </c>
      <c r="S15" s="176"/>
      <c r="T15" s="176"/>
      <c r="U15" s="176"/>
      <c r="V15" s="176"/>
      <c r="W15" s="176">
        <v>208973</v>
      </c>
      <c r="X15" s="176"/>
      <c r="Y15" s="176"/>
      <c r="Z15" s="176"/>
      <c r="AA15" s="176"/>
      <c r="AB15" s="176">
        <v>214439</v>
      </c>
      <c r="AC15" s="176"/>
      <c r="AD15" s="176"/>
      <c r="AE15" s="176"/>
      <c r="AF15" s="176"/>
      <c r="AG15" s="176">
        <v>252914</v>
      </c>
      <c r="AH15" s="176"/>
      <c r="AI15" s="176"/>
      <c r="AJ15" s="176"/>
      <c r="AK15" s="176"/>
      <c r="AL15" s="176">
        <v>123660</v>
      </c>
      <c r="AM15" s="176"/>
      <c r="AN15" s="176"/>
      <c r="AO15" s="176"/>
      <c r="AP15" s="176"/>
      <c r="AQ15" s="176">
        <v>129254</v>
      </c>
      <c r="AR15" s="176"/>
      <c r="AS15" s="176"/>
      <c r="AT15" s="176"/>
      <c r="AU15" s="176"/>
      <c r="AV15" s="165">
        <f>SUM(AG15/R15)*100</f>
        <v>59.732364694434736</v>
      </c>
      <c r="AW15" s="165"/>
      <c r="AX15" s="165"/>
      <c r="AY15" s="165"/>
      <c r="AZ15" s="165"/>
      <c r="BA15" s="165">
        <f>SUM(AL15/W15)*100</f>
        <v>59.175108746105956</v>
      </c>
      <c r="BB15" s="165"/>
      <c r="BC15" s="165"/>
      <c r="BD15" s="165"/>
      <c r="BE15" s="165"/>
      <c r="BF15" s="165">
        <f>SUM(AQ15/AB15)*100</f>
        <v>60.27541631885991</v>
      </c>
      <c r="BG15" s="165"/>
      <c r="BH15" s="165"/>
      <c r="BI15" s="165"/>
      <c r="BJ15" s="165"/>
      <c r="BK15" s="50"/>
    </row>
    <row r="16" spans="3:63" s="14" customFormat="1" ht="12" customHeight="1">
      <c r="C16" s="27"/>
      <c r="D16" s="150" t="s">
        <v>34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22"/>
      <c r="R16" s="175">
        <v>124766</v>
      </c>
      <c r="S16" s="176"/>
      <c r="T16" s="176"/>
      <c r="U16" s="176"/>
      <c r="V16" s="176"/>
      <c r="W16" s="176">
        <v>62044</v>
      </c>
      <c r="X16" s="176"/>
      <c r="Y16" s="176"/>
      <c r="Z16" s="176"/>
      <c r="AA16" s="176"/>
      <c r="AB16" s="176">
        <v>62722</v>
      </c>
      <c r="AC16" s="176"/>
      <c r="AD16" s="176"/>
      <c r="AE16" s="176"/>
      <c r="AF16" s="176"/>
      <c r="AG16" s="176">
        <v>72588</v>
      </c>
      <c r="AH16" s="176"/>
      <c r="AI16" s="176"/>
      <c r="AJ16" s="176"/>
      <c r="AK16" s="176"/>
      <c r="AL16" s="176">
        <v>35850</v>
      </c>
      <c r="AM16" s="176"/>
      <c r="AN16" s="176"/>
      <c r="AO16" s="176"/>
      <c r="AP16" s="176"/>
      <c r="AQ16" s="176">
        <v>36738</v>
      </c>
      <c r="AR16" s="176"/>
      <c r="AS16" s="176"/>
      <c r="AT16" s="176"/>
      <c r="AU16" s="176"/>
      <c r="AV16" s="165">
        <f>SUM(AG16/R16)*100</f>
        <v>58.17931167144895</v>
      </c>
      <c r="AW16" s="165"/>
      <c r="AX16" s="165"/>
      <c r="AY16" s="165"/>
      <c r="AZ16" s="165"/>
      <c r="BA16" s="165">
        <f>SUM(AL16/W16)*100</f>
        <v>57.78157436657856</v>
      </c>
      <c r="BB16" s="165"/>
      <c r="BC16" s="165"/>
      <c r="BD16" s="165"/>
      <c r="BE16" s="165"/>
      <c r="BF16" s="165">
        <f>SUM(AQ16/AB16)*100</f>
        <v>58.57274959344409</v>
      </c>
      <c r="BG16" s="165"/>
      <c r="BH16" s="165"/>
      <c r="BI16" s="165"/>
      <c r="BJ16" s="165"/>
      <c r="BK16" s="50"/>
    </row>
    <row r="17" spans="1:63" ht="12" customHeight="1">
      <c r="A17" s="6"/>
      <c r="B17" s="10"/>
      <c r="C17" s="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70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1"/>
    </row>
    <row r="18" spans="1:62" ht="15.75" customHeight="1">
      <c r="A18" s="6"/>
      <c r="B18" s="197" t="s">
        <v>24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8"/>
      <c r="R18" s="168" t="s">
        <v>161</v>
      </c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 t="s">
        <v>283</v>
      </c>
      <c r="BC18" s="168"/>
      <c r="BD18" s="168"/>
      <c r="BE18" s="168"/>
      <c r="BF18" s="168"/>
      <c r="BG18" s="168"/>
      <c r="BH18" s="168"/>
      <c r="BI18" s="168"/>
      <c r="BJ18" s="171"/>
    </row>
    <row r="19" spans="1:62" ht="15.75" customHeight="1">
      <c r="A19" s="6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200"/>
      <c r="R19" s="170" t="s">
        <v>293</v>
      </c>
      <c r="S19" s="170"/>
      <c r="T19" s="170"/>
      <c r="U19" s="170"/>
      <c r="V19" s="170"/>
      <c r="W19" s="170"/>
      <c r="X19" s="170"/>
      <c r="Y19" s="170"/>
      <c r="Z19" s="170"/>
      <c r="AA19" s="170" t="s">
        <v>294</v>
      </c>
      <c r="AB19" s="170"/>
      <c r="AC19" s="170"/>
      <c r="AD19" s="170"/>
      <c r="AE19" s="170"/>
      <c r="AF19" s="170"/>
      <c r="AG19" s="170"/>
      <c r="AH19" s="170"/>
      <c r="AI19" s="170"/>
      <c r="AJ19" s="170" t="s">
        <v>295</v>
      </c>
      <c r="AK19" s="170"/>
      <c r="AL19" s="170"/>
      <c r="AM19" s="170"/>
      <c r="AN19" s="170"/>
      <c r="AO19" s="170"/>
      <c r="AP19" s="170"/>
      <c r="AQ19" s="170"/>
      <c r="AR19" s="170"/>
      <c r="AS19" s="170" t="s">
        <v>296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2"/>
    </row>
    <row r="20" spans="1:62" ht="12" customHeight="1">
      <c r="A20" s="6"/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4"/>
      <c r="S20" s="95"/>
      <c r="T20" s="95"/>
      <c r="U20" s="95"/>
      <c r="V20" s="95"/>
      <c r="W20" s="95"/>
      <c r="X20" s="95"/>
      <c r="Y20" s="95"/>
      <c r="Z20" s="95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196" t="s">
        <v>284</v>
      </c>
      <c r="BA20" s="196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2" customHeigh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71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4"/>
      <c r="BA21" s="24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2" customHeight="1">
      <c r="A22" s="6"/>
      <c r="B22" s="6"/>
      <c r="C22" s="190" t="s">
        <v>8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23"/>
      <c r="R22" s="191">
        <f>SUM(R23:Z24)</f>
        <v>324047</v>
      </c>
      <c r="S22" s="192"/>
      <c r="T22" s="192"/>
      <c r="U22" s="192"/>
      <c r="V22" s="192"/>
      <c r="W22" s="192"/>
      <c r="X22" s="192"/>
      <c r="Y22" s="192"/>
      <c r="Z22" s="192"/>
      <c r="AA22" s="192">
        <f>SUM(AA23:AI24)</f>
        <v>313794</v>
      </c>
      <c r="AB22" s="192"/>
      <c r="AC22" s="192"/>
      <c r="AD22" s="192"/>
      <c r="AE22" s="192"/>
      <c r="AF22" s="192"/>
      <c r="AG22" s="192"/>
      <c r="AH22" s="192"/>
      <c r="AI22" s="192"/>
      <c r="AJ22" s="192">
        <f>SUM(AJ23:AR24)</f>
        <v>10253</v>
      </c>
      <c r="AK22" s="192"/>
      <c r="AL22" s="192"/>
      <c r="AM22" s="192"/>
      <c r="AN22" s="192"/>
      <c r="AO22" s="192"/>
      <c r="AP22" s="192"/>
      <c r="AQ22" s="192"/>
      <c r="AR22" s="192"/>
      <c r="AS22" s="163">
        <f>SUM(AJ22/R22)*100</f>
        <v>3.164047190685302</v>
      </c>
      <c r="AT22" s="163"/>
      <c r="AU22" s="163"/>
      <c r="AV22" s="163"/>
      <c r="AW22" s="163"/>
      <c r="AX22" s="163"/>
      <c r="AY22" s="163"/>
      <c r="AZ22" s="163"/>
      <c r="BA22" s="163"/>
      <c r="BB22" s="192">
        <f>SUM(BB23:BJ24)</f>
        <v>24615</v>
      </c>
      <c r="BC22" s="192"/>
      <c r="BD22" s="192"/>
      <c r="BE22" s="192"/>
      <c r="BF22" s="192"/>
      <c r="BG22" s="192"/>
      <c r="BH22" s="192"/>
      <c r="BI22" s="192"/>
      <c r="BJ22" s="192"/>
    </row>
    <row r="23" spans="1:62" ht="12" customHeight="1">
      <c r="A23" s="6"/>
      <c r="B23" s="6"/>
      <c r="C23" s="23"/>
      <c r="D23" s="190" t="s">
        <v>33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23"/>
      <c r="R23" s="191">
        <v>251545</v>
      </c>
      <c r="S23" s="192"/>
      <c r="T23" s="192"/>
      <c r="U23" s="192"/>
      <c r="V23" s="192"/>
      <c r="W23" s="192"/>
      <c r="X23" s="192"/>
      <c r="Y23" s="192"/>
      <c r="Z23" s="192"/>
      <c r="AA23" s="192">
        <v>244031</v>
      </c>
      <c r="AB23" s="192"/>
      <c r="AC23" s="192"/>
      <c r="AD23" s="192"/>
      <c r="AE23" s="192"/>
      <c r="AF23" s="192"/>
      <c r="AG23" s="192"/>
      <c r="AH23" s="192"/>
      <c r="AI23" s="192"/>
      <c r="AJ23" s="192">
        <v>7514</v>
      </c>
      <c r="AK23" s="192"/>
      <c r="AL23" s="192"/>
      <c r="AM23" s="192"/>
      <c r="AN23" s="192"/>
      <c r="AO23" s="192"/>
      <c r="AP23" s="192"/>
      <c r="AQ23" s="192"/>
      <c r="AR23" s="192"/>
      <c r="AS23" s="163">
        <f>SUM(AJ23/R23)*100</f>
        <v>2.9871394780258007</v>
      </c>
      <c r="AT23" s="163"/>
      <c r="AU23" s="163"/>
      <c r="AV23" s="163"/>
      <c r="AW23" s="163"/>
      <c r="AX23" s="163"/>
      <c r="AY23" s="163"/>
      <c r="AZ23" s="163"/>
      <c r="BA23" s="163"/>
      <c r="BB23" s="192">
        <v>19872</v>
      </c>
      <c r="BC23" s="192"/>
      <c r="BD23" s="192"/>
      <c r="BE23" s="192"/>
      <c r="BF23" s="192"/>
      <c r="BG23" s="192"/>
      <c r="BH23" s="192"/>
      <c r="BI23" s="192"/>
      <c r="BJ23" s="192"/>
    </row>
    <row r="24" spans="1:62" ht="12" customHeight="1">
      <c r="A24" s="6"/>
      <c r="B24" s="6"/>
      <c r="C24" s="8"/>
      <c r="D24" s="190" t="s">
        <v>34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23"/>
      <c r="R24" s="191">
        <v>72502</v>
      </c>
      <c r="S24" s="192"/>
      <c r="T24" s="192"/>
      <c r="U24" s="192"/>
      <c r="V24" s="192"/>
      <c r="W24" s="192"/>
      <c r="X24" s="192"/>
      <c r="Y24" s="192"/>
      <c r="Z24" s="192"/>
      <c r="AA24" s="192">
        <v>69763</v>
      </c>
      <c r="AB24" s="192"/>
      <c r="AC24" s="192"/>
      <c r="AD24" s="192"/>
      <c r="AE24" s="192"/>
      <c r="AF24" s="192"/>
      <c r="AG24" s="192"/>
      <c r="AH24" s="192"/>
      <c r="AI24" s="192"/>
      <c r="AJ24" s="192">
        <v>2739</v>
      </c>
      <c r="AK24" s="192"/>
      <c r="AL24" s="192"/>
      <c r="AM24" s="192"/>
      <c r="AN24" s="192"/>
      <c r="AO24" s="192"/>
      <c r="AP24" s="192"/>
      <c r="AQ24" s="192"/>
      <c r="AR24" s="192"/>
      <c r="AS24" s="163">
        <f>SUM(AJ24/R24)*100</f>
        <v>3.7778268185705217</v>
      </c>
      <c r="AT24" s="163"/>
      <c r="AU24" s="163"/>
      <c r="AV24" s="163"/>
      <c r="AW24" s="163"/>
      <c r="AX24" s="163"/>
      <c r="AY24" s="163"/>
      <c r="AZ24" s="163"/>
      <c r="BA24" s="163"/>
      <c r="BB24" s="192">
        <v>4743</v>
      </c>
      <c r="BC24" s="192"/>
      <c r="BD24" s="192"/>
      <c r="BE24" s="192"/>
      <c r="BF24" s="192"/>
      <c r="BG24" s="192"/>
      <c r="BH24" s="192"/>
      <c r="BI24" s="192"/>
      <c r="BJ24" s="192"/>
    </row>
    <row r="25" spans="1:62" ht="12" customHeight="1">
      <c r="A25" s="6"/>
      <c r="B25" s="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72"/>
      <c r="S25" s="33"/>
      <c r="T25" s="33"/>
      <c r="U25" s="33"/>
      <c r="V25" s="33"/>
      <c r="W25" s="33"/>
      <c r="X25" s="33"/>
      <c r="Y25" s="33"/>
      <c r="Z25" s="33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4"/>
      <c r="AT25" s="34"/>
      <c r="AU25" s="34"/>
      <c r="AV25" s="34"/>
      <c r="AW25" s="34"/>
      <c r="AX25" s="34"/>
      <c r="AY25" s="34"/>
      <c r="AZ25" s="34"/>
      <c r="BA25" s="34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1:62" s="16" customFormat="1" ht="12" customHeight="1">
      <c r="A26" s="14"/>
      <c r="B26" s="14"/>
      <c r="C26" s="150" t="s">
        <v>331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22"/>
      <c r="R26" s="175">
        <f>SUM(R27:Z28)</f>
        <v>325487</v>
      </c>
      <c r="S26" s="176"/>
      <c r="T26" s="176"/>
      <c r="U26" s="176"/>
      <c r="V26" s="176"/>
      <c r="W26" s="176"/>
      <c r="X26" s="176"/>
      <c r="Y26" s="176"/>
      <c r="Z26" s="176"/>
      <c r="AA26" s="176">
        <f>SUM(AA27:AI28)</f>
        <v>316920</v>
      </c>
      <c r="AB26" s="176"/>
      <c r="AC26" s="176"/>
      <c r="AD26" s="176"/>
      <c r="AE26" s="176"/>
      <c r="AF26" s="176"/>
      <c r="AG26" s="176"/>
      <c r="AH26" s="176"/>
      <c r="AI26" s="176"/>
      <c r="AJ26" s="176">
        <f>SUM(AJ27:AR28)</f>
        <v>8567</v>
      </c>
      <c r="AK26" s="176"/>
      <c r="AL26" s="176"/>
      <c r="AM26" s="176"/>
      <c r="AN26" s="176"/>
      <c r="AO26" s="176"/>
      <c r="AP26" s="176"/>
      <c r="AQ26" s="176"/>
      <c r="AR26" s="176"/>
      <c r="AS26" s="165">
        <f>SUM(AJ26/R26)*100</f>
        <v>2.6320559653688167</v>
      </c>
      <c r="AT26" s="165"/>
      <c r="AU26" s="165"/>
      <c r="AV26" s="165"/>
      <c r="AW26" s="165"/>
      <c r="AX26" s="165"/>
      <c r="AY26" s="165"/>
      <c r="AZ26" s="165"/>
      <c r="BA26" s="165"/>
      <c r="BB26" s="176">
        <f>SUM(BB27:BJ28)</f>
        <v>37689</v>
      </c>
      <c r="BC26" s="176"/>
      <c r="BD26" s="176"/>
      <c r="BE26" s="176"/>
      <c r="BF26" s="176"/>
      <c r="BG26" s="176"/>
      <c r="BH26" s="176"/>
      <c r="BI26" s="176"/>
      <c r="BJ26" s="176"/>
    </row>
    <row r="27" spans="1:62" s="16" customFormat="1" ht="12" customHeight="1">
      <c r="A27" s="14"/>
      <c r="B27" s="14"/>
      <c r="C27" s="22"/>
      <c r="D27" s="150" t="s">
        <v>33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22"/>
      <c r="R27" s="175">
        <v>252907</v>
      </c>
      <c r="S27" s="176"/>
      <c r="T27" s="176"/>
      <c r="U27" s="176"/>
      <c r="V27" s="176"/>
      <c r="W27" s="176"/>
      <c r="X27" s="176"/>
      <c r="Y27" s="176"/>
      <c r="Z27" s="176"/>
      <c r="AA27" s="176">
        <v>246274</v>
      </c>
      <c r="AB27" s="176"/>
      <c r="AC27" s="176"/>
      <c r="AD27" s="176"/>
      <c r="AE27" s="176"/>
      <c r="AF27" s="176"/>
      <c r="AG27" s="176"/>
      <c r="AH27" s="176"/>
      <c r="AI27" s="176"/>
      <c r="AJ27" s="176">
        <v>6633</v>
      </c>
      <c r="AK27" s="176"/>
      <c r="AL27" s="176"/>
      <c r="AM27" s="176"/>
      <c r="AN27" s="176"/>
      <c r="AO27" s="176"/>
      <c r="AP27" s="176"/>
      <c r="AQ27" s="176"/>
      <c r="AR27" s="176"/>
      <c r="AS27" s="165">
        <f>SUM(AJ27/R27)*100</f>
        <v>2.622703207107751</v>
      </c>
      <c r="AT27" s="165"/>
      <c r="AU27" s="165"/>
      <c r="AV27" s="165"/>
      <c r="AW27" s="165"/>
      <c r="AX27" s="165"/>
      <c r="AY27" s="165"/>
      <c r="AZ27" s="165"/>
      <c r="BA27" s="165"/>
      <c r="BB27" s="176">
        <v>30051</v>
      </c>
      <c r="BC27" s="176"/>
      <c r="BD27" s="176"/>
      <c r="BE27" s="176"/>
      <c r="BF27" s="176"/>
      <c r="BG27" s="176"/>
      <c r="BH27" s="176"/>
      <c r="BI27" s="176"/>
      <c r="BJ27" s="176"/>
    </row>
    <row r="28" spans="1:62" s="16" customFormat="1" ht="12" customHeight="1">
      <c r="A28" s="14"/>
      <c r="B28" s="14"/>
      <c r="C28" s="27"/>
      <c r="D28" s="150" t="s">
        <v>34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22"/>
      <c r="R28" s="175">
        <v>72580</v>
      </c>
      <c r="S28" s="176"/>
      <c r="T28" s="176"/>
      <c r="U28" s="176"/>
      <c r="V28" s="176"/>
      <c r="W28" s="176"/>
      <c r="X28" s="176"/>
      <c r="Y28" s="176"/>
      <c r="Z28" s="176"/>
      <c r="AA28" s="176">
        <v>70646</v>
      </c>
      <c r="AB28" s="176"/>
      <c r="AC28" s="176"/>
      <c r="AD28" s="176"/>
      <c r="AE28" s="176"/>
      <c r="AF28" s="176"/>
      <c r="AG28" s="176"/>
      <c r="AH28" s="176"/>
      <c r="AI28" s="176"/>
      <c r="AJ28" s="176">
        <v>1934</v>
      </c>
      <c r="AK28" s="176"/>
      <c r="AL28" s="176"/>
      <c r="AM28" s="176"/>
      <c r="AN28" s="176"/>
      <c r="AO28" s="176"/>
      <c r="AP28" s="176"/>
      <c r="AQ28" s="176"/>
      <c r="AR28" s="176"/>
      <c r="AS28" s="165">
        <f>SUM(AJ28/R28)*100</f>
        <v>2.664645907963626</v>
      </c>
      <c r="AT28" s="165"/>
      <c r="AU28" s="165"/>
      <c r="AV28" s="165"/>
      <c r="AW28" s="165"/>
      <c r="AX28" s="165"/>
      <c r="AY28" s="165"/>
      <c r="AZ28" s="165"/>
      <c r="BA28" s="165"/>
      <c r="BB28" s="176">
        <v>7638</v>
      </c>
      <c r="BC28" s="176"/>
      <c r="BD28" s="176"/>
      <c r="BE28" s="176"/>
      <c r="BF28" s="176"/>
      <c r="BG28" s="176"/>
      <c r="BH28" s="176"/>
      <c r="BI28" s="176"/>
      <c r="BJ28" s="176"/>
    </row>
    <row r="29" spans="1:62" ht="12" customHeight="1">
      <c r="A29" s="6"/>
      <c r="B29" s="10"/>
      <c r="C29" s="9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70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5"/>
      <c r="AT29" s="45"/>
      <c r="AU29" s="45"/>
      <c r="AV29" s="45"/>
      <c r="AW29" s="45"/>
      <c r="AX29" s="45"/>
      <c r="AY29" s="45"/>
      <c r="AZ29" s="45"/>
      <c r="BA29" s="45"/>
      <c r="BB29" s="43"/>
      <c r="BC29" s="43"/>
      <c r="BD29" s="43"/>
      <c r="BE29" s="43"/>
      <c r="BF29" s="43"/>
      <c r="BG29" s="43"/>
      <c r="BH29" s="43"/>
      <c r="BI29" s="43"/>
      <c r="BJ29" s="43"/>
    </row>
    <row r="30" spans="1:62" ht="12" customHeight="1">
      <c r="A30" s="6"/>
      <c r="C30" s="125" t="s">
        <v>20</v>
      </c>
      <c r="D30" s="125"/>
      <c r="E30" s="4" t="s">
        <v>21</v>
      </c>
      <c r="F30" s="46" t="s">
        <v>32</v>
      </c>
      <c r="G30" s="118"/>
      <c r="I30" s="46"/>
      <c r="J30" s="12"/>
      <c r="K30" s="23"/>
      <c r="L30" s="23"/>
      <c r="M30" s="23"/>
      <c r="N30" s="23"/>
      <c r="O30" s="23"/>
      <c r="P30" s="23"/>
      <c r="Q30" s="2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41"/>
      <c r="AT30" s="41"/>
      <c r="AU30" s="41"/>
      <c r="AV30" s="41"/>
      <c r="AW30" s="41"/>
      <c r="AX30" s="41"/>
      <c r="AY30" s="41"/>
      <c r="AZ30" s="41"/>
      <c r="BA30" s="41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:6" ht="12" customHeight="1">
      <c r="A31" s="6"/>
      <c r="B31" s="188" t="s">
        <v>4</v>
      </c>
      <c r="C31" s="188"/>
      <c r="D31" s="188"/>
      <c r="E31" s="4" t="s">
        <v>336</v>
      </c>
      <c r="F31" s="48" t="s">
        <v>5</v>
      </c>
    </row>
    <row r="32" spans="1:6" ht="12" customHeight="1">
      <c r="A32" s="6"/>
      <c r="B32" s="8"/>
      <c r="C32" s="8"/>
      <c r="D32" s="8"/>
      <c r="E32" s="4"/>
      <c r="F32" s="48"/>
    </row>
    <row r="33" spans="1:64" ht="12.75" customHeight="1">
      <c r="A33" s="6"/>
      <c r="B33" s="164" t="s">
        <v>334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6"/>
      <c r="BL33" s="6"/>
    </row>
    <row r="34" spans="1:64" ht="12.75" customHeight="1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6"/>
      <c r="BL34" s="6"/>
    </row>
    <row r="35" spans="1:64" ht="15.75" customHeight="1">
      <c r="A35" s="6"/>
      <c r="B35" s="167" t="s">
        <v>24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 t="s">
        <v>160</v>
      </c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 t="s">
        <v>159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 t="s">
        <v>158</v>
      </c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71"/>
      <c r="BK35" s="8"/>
      <c r="BL35" s="8"/>
    </row>
    <row r="36" spans="1:64" ht="15.75" customHeight="1">
      <c r="A36" s="6"/>
      <c r="B36" s="169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 t="s">
        <v>268</v>
      </c>
      <c r="S36" s="170"/>
      <c r="T36" s="170"/>
      <c r="U36" s="170"/>
      <c r="V36" s="170"/>
      <c r="W36" s="205" t="s">
        <v>1</v>
      </c>
      <c r="X36" s="205"/>
      <c r="Y36" s="205"/>
      <c r="Z36" s="205"/>
      <c r="AA36" s="205"/>
      <c r="AB36" s="205" t="s">
        <v>2</v>
      </c>
      <c r="AC36" s="205"/>
      <c r="AD36" s="205"/>
      <c r="AE36" s="205"/>
      <c r="AF36" s="205"/>
      <c r="AG36" s="170" t="s">
        <v>268</v>
      </c>
      <c r="AH36" s="170"/>
      <c r="AI36" s="170"/>
      <c r="AJ36" s="170"/>
      <c r="AK36" s="170"/>
      <c r="AL36" s="205" t="s">
        <v>1</v>
      </c>
      <c r="AM36" s="205"/>
      <c r="AN36" s="205"/>
      <c r="AO36" s="205"/>
      <c r="AP36" s="205"/>
      <c r="AQ36" s="205" t="s">
        <v>2</v>
      </c>
      <c r="AR36" s="205"/>
      <c r="AS36" s="205"/>
      <c r="AT36" s="205"/>
      <c r="AU36" s="205"/>
      <c r="AV36" s="170" t="s">
        <v>25</v>
      </c>
      <c r="AW36" s="170"/>
      <c r="AX36" s="170"/>
      <c r="AY36" s="170"/>
      <c r="AZ36" s="170"/>
      <c r="BA36" s="205" t="s">
        <v>1</v>
      </c>
      <c r="BB36" s="205"/>
      <c r="BC36" s="205"/>
      <c r="BD36" s="205"/>
      <c r="BE36" s="205"/>
      <c r="BF36" s="205" t="s">
        <v>2</v>
      </c>
      <c r="BG36" s="205"/>
      <c r="BH36" s="205"/>
      <c r="BI36" s="205"/>
      <c r="BJ36" s="206"/>
      <c r="BK36" s="8"/>
      <c r="BL36" s="8"/>
    </row>
    <row r="37" spans="1:64" ht="12" customHeight="1">
      <c r="A37" s="6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6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201" t="s">
        <v>26</v>
      </c>
      <c r="AZ37" s="201"/>
      <c r="BA37" s="77"/>
      <c r="BB37" s="77"/>
      <c r="BC37" s="77"/>
      <c r="BD37" s="201" t="s">
        <v>26</v>
      </c>
      <c r="BE37" s="201"/>
      <c r="BF37" s="77"/>
      <c r="BG37" s="77"/>
      <c r="BH37" s="77"/>
      <c r="BI37" s="201" t="s">
        <v>26</v>
      </c>
      <c r="BJ37" s="201"/>
      <c r="BK37" s="24"/>
      <c r="BL37" s="24"/>
    </row>
    <row r="38" spans="1:64" ht="12" customHeight="1">
      <c r="A38" s="6"/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69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24"/>
      <c r="AZ38" s="24"/>
      <c r="BA38" s="8"/>
      <c r="BB38" s="8"/>
      <c r="BC38" s="8"/>
      <c r="BD38" s="24"/>
      <c r="BE38" s="24"/>
      <c r="BF38" s="8"/>
      <c r="BG38" s="8"/>
      <c r="BH38" s="8"/>
      <c r="BI38" s="24"/>
      <c r="BJ38" s="24"/>
      <c r="BK38" s="24"/>
      <c r="BL38" s="24"/>
    </row>
    <row r="39" spans="3:64" s="6" customFormat="1" ht="12" customHeight="1">
      <c r="C39" s="190" t="s">
        <v>8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23"/>
      <c r="R39" s="191">
        <f>SUM(W39:AF39)</f>
        <v>531601</v>
      </c>
      <c r="S39" s="192"/>
      <c r="T39" s="192"/>
      <c r="U39" s="192"/>
      <c r="V39" s="192"/>
      <c r="W39" s="192">
        <v>263343</v>
      </c>
      <c r="X39" s="192"/>
      <c r="Y39" s="192"/>
      <c r="Z39" s="192"/>
      <c r="AA39" s="192"/>
      <c r="AB39" s="192">
        <v>268258</v>
      </c>
      <c r="AC39" s="192"/>
      <c r="AD39" s="192"/>
      <c r="AE39" s="192"/>
      <c r="AF39" s="192"/>
      <c r="AG39" s="192">
        <f>SUM(AL39:AU39)</f>
        <v>324240</v>
      </c>
      <c r="AH39" s="192"/>
      <c r="AI39" s="192"/>
      <c r="AJ39" s="192"/>
      <c r="AK39" s="192"/>
      <c r="AL39" s="192">
        <v>158729</v>
      </c>
      <c r="AM39" s="192"/>
      <c r="AN39" s="192"/>
      <c r="AO39" s="192"/>
      <c r="AP39" s="192"/>
      <c r="AQ39" s="192">
        <v>165511</v>
      </c>
      <c r="AR39" s="192"/>
      <c r="AS39" s="192"/>
      <c r="AT39" s="192"/>
      <c r="AU39" s="192"/>
      <c r="AV39" s="163">
        <f>SUM(AG39/R39)*100</f>
        <v>60.99311325599462</v>
      </c>
      <c r="AW39" s="163"/>
      <c r="AX39" s="163"/>
      <c r="AY39" s="163"/>
      <c r="AZ39" s="163"/>
      <c r="BA39" s="163">
        <f>SUM(AL39/W39)*100</f>
        <v>60.27462283030116</v>
      </c>
      <c r="BB39" s="163"/>
      <c r="BC39" s="163"/>
      <c r="BD39" s="163"/>
      <c r="BE39" s="163"/>
      <c r="BF39" s="163">
        <f>SUM(AQ39/AB39)*100</f>
        <v>61.69843956191428</v>
      </c>
      <c r="BG39" s="163"/>
      <c r="BH39" s="163"/>
      <c r="BI39" s="163"/>
      <c r="BJ39" s="163"/>
      <c r="BK39" s="34"/>
      <c r="BL39" s="34"/>
    </row>
    <row r="40" spans="3:64" s="14" customFormat="1" ht="12" customHeight="1">
      <c r="C40" s="150" t="s">
        <v>331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22"/>
      <c r="R40" s="175">
        <f>SUM(W40:AF40)</f>
        <v>549011</v>
      </c>
      <c r="S40" s="176"/>
      <c r="T40" s="176"/>
      <c r="U40" s="176"/>
      <c r="V40" s="176"/>
      <c r="W40" s="176">
        <v>271460</v>
      </c>
      <c r="X40" s="176"/>
      <c r="Y40" s="176"/>
      <c r="Z40" s="176"/>
      <c r="AA40" s="176"/>
      <c r="AB40" s="176">
        <v>277551</v>
      </c>
      <c r="AC40" s="176"/>
      <c r="AD40" s="176"/>
      <c r="AE40" s="176"/>
      <c r="AF40" s="176"/>
      <c r="AG40" s="176">
        <f>SUM(AL40:AU40)</f>
        <v>325656</v>
      </c>
      <c r="AH40" s="176"/>
      <c r="AI40" s="176"/>
      <c r="AJ40" s="176"/>
      <c r="AK40" s="176"/>
      <c r="AL40" s="176">
        <v>159586</v>
      </c>
      <c r="AM40" s="176"/>
      <c r="AN40" s="176"/>
      <c r="AO40" s="176"/>
      <c r="AP40" s="176"/>
      <c r="AQ40" s="176">
        <v>166070</v>
      </c>
      <c r="AR40" s="176"/>
      <c r="AS40" s="176"/>
      <c r="AT40" s="176"/>
      <c r="AU40" s="176"/>
      <c r="AV40" s="165">
        <f>SUM(AG40/R40)*100</f>
        <v>59.3168442890944</v>
      </c>
      <c r="AW40" s="165"/>
      <c r="AX40" s="165"/>
      <c r="AY40" s="165"/>
      <c r="AZ40" s="165"/>
      <c r="BA40" s="165">
        <f>SUM(AL40/W40)*100</f>
        <v>58.78803506962351</v>
      </c>
      <c r="BB40" s="165"/>
      <c r="BC40" s="165"/>
      <c r="BD40" s="165"/>
      <c r="BE40" s="165"/>
      <c r="BF40" s="165">
        <f>SUM(AQ40/AB40)*100</f>
        <v>59.834048517209446</v>
      </c>
      <c r="BG40" s="165"/>
      <c r="BH40" s="165"/>
      <c r="BI40" s="165"/>
      <c r="BJ40" s="165"/>
      <c r="BK40" s="40"/>
      <c r="BL40" s="40"/>
    </row>
    <row r="41" spans="1:64" ht="12" customHeight="1">
      <c r="A41" s="6"/>
      <c r="B41" s="10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10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1"/>
      <c r="BL41" s="41"/>
    </row>
    <row r="42" spans="1:64" ht="15.75" customHeight="1">
      <c r="A42" s="6"/>
      <c r="B42" s="167" t="s">
        <v>24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71"/>
      <c r="R42" s="168" t="s">
        <v>161</v>
      </c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 t="s">
        <v>283</v>
      </c>
      <c r="BC42" s="168"/>
      <c r="BD42" s="168"/>
      <c r="BE42" s="168"/>
      <c r="BF42" s="168"/>
      <c r="BG42" s="168"/>
      <c r="BH42" s="168"/>
      <c r="BI42" s="168"/>
      <c r="BJ42" s="171"/>
      <c r="BK42" s="41"/>
      <c r="BL42" s="41"/>
    </row>
    <row r="43" spans="1:64" ht="15.75" customHeight="1">
      <c r="A43" s="6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2"/>
      <c r="R43" s="170" t="s">
        <v>27</v>
      </c>
      <c r="S43" s="170"/>
      <c r="T43" s="170"/>
      <c r="U43" s="170"/>
      <c r="V43" s="170"/>
      <c r="W43" s="170"/>
      <c r="X43" s="170"/>
      <c r="Y43" s="170"/>
      <c r="Z43" s="170"/>
      <c r="AA43" s="170" t="s">
        <v>28</v>
      </c>
      <c r="AB43" s="170"/>
      <c r="AC43" s="170"/>
      <c r="AD43" s="170"/>
      <c r="AE43" s="170"/>
      <c r="AF43" s="170"/>
      <c r="AG43" s="170"/>
      <c r="AH43" s="170"/>
      <c r="AI43" s="170"/>
      <c r="AJ43" s="170" t="s">
        <v>29</v>
      </c>
      <c r="AK43" s="170"/>
      <c r="AL43" s="170"/>
      <c r="AM43" s="170"/>
      <c r="AN43" s="170"/>
      <c r="AO43" s="170"/>
      <c r="AP43" s="170"/>
      <c r="AQ43" s="170"/>
      <c r="AR43" s="170"/>
      <c r="AS43" s="170" t="s">
        <v>30</v>
      </c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2"/>
      <c r="BK43" s="41"/>
      <c r="BL43" s="41"/>
    </row>
    <row r="44" spans="1:64" ht="12" customHeight="1">
      <c r="A44" s="6"/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1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196" t="s">
        <v>284</v>
      </c>
      <c r="BA44" s="196"/>
      <c r="BB44" s="8"/>
      <c r="BC44" s="8"/>
      <c r="BD44" s="8"/>
      <c r="BE44" s="8"/>
      <c r="BF44" s="8"/>
      <c r="BG44" s="8"/>
      <c r="BH44" s="8"/>
      <c r="BI44" s="8"/>
      <c r="BJ44" s="8"/>
      <c r="BK44" s="41"/>
      <c r="BL44" s="41"/>
    </row>
    <row r="45" spans="1:64" ht="12" customHeight="1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1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4"/>
      <c r="BA45" s="24"/>
      <c r="BB45" s="8"/>
      <c r="BC45" s="8"/>
      <c r="BD45" s="8"/>
      <c r="BE45" s="8"/>
      <c r="BF45" s="8"/>
      <c r="BG45" s="8"/>
      <c r="BH45" s="8"/>
      <c r="BI45" s="8"/>
      <c r="BJ45" s="8"/>
      <c r="BK45" s="41"/>
      <c r="BL45" s="41"/>
    </row>
    <row r="46" spans="1:64" ht="12" customHeight="1">
      <c r="A46" s="6"/>
      <c r="B46" s="6"/>
      <c r="C46" s="190" t="s">
        <v>8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23"/>
      <c r="R46" s="191">
        <v>324171</v>
      </c>
      <c r="S46" s="192"/>
      <c r="T46" s="192"/>
      <c r="U46" s="192"/>
      <c r="V46" s="192"/>
      <c r="W46" s="192"/>
      <c r="X46" s="192"/>
      <c r="Y46" s="192"/>
      <c r="Z46" s="192"/>
      <c r="AA46" s="192">
        <v>314830</v>
      </c>
      <c r="AB46" s="192"/>
      <c r="AC46" s="192"/>
      <c r="AD46" s="192"/>
      <c r="AE46" s="192"/>
      <c r="AF46" s="192"/>
      <c r="AG46" s="192"/>
      <c r="AH46" s="192"/>
      <c r="AI46" s="192"/>
      <c r="AJ46" s="192">
        <v>9341</v>
      </c>
      <c r="AK46" s="192"/>
      <c r="AL46" s="192"/>
      <c r="AM46" s="192"/>
      <c r="AN46" s="192"/>
      <c r="AO46" s="192"/>
      <c r="AP46" s="192"/>
      <c r="AQ46" s="192"/>
      <c r="AR46" s="192"/>
      <c r="AS46" s="207">
        <f>SUM(AJ46/R46)*100</f>
        <v>2.8815038976342735</v>
      </c>
      <c r="AT46" s="207"/>
      <c r="AU46" s="207"/>
      <c r="AV46" s="207"/>
      <c r="AW46" s="207"/>
      <c r="AX46" s="207"/>
      <c r="AY46" s="207"/>
      <c r="AZ46" s="207"/>
      <c r="BA46" s="207"/>
      <c r="BB46" s="192">
        <v>24665</v>
      </c>
      <c r="BC46" s="192"/>
      <c r="BD46" s="192"/>
      <c r="BE46" s="192"/>
      <c r="BF46" s="192"/>
      <c r="BG46" s="192"/>
      <c r="BH46" s="192"/>
      <c r="BI46" s="192"/>
      <c r="BJ46" s="192"/>
      <c r="BK46" s="41"/>
      <c r="BL46" s="41"/>
    </row>
    <row r="47" spans="1:64" s="16" customFormat="1" ht="12" customHeight="1">
      <c r="A47" s="14"/>
      <c r="B47" s="14"/>
      <c r="C47" s="150" t="s">
        <v>331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5">
        <v>325637</v>
      </c>
      <c r="S47" s="176"/>
      <c r="T47" s="176"/>
      <c r="U47" s="176"/>
      <c r="V47" s="176"/>
      <c r="W47" s="176"/>
      <c r="X47" s="176"/>
      <c r="Y47" s="176"/>
      <c r="Z47" s="176"/>
      <c r="AA47" s="176">
        <v>319994</v>
      </c>
      <c r="AB47" s="176"/>
      <c r="AC47" s="176"/>
      <c r="AD47" s="176"/>
      <c r="AE47" s="176"/>
      <c r="AF47" s="176"/>
      <c r="AG47" s="176"/>
      <c r="AH47" s="176"/>
      <c r="AI47" s="176"/>
      <c r="AJ47" s="176">
        <v>5643</v>
      </c>
      <c r="AK47" s="176"/>
      <c r="AL47" s="176"/>
      <c r="AM47" s="176"/>
      <c r="AN47" s="176"/>
      <c r="AO47" s="176"/>
      <c r="AP47" s="176"/>
      <c r="AQ47" s="176"/>
      <c r="AR47" s="176"/>
      <c r="AS47" s="208">
        <f>SUM(AJ47/R47)*100</f>
        <v>1.732911186382383</v>
      </c>
      <c r="AT47" s="208"/>
      <c r="AU47" s="208"/>
      <c r="AV47" s="208"/>
      <c r="AW47" s="208"/>
      <c r="AX47" s="208"/>
      <c r="AY47" s="208"/>
      <c r="AZ47" s="208"/>
      <c r="BA47" s="208"/>
      <c r="BB47" s="176">
        <v>37709</v>
      </c>
      <c r="BC47" s="176"/>
      <c r="BD47" s="176"/>
      <c r="BE47" s="176"/>
      <c r="BF47" s="176"/>
      <c r="BG47" s="176"/>
      <c r="BH47" s="176"/>
      <c r="BI47" s="176"/>
      <c r="BJ47" s="176"/>
      <c r="BK47" s="102"/>
      <c r="BL47" s="102"/>
    </row>
    <row r="48" spans="1:64" ht="12" customHeight="1">
      <c r="A48" s="6"/>
      <c r="B48" s="10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70"/>
      <c r="S48" s="43"/>
      <c r="T48" s="43"/>
      <c r="U48" s="43"/>
      <c r="V48" s="43"/>
      <c r="W48" s="43"/>
      <c r="X48" s="43"/>
      <c r="Y48" s="43"/>
      <c r="Z48" s="43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5"/>
      <c r="AT48" s="45"/>
      <c r="AU48" s="45"/>
      <c r="AV48" s="45"/>
      <c r="AW48" s="45"/>
      <c r="AX48" s="45"/>
      <c r="AY48" s="45"/>
      <c r="AZ48" s="45"/>
      <c r="BA48" s="45"/>
      <c r="BB48" s="44"/>
      <c r="BC48" s="44"/>
      <c r="BD48" s="44"/>
      <c r="BE48" s="44"/>
      <c r="BF48" s="44"/>
      <c r="BG48" s="44"/>
      <c r="BH48" s="44"/>
      <c r="BI48" s="44"/>
      <c r="BJ48" s="44"/>
      <c r="BK48" s="41"/>
      <c r="BL48" s="41"/>
    </row>
    <row r="49" spans="1:64" ht="12" customHeight="1">
      <c r="A49" s="6"/>
      <c r="B49" s="6"/>
      <c r="C49" s="125" t="s">
        <v>20</v>
      </c>
      <c r="D49" s="125"/>
      <c r="E49" s="4" t="s">
        <v>21</v>
      </c>
      <c r="F49" s="46" t="s">
        <v>335</v>
      </c>
      <c r="G49" s="118"/>
      <c r="I49" s="46"/>
      <c r="J49" s="23"/>
      <c r="K49" s="23"/>
      <c r="L49" s="23"/>
      <c r="M49" s="23"/>
      <c r="N49" s="23"/>
      <c r="O49" s="23"/>
      <c r="P49" s="23"/>
      <c r="Q49" s="23"/>
      <c r="R49" s="13"/>
      <c r="S49" s="13"/>
      <c r="T49" s="13"/>
      <c r="U49" s="13"/>
      <c r="V49" s="13"/>
      <c r="W49" s="13"/>
      <c r="X49" s="13"/>
      <c r="Y49" s="13"/>
      <c r="Z49" s="13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1"/>
      <c r="AT49" s="41"/>
      <c r="AU49" s="41"/>
      <c r="AV49" s="41"/>
      <c r="AW49" s="41"/>
      <c r="AX49" s="41"/>
      <c r="AY49" s="41"/>
      <c r="AZ49" s="41"/>
      <c r="BA49" s="41"/>
      <c r="BB49" s="47"/>
      <c r="BC49" s="47"/>
      <c r="BD49" s="47"/>
      <c r="BE49" s="47"/>
      <c r="BF49" s="47"/>
      <c r="BG49" s="47"/>
      <c r="BH49" s="47"/>
      <c r="BI49" s="47"/>
      <c r="BJ49" s="47"/>
      <c r="BK49" s="41"/>
      <c r="BL49" s="41"/>
    </row>
    <row r="50" spans="1:64" ht="12" customHeight="1">
      <c r="A50" s="6"/>
      <c r="B50" s="188" t="s">
        <v>4</v>
      </c>
      <c r="C50" s="188"/>
      <c r="D50" s="188"/>
      <c r="E50" s="4" t="s">
        <v>336</v>
      </c>
      <c r="F50" s="48" t="s">
        <v>5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1"/>
      <c r="AW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1" spans="1:6" ht="12" customHeight="1">
      <c r="A51" s="6"/>
      <c r="B51" s="8"/>
      <c r="C51" s="8"/>
      <c r="D51" s="8"/>
      <c r="E51" s="4"/>
      <c r="F51" s="48"/>
    </row>
    <row r="52" spans="1:63" ht="12.75" customHeight="1">
      <c r="A52" s="6"/>
      <c r="B52" s="164" t="s">
        <v>127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6"/>
    </row>
    <row r="53" spans="1:63" ht="12.75" customHeight="1">
      <c r="A53" s="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6"/>
    </row>
    <row r="54" spans="1:63" ht="15.75" customHeight="1">
      <c r="A54" s="6"/>
      <c r="B54" s="197" t="s">
        <v>24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8"/>
      <c r="R54" s="171" t="s">
        <v>160</v>
      </c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67"/>
      <c r="AG54" s="171" t="s">
        <v>159</v>
      </c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67"/>
      <c r="AV54" s="171" t="s">
        <v>158</v>
      </c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8"/>
    </row>
    <row r="55" spans="1:63" ht="15.75" customHeight="1">
      <c r="A55" s="6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00"/>
      <c r="R55" s="172" t="s">
        <v>268</v>
      </c>
      <c r="S55" s="195"/>
      <c r="T55" s="195"/>
      <c r="U55" s="195"/>
      <c r="V55" s="169"/>
      <c r="W55" s="172" t="s">
        <v>1</v>
      </c>
      <c r="X55" s="195"/>
      <c r="Y55" s="195"/>
      <c r="Z55" s="195"/>
      <c r="AA55" s="169"/>
      <c r="AB55" s="172" t="s">
        <v>2</v>
      </c>
      <c r="AC55" s="195"/>
      <c r="AD55" s="195"/>
      <c r="AE55" s="195"/>
      <c r="AF55" s="169"/>
      <c r="AG55" s="172" t="s">
        <v>268</v>
      </c>
      <c r="AH55" s="195"/>
      <c r="AI55" s="195"/>
      <c r="AJ55" s="195"/>
      <c r="AK55" s="169"/>
      <c r="AL55" s="172" t="s">
        <v>1</v>
      </c>
      <c r="AM55" s="195"/>
      <c r="AN55" s="195"/>
      <c r="AO55" s="195"/>
      <c r="AP55" s="169"/>
      <c r="AQ55" s="172" t="s">
        <v>2</v>
      </c>
      <c r="AR55" s="195"/>
      <c r="AS55" s="195"/>
      <c r="AT55" s="195"/>
      <c r="AU55" s="169"/>
      <c r="AV55" s="172" t="s">
        <v>25</v>
      </c>
      <c r="AW55" s="195"/>
      <c r="AX55" s="195"/>
      <c r="AY55" s="195"/>
      <c r="AZ55" s="169"/>
      <c r="BA55" s="172" t="s">
        <v>1</v>
      </c>
      <c r="BB55" s="195"/>
      <c r="BC55" s="195"/>
      <c r="BD55" s="195"/>
      <c r="BE55" s="169"/>
      <c r="BF55" s="172" t="s">
        <v>2</v>
      </c>
      <c r="BG55" s="195"/>
      <c r="BH55" s="195"/>
      <c r="BI55" s="195"/>
      <c r="BJ55" s="195"/>
      <c r="BK55" s="8"/>
    </row>
    <row r="56" spans="1:63" ht="12" customHeight="1">
      <c r="A56" s="6"/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6"/>
      <c r="S56" s="88"/>
      <c r="T56" s="88"/>
      <c r="U56" s="88"/>
      <c r="V56" s="88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201" t="s">
        <v>26</v>
      </c>
      <c r="AZ56" s="201"/>
      <c r="BA56" s="8"/>
      <c r="BB56" s="8"/>
      <c r="BC56" s="8"/>
      <c r="BD56" s="201" t="s">
        <v>26</v>
      </c>
      <c r="BE56" s="201"/>
      <c r="BF56" s="8"/>
      <c r="BG56" s="8"/>
      <c r="BH56" s="8"/>
      <c r="BI56" s="201" t="s">
        <v>26</v>
      </c>
      <c r="BJ56" s="201"/>
      <c r="BK56" s="24"/>
    </row>
    <row r="57" spans="1:63" ht="12" customHeight="1">
      <c r="A57" s="6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69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24"/>
      <c r="AZ57" s="24"/>
      <c r="BA57" s="8"/>
      <c r="BB57" s="8"/>
      <c r="BC57" s="8"/>
      <c r="BD57" s="24"/>
      <c r="BE57" s="24"/>
      <c r="BF57" s="8"/>
      <c r="BG57" s="8"/>
      <c r="BH57" s="8"/>
      <c r="BI57" s="24"/>
      <c r="BJ57" s="24"/>
      <c r="BK57" s="24"/>
    </row>
    <row r="58" spans="3:63" s="6" customFormat="1" ht="12" customHeight="1">
      <c r="C58" s="190" t="s">
        <v>13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23"/>
      <c r="R58" s="191">
        <f>SUM(W58:AF58)</f>
        <v>519147</v>
      </c>
      <c r="S58" s="192"/>
      <c r="T58" s="192"/>
      <c r="U58" s="192"/>
      <c r="V58" s="192"/>
      <c r="W58" s="192">
        <v>257717</v>
      </c>
      <c r="X58" s="192"/>
      <c r="Y58" s="192"/>
      <c r="Z58" s="192"/>
      <c r="AA58" s="192"/>
      <c r="AB58" s="192">
        <v>261430</v>
      </c>
      <c r="AC58" s="192"/>
      <c r="AD58" s="192"/>
      <c r="AE58" s="192"/>
      <c r="AF58" s="192"/>
      <c r="AG58" s="192">
        <f>SUM(AL58:AU58)</f>
        <v>307832</v>
      </c>
      <c r="AH58" s="192"/>
      <c r="AI58" s="192"/>
      <c r="AJ58" s="192"/>
      <c r="AK58" s="192"/>
      <c r="AL58" s="192">
        <v>150082</v>
      </c>
      <c r="AM58" s="192"/>
      <c r="AN58" s="192"/>
      <c r="AO58" s="192"/>
      <c r="AP58" s="192"/>
      <c r="AQ58" s="192">
        <v>157750</v>
      </c>
      <c r="AR58" s="192"/>
      <c r="AS58" s="192"/>
      <c r="AT58" s="192"/>
      <c r="AU58" s="192"/>
      <c r="AV58" s="163">
        <f>SUM(AG58/R58)*100</f>
        <v>59.29572934062992</v>
      </c>
      <c r="AW58" s="163"/>
      <c r="AX58" s="163"/>
      <c r="AY58" s="163"/>
      <c r="AZ58" s="163"/>
      <c r="BA58" s="163">
        <f>SUM(AL58/W58)*100</f>
        <v>58.23519597077414</v>
      </c>
      <c r="BB58" s="163"/>
      <c r="BC58" s="163"/>
      <c r="BD58" s="163"/>
      <c r="BE58" s="163"/>
      <c r="BF58" s="163">
        <f>SUM(AQ58/AB58)*100</f>
        <v>60.34120032130972</v>
      </c>
      <c r="BG58" s="163"/>
      <c r="BH58" s="163"/>
      <c r="BI58" s="163"/>
      <c r="BJ58" s="163"/>
      <c r="BK58" s="49"/>
    </row>
    <row r="59" spans="3:63" s="14" customFormat="1" ht="12" customHeight="1">
      <c r="C59" s="150" t="s">
        <v>14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5">
        <f>SUM(W59:AF59)</f>
        <v>536544</v>
      </c>
      <c r="S59" s="176"/>
      <c r="T59" s="176"/>
      <c r="U59" s="176"/>
      <c r="V59" s="176"/>
      <c r="W59" s="176">
        <v>265689</v>
      </c>
      <c r="X59" s="176"/>
      <c r="Y59" s="176"/>
      <c r="Z59" s="176"/>
      <c r="AA59" s="176"/>
      <c r="AB59" s="176">
        <v>270855</v>
      </c>
      <c r="AC59" s="176"/>
      <c r="AD59" s="176"/>
      <c r="AE59" s="176"/>
      <c r="AF59" s="176"/>
      <c r="AG59" s="176">
        <f>SUM(AL59:AU59)</f>
        <v>290369</v>
      </c>
      <c r="AH59" s="176"/>
      <c r="AI59" s="176"/>
      <c r="AJ59" s="176"/>
      <c r="AK59" s="176"/>
      <c r="AL59" s="176">
        <v>141372</v>
      </c>
      <c r="AM59" s="176"/>
      <c r="AN59" s="176"/>
      <c r="AO59" s="176"/>
      <c r="AP59" s="176"/>
      <c r="AQ59" s="176">
        <v>148997</v>
      </c>
      <c r="AR59" s="176"/>
      <c r="AS59" s="176"/>
      <c r="AT59" s="176"/>
      <c r="AU59" s="176"/>
      <c r="AV59" s="165">
        <f>SUM(AG59/R59)*100</f>
        <v>54.11839476352359</v>
      </c>
      <c r="AW59" s="165"/>
      <c r="AX59" s="165"/>
      <c r="AY59" s="165"/>
      <c r="AZ59" s="165"/>
      <c r="BA59" s="165">
        <f>SUM(AL59/W59)*100</f>
        <v>53.20957962128654</v>
      </c>
      <c r="BB59" s="165"/>
      <c r="BC59" s="165"/>
      <c r="BD59" s="165"/>
      <c r="BE59" s="165"/>
      <c r="BF59" s="165">
        <f>SUM(AQ59/AB59)*100</f>
        <v>55.00987613298628</v>
      </c>
      <c r="BG59" s="165"/>
      <c r="BH59" s="165"/>
      <c r="BI59" s="165"/>
      <c r="BJ59" s="165"/>
      <c r="BK59" s="50"/>
    </row>
    <row r="60" spans="1:63" ht="12" customHeight="1">
      <c r="A60" s="6"/>
      <c r="B60" s="10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70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1"/>
    </row>
    <row r="61" spans="1:62" ht="15.75" customHeight="1">
      <c r="A61" s="6"/>
      <c r="B61" s="197" t="s">
        <v>24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8"/>
      <c r="R61" s="171" t="s">
        <v>161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67"/>
      <c r="BB61" s="203" t="s">
        <v>283</v>
      </c>
      <c r="BC61" s="197"/>
      <c r="BD61" s="197"/>
      <c r="BE61" s="197"/>
      <c r="BF61" s="197"/>
      <c r="BG61" s="197"/>
      <c r="BH61" s="197"/>
      <c r="BI61" s="197"/>
      <c r="BJ61" s="197"/>
    </row>
    <row r="62" spans="1:62" ht="15.75" customHeight="1">
      <c r="A62" s="6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200"/>
      <c r="R62" s="172" t="s">
        <v>293</v>
      </c>
      <c r="S62" s="195"/>
      <c r="T62" s="195"/>
      <c r="U62" s="195"/>
      <c r="V62" s="195"/>
      <c r="W62" s="195"/>
      <c r="X62" s="195"/>
      <c r="Y62" s="195"/>
      <c r="Z62" s="169"/>
      <c r="AA62" s="172" t="s">
        <v>294</v>
      </c>
      <c r="AB62" s="195"/>
      <c r="AC62" s="195"/>
      <c r="AD62" s="195"/>
      <c r="AE62" s="195"/>
      <c r="AF62" s="195"/>
      <c r="AG62" s="195"/>
      <c r="AH62" s="195"/>
      <c r="AI62" s="169"/>
      <c r="AJ62" s="172" t="s">
        <v>295</v>
      </c>
      <c r="AK62" s="195"/>
      <c r="AL62" s="195"/>
      <c r="AM62" s="195"/>
      <c r="AN62" s="195"/>
      <c r="AO62" s="195"/>
      <c r="AP62" s="195"/>
      <c r="AQ62" s="195"/>
      <c r="AR62" s="169"/>
      <c r="AS62" s="172" t="s">
        <v>296</v>
      </c>
      <c r="AT62" s="195"/>
      <c r="AU62" s="195"/>
      <c r="AV62" s="195"/>
      <c r="AW62" s="195"/>
      <c r="AX62" s="195"/>
      <c r="AY62" s="195"/>
      <c r="AZ62" s="195"/>
      <c r="BA62" s="169"/>
      <c r="BB62" s="204"/>
      <c r="BC62" s="199"/>
      <c r="BD62" s="199"/>
      <c r="BE62" s="199"/>
      <c r="BF62" s="199"/>
      <c r="BG62" s="199"/>
      <c r="BH62" s="199"/>
      <c r="BI62" s="199"/>
      <c r="BJ62" s="199"/>
    </row>
    <row r="63" spans="1:62" ht="12" customHeight="1">
      <c r="A63" s="6"/>
      <c r="B63" s="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94"/>
      <c r="S63" s="95"/>
      <c r="T63" s="95"/>
      <c r="U63" s="95"/>
      <c r="V63" s="95"/>
      <c r="W63" s="95"/>
      <c r="X63" s="95"/>
      <c r="Y63" s="95"/>
      <c r="Z63" s="95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1" t="s">
        <v>284</v>
      </c>
      <c r="BA63" s="201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12" customHeight="1">
      <c r="A64" s="6"/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71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4"/>
      <c r="BA64" s="24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2" customHeight="1">
      <c r="A65" s="6"/>
      <c r="B65" s="6"/>
      <c r="C65" s="190" t="s">
        <v>13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23"/>
      <c r="R65" s="191">
        <v>307826</v>
      </c>
      <c r="S65" s="192"/>
      <c r="T65" s="192"/>
      <c r="U65" s="192"/>
      <c r="V65" s="192"/>
      <c r="W65" s="192"/>
      <c r="X65" s="192"/>
      <c r="Y65" s="192"/>
      <c r="Z65" s="192"/>
      <c r="AA65" s="192">
        <v>297706</v>
      </c>
      <c r="AB65" s="192"/>
      <c r="AC65" s="192"/>
      <c r="AD65" s="192"/>
      <c r="AE65" s="192"/>
      <c r="AF65" s="192"/>
      <c r="AG65" s="192"/>
      <c r="AH65" s="192"/>
      <c r="AI65" s="192"/>
      <c r="AJ65" s="192">
        <v>10120</v>
      </c>
      <c r="AK65" s="192"/>
      <c r="AL65" s="192"/>
      <c r="AM65" s="192"/>
      <c r="AN65" s="192"/>
      <c r="AO65" s="192"/>
      <c r="AP65" s="192"/>
      <c r="AQ65" s="192"/>
      <c r="AR65" s="192"/>
      <c r="AS65" s="163">
        <f>SUM(AJ65/R65)*100</f>
        <v>3.287571550161455</v>
      </c>
      <c r="AT65" s="163"/>
      <c r="AU65" s="163"/>
      <c r="AV65" s="163"/>
      <c r="AW65" s="163"/>
      <c r="AX65" s="163"/>
      <c r="AY65" s="163"/>
      <c r="AZ65" s="163"/>
      <c r="BA65" s="163"/>
      <c r="BB65" s="192">
        <v>21597</v>
      </c>
      <c r="BC65" s="192"/>
      <c r="BD65" s="192"/>
      <c r="BE65" s="192"/>
      <c r="BF65" s="192"/>
      <c r="BG65" s="192"/>
      <c r="BH65" s="192"/>
      <c r="BI65" s="192"/>
      <c r="BJ65" s="192"/>
    </row>
    <row r="66" spans="1:62" ht="12" customHeight="1">
      <c r="A66" s="6"/>
      <c r="B66" s="6"/>
      <c r="C66" s="150" t="s">
        <v>14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22"/>
      <c r="R66" s="175">
        <v>290360</v>
      </c>
      <c r="S66" s="176"/>
      <c r="T66" s="176"/>
      <c r="U66" s="176"/>
      <c r="V66" s="176"/>
      <c r="W66" s="176"/>
      <c r="X66" s="176"/>
      <c r="Y66" s="176"/>
      <c r="Z66" s="176"/>
      <c r="AA66" s="176">
        <v>278792</v>
      </c>
      <c r="AB66" s="176"/>
      <c r="AC66" s="176"/>
      <c r="AD66" s="176"/>
      <c r="AE66" s="176"/>
      <c r="AF66" s="176"/>
      <c r="AG66" s="176"/>
      <c r="AH66" s="176"/>
      <c r="AI66" s="176"/>
      <c r="AJ66" s="176">
        <v>11568</v>
      </c>
      <c r="AK66" s="176"/>
      <c r="AL66" s="176"/>
      <c r="AM66" s="176"/>
      <c r="AN66" s="176"/>
      <c r="AO66" s="176"/>
      <c r="AP66" s="176"/>
      <c r="AQ66" s="176"/>
      <c r="AR66" s="176"/>
      <c r="AS66" s="165">
        <f>SUM(AJ66/R66)*100</f>
        <v>3.9840198374431743</v>
      </c>
      <c r="AT66" s="165"/>
      <c r="AU66" s="165"/>
      <c r="AV66" s="165"/>
      <c r="AW66" s="165"/>
      <c r="AX66" s="165"/>
      <c r="AY66" s="165"/>
      <c r="AZ66" s="165"/>
      <c r="BA66" s="165"/>
      <c r="BB66" s="176">
        <v>38254</v>
      </c>
      <c r="BC66" s="176"/>
      <c r="BD66" s="176"/>
      <c r="BE66" s="176"/>
      <c r="BF66" s="176"/>
      <c r="BG66" s="176"/>
      <c r="BH66" s="176"/>
      <c r="BI66" s="176"/>
      <c r="BJ66" s="176"/>
    </row>
    <row r="67" spans="1:62" ht="12" customHeight="1">
      <c r="A67" s="6"/>
      <c r="B67" s="10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70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5"/>
      <c r="AT67" s="45"/>
      <c r="AU67" s="45"/>
      <c r="AV67" s="45"/>
      <c r="AW67" s="45"/>
      <c r="AX67" s="45"/>
      <c r="AY67" s="45"/>
      <c r="AZ67" s="45"/>
      <c r="BA67" s="45"/>
      <c r="BB67" s="43"/>
      <c r="BC67" s="43"/>
      <c r="BD67" s="43"/>
      <c r="BE67" s="43"/>
      <c r="BF67" s="43"/>
      <c r="BG67" s="43"/>
      <c r="BH67" s="43"/>
      <c r="BI67" s="43"/>
      <c r="BJ67" s="43"/>
    </row>
    <row r="68" spans="1:6" ht="12" customHeight="1">
      <c r="A68" s="6"/>
      <c r="B68" s="189" t="s">
        <v>4</v>
      </c>
      <c r="C68" s="189"/>
      <c r="D68" s="189"/>
      <c r="E68" s="4" t="s">
        <v>336</v>
      </c>
      <c r="F68" s="48" t="s">
        <v>5</v>
      </c>
    </row>
  </sheetData>
  <mergeCells count="241">
    <mergeCell ref="C30:D30"/>
    <mergeCell ref="B33:BJ33"/>
    <mergeCell ref="B35:Q36"/>
    <mergeCell ref="R35:AF35"/>
    <mergeCell ref="AG35:AU35"/>
    <mergeCell ref="AV35:BJ35"/>
    <mergeCell ref="R36:V36"/>
    <mergeCell ref="AQ36:AU36"/>
    <mergeCell ref="AV36:AZ36"/>
    <mergeCell ref="BA36:BE36"/>
    <mergeCell ref="BB46:BJ46"/>
    <mergeCell ref="C47:P47"/>
    <mergeCell ref="R47:Z47"/>
    <mergeCell ref="AA47:AI47"/>
    <mergeCell ref="AJ47:AR47"/>
    <mergeCell ref="AS47:BA47"/>
    <mergeCell ref="BB47:BJ47"/>
    <mergeCell ref="AZ44:BA44"/>
    <mergeCell ref="C46:P46"/>
    <mergeCell ref="R46:Z46"/>
    <mergeCell ref="AA46:AI46"/>
    <mergeCell ref="AJ46:AR46"/>
    <mergeCell ref="AS46:BA46"/>
    <mergeCell ref="AV40:AZ40"/>
    <mergeCell ref="BA40:BE40"/>
    <mergeCell ref="BF40:BJ40"/>
    <mergeCell ref="B42:Q43"/>
    <mergeCell ref="R42:BA42"/>
    <mergeCell ref="BB42:BJ43"/>
    <mergeCell ref="R43:Z43"/>
    <mergeCell ref="AA43:AI43"/>
    <mergeCell ref="AJ43:AR43"/>
    <mergeCell ref="AS43:BA43"/>
    <mergeCell ref="AV39:AZ39"/>
    <mergeCell ref="BA39:BE39"/>
    <mergeCell ref="BF39:BJ39"/>
    <mergeCell ref="C40:P40"/>
    <mergeCell ref="R40:V40"/>
    <mergeCell ref="W40:AA40"/>
    <mergeCell ref="AB40:AF40"/>
    <mergeCell ref="AG40:AK40"/>
    <mergeCell ref="AL40:AP40"/>
    <mergeCell ref="AQ40:AU40"/>
    <mergeCell ref="AY37:AZ37"/>
    <mergeCell ref="BD37:BE37"/>
    <mergeCell ref="BI37:BJ37"/>
    <mergeCell ref="C39:P39"/>
    <mergeCell ref="R39:V39"/>
    <mergeCell ref="W39:AA39"/>
    <mergeCell ref="AB39:AF39"/>
    <mergeCell ref="AG39:AK39"/>
    <mergeCell ref="AL39:AP39"/>
    <mergeCell ref="AQ39:AU39"/>
    <mergeCell ref="BF36:BJ36"/>
    <mergeCell ref="W36:AA36"/>
    <mergeCell ref="AB36:AF36"/>
    <mergeCell ref="AG36:AK36"/>
    <mergeCell ref="AL36:AP36"/>
    <mergeCell ref="B68:D68"/>
    <mergeCell ref="BB65:BJ65"/>
    <mergeCell ref="C66:P66"/>
    <mergeCell ref="R66:Z66"/>
    <mergeCell ref="AA66:AI66"/>
    <mergeCell ref="AJ66:AR66"/>
    <mergeCell ref="AS66:BA66"/>
    <mergeCell ref="BB66:BJ66"/>
    <mergeCell ref="AZ63:BA63"/>
    <mergeCell ref="C65:P65"/>
    <mergeCell ref="R65:Z65"/>
    <mergeCell ref="AA65:AI65"/>
    <mergeCell ref="AJ65:AR65"/>
    <mergeCell ref="AS65:BA65"/>
    <mergeCell ref="BA59:BE59"/>
    <mergeCell ref="BF59:BJ59"/>
    <mergeCell ref="B61:Q62"/>
    <mergeCell ref="R61:BA61"/>
    <mergeCell ref="BB61:BJ62"/>
    <mergeCell ref="R62:Z62"/>
    <mergeCell ref="AA62:AI62"/>
    <mergeCell ref="AJ62:AR62"/>
    <mergeCell ref="AS62:BA62"/>
    <mergeCell ref="BA58:BE58"/>
    <mergeCell ref="BF58:BJ58"/>
    <mergeCell ref="C59:P59"/>
    <mergeCell ref="R59:V59"/>
    <mergeCell ref="W59:AA59"/>
    <mergeCell ref="AB59:AF59"/>
    <mergeCell ref="AG59:AK59"/>
    <mergeCell ref="AL59:AP59"/>
    <mergeCell ref="AQ59:AU59"/>
    <mergeCell ref="AV59:AZ59"/>
    <mergeCell ref="B31:D31"/>
    <mergeCell ref="AS27:BA27"/>
    <mergeCell ref="BB27:BJ27"/>
    <mergeCell ref="D28:P28"/>
    <mergeCell ref="R28:Z28"/>
    <mergeCell ref="AA28:AI28"/>
    <mergeCell ref="AJ28:AR28"/>
    <mergeCell ref="AS28:BA28"/>
    <mergeCell ref="BB28:BJ28"/>
    <mergeCell ref="D27:P27"/>
    <mergeCell ref="R27:Z27"/>
    <mergeCell ref="AA27:AI27"/>
    <mergeCell ref="AJ27:AR27"/>
    <mergeCell ref="AS24:BA24"/>
    <mergeCell ref="AJ24:AR24"/>
    <mergeCell ref="AS26:BA26"/>
    <mergeCell ref="BB26:BJ26"/>
    <mergeCell ref="D24:P24"/>
    <mergeCell ref="R24:Z24"/>
    <mergeCell ref="AA24:AI24"/>
    <mergeCell ref="C26:P26"/>
    <mergeCell ref="R26:Z26"/>
    <mergeCell ref="AA26:AI26"/>
    <mergeCell ref="AJ26:AR26"/>
    <mergeCell ref="BB24:BJ24"/>
    <mergeCell ref="D23:P23"/>
    <mergeCell ref="R23:Z23"/>
    <mergeCell ref="AA23:AI23"/>
    <mergeCell ref="AJ23:AR23"/>
    <mergeCell ref="AZ20:BA20"/>
    <mergeCell ref="AS22:BA22"/>
    <mergeCell ref="C22:P22"/>
    <mergeCell ref="R22:Z22"/>
    <mergeCell ref="AA22:AI22"/>
    <mergeCell ref="AJ22:AR22"/>
    <mergeCell ref="AG16:AK16"/>
    <mergeCell ref="AL16:AP16"/>
    <mergeCell ref="AJ19:AR19"/>
    <mergeCell ref="AS19:BA19"/>
    <mergeCell ref="AQ16:AU16"/>
    <mergeCell ref="AV16:AZ16"/>
    <mergeCell ref="D15:P15"/>
    <mergeCell ref="R15:V15"/>
    <mergeCell ref="W15:AA15"/>
    <mergeCell ref="AB15:AF15"/>
    <mergeCell ref="AG14:AK14"/>
    <mergeCell ref="AL14:AP14"/>
    <mergeCell ref="AQ14:AU14"/>
    <mergeCell ref="AV14:AZ14"/>
    <mergeCell ref="C14:P14"/>
    <mergeCell ref="R14:V14"/>
    <mergeCell ref="W14:AA14"/>
    <mergeCell ref="AB14:AF14"/>
    <mergeCell ref="D12:P12"/>
    <mergeCell ref="R12:V12"/>
    <mergeCell ref="W12:AA12"/>
    <mergeCell ref="AB12:AF12"/>
    <mergeCell ref="AG12:AK12"/>
    <mergeCell ref="AL12:AP12"/>
    <mergeCell ref="AQ12:AU12"/>
    <mergeCell ref="AV12:AZ12"/>
    <mergeCell ref="AG11:AK11"/>
    <mergeCell ref="AL11:AP11"/>
    <mergeCell ref="AQ11:AU11"/>
    <mergeCell ref="AV11:AZ11"/>
    <mergeCell ref="D11:P11"/>
    <mergeCell ref="R11:V11"/>
    <mergeCell ref="W11:AA11"/>
    <mergeCell ref="AB11:AF11"/>
    <mergeCell ref="AG10:AK10"/>
    <mergeCell ref="AL10:AP10"/>
    <mergeCell ref="AQ10:AU10"/>
    <mergeCell ref="AV10:AZ10"/>
    <mergeCell ref="C10:P10"/>
    <mergeCell ref="R10:V10"/>
    <mergeCell ref="W10:AA10"/>
    <mergeCell ref="AB10:AF10"/>
    <mergeCell ref="B4:BJ4"/>
    <mergeCell ref="B6:Q7"/>
    <mergeCell ref="R6:AF6"/>
    <mergeCell ref="AG6:AU6"/>
    <mergeCell ref="R7:V7"/>
    <mergeCell ref="W7:AA7"/>
    <mergeCell ref="AB7:AF7"/>
    <mergeCell ref="AV6:BJ6"/>
    <mergeCell ref="AG7:AK7"/>
    <mergeCell ref="AL7:AP7"/>
    <mergeCell ref="BF14:BJ14"/>
    <mergeCell ref="BA14:BE14"/>
    <mergeCell ref="AQ7:AU7"/>
    <mergeCell ref="AV7:AZ7"/>
    <mergeCell ref="BA7:BE7"/>
    <mergeCell ref="BF7:BJ7"/>
    <mergeCell ref="BF10:BJ10"/>
    <mergeCell ref="BA11:BE11"/>
    <mergeCell ref="BF11:BJ11"/>
    <mergeCell ref="BF12:BJ12"/>
    <mergeCell ref="D16:P16"/>
    <mergeCell ref="R16:V16"/>
    <mergeCell ref="W16:AA16"/>
    <mergeCell ref="AB16:AF16"/>
    <mergeCell ref="B3:BJ3"/>
    <mergeCell ref="AG58:AK58"/>
    <mergeCell ref="AL58:AP58"/>
    <mergeCell ref="AQ58:AU58"/>
    <mergeCell ref="AV58:AZ58"/>
    <mergeCell ref="C58:P58"/>
    <mergeCell ref="R58:V58"/>
    <mergeCell ref="W58:AA58"/>
    <mergeCell ref="AB58:AF58"/>
    <mergeCell ref="AY56:AZ56"/>
    <mergeCell ref="BD56:BE56"/>
    <mergeCell ref="BI56:BJ56"/>
    <mergeCell ref="BB18:BJ19"/>
    <mergeCell ref="BF15:BJ15"/>
    <mergeCell ref="BF16:BJ16"/>
    <mergeCell ref="BA15:BE15"/>
    <mergeCell ref="BA16:BE16"/>
    <mergeCell ref="BB22:BJ22"/>
    <mergeCell ref="AS23:BA23"/>
    <mergeCell ref="BB23:BJ23"/>
    <mergeCell ref="BD8:BE8"/>
    <mergeCell ref="BI8:BJ8"/>
    <mergeCell ref="BA55:BE55"/>
    <mergeCell ref="BF55:BJ55"/>
    <mergeCell ref="B52:BJ52"/>
    <mergeCell ref="B54:Q55"/>
    <mergeCell ref="R54:AF54"/>
    <mergeCell ref="AG54:AU54"/>
    <mergeCell ref="AV54:BJ54"/>
    <mergeCell ref="B18:Q19"/>
    <mergeCell ref="AY8:AZ8"/>
    <mergeCell ref="R18:BA18"/>
    <mergeCell ref="R19:Z19"/>
    <mergeCell ref="AA19:AI19"/>
    <mergeCell ref="AV15:AZ15"/>
    <mergeCell ref="AG15:AK15"/>
    <mergeCell ref="AL15:AP15"/>
    <mergeCell ref="AQ15:AU15"/>
    <mergeCell ref="BA12:BE12"/>
    <mergeCell ref="BA10:BE10"/>
    <mergeCell ref="AG55:AK55"/>
    <mergeCell ref="AL55:AP55"/>
    <mergeCell ref="AQ55:AU55"/>
    <mergeCell ref="AV55:AZ55"/>
    <mergeCell ref="C49:D49"/>
    <mergeCell ref="R55:V55"/>
    <mergeCell ref="W55:AA55"/>
    <mergeCell ref="AB55:AF55"/>
    <mergeCell ref="B50:D50"/>
  </mergeCells>
  <printOptions horizontalCentered="1"/>
  <pageMargins left="0.4724409448818898" right="0.4724409448818898" top="0.7086614173228347" bottom="0.5905511811023623" header="0" footer="0"/>
  <pageSetup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5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3" customWidth="1"/>
    <col min="2" max="46" width="1.625" style="3" customWidth="1"/>
    <col min="47" max="47" width="1.625" style="6" customWidth="1"/>
    <col min="48" max="63" width="1.625" style="3" customWidth="1"/>
    <col min="64" max="16384" width="9.00390625" style="3" customWidth="1"/>
  </cols>
  <sheetData>
    <row r="1" ht="10.5" customHeight="1">
      <c r="BK1" s="119" t="s">
        <v>251</v>
      </c>
    </row>
    <row r="2" ht="10.5" customHeight="1"/>
    <row r="3" spans="1:62" ht="12.75" customHeight="1">
      <c r="A3" s="6"/>
      <c r="B3" s="164" t="s">
        <v>129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</row>
    <row r="4" spans="1:62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8" customHeight="1">
      <c r="A5" s="6"/>
      <c r="B5" s="197" t="s">
        <v>24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171" t="s">
        <v>160</v>
      </c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67"/>
      <c r="AG5" s="171" t="s">
        <v>159</v>
      </c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67"/>
      <c r="AV5" s="171" t="s">
        <v>158</v>
      </c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</row>
    <row r="6" spans="1:62" ht="18" customHeight="1">
      <c r="A6" s="6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  <c r="R6" s="172" t="s">
        <v>268</v>
      </c>
      <c r="S6" s="195"/>
      <c r="T6" s="195"/>
      <c r="U6" s="195"/>
      <c r="V6" s="169"/>
      <c r="W6" s="172" t="s">
        <v>1</v>
      </c>
      <c r="X6" s="195"/>
      <c r="Y6" s="195"/>
      <c r="Z6" s="195"/>
      <c r="AA6" s="169"/>
      <c r="AB6" s="172" t="s">
        <v>2</v>
      </c>
      <c r="AC6" s="195"/>
      <c r="AD6" s="195"/>
      <c r="AE6" s="195"/>
      <c r="AF6" s="169"/>
      <c r="AG6" s="172" t="s">
        <v>268</v>
      </c>
      <c r="AH6" s="195"/>
      <c r="AI6" s="195"/>
      <c r="AJ6" s="195"/>
      <c r="AK6" s="169"/>
      <c r="AL6" s="172" t="s">
        <v>1</v>
      </c>
      <c r="AM6" s="195"/>
      <c r="AN6" s="195"/>
      <c r="AO6" s="195"/>
      <c r="AP6" s="169"/>
      <c r="AQ6" s="172" t="s">
        <v>2</v>
      </c>
      <c r="AR6" s="195"/>
      <c r="AS6" s="195"/>
      <c r="AT6" s="195"/>
      <c r="AU6" s="169"/>
      <c r="AV6" s="172" t="s">
        <v>221</v>
      </c>
      <c r="AW6" s="195"/>
      <c r="AX6" s="195"/>
      <c r="AY6" s="195"/>
      <c r="AZ6" s="169"/>
      <c r="BA6" s="172" t="s">
        <v>1</v>
      </c>
      <c r="BB6" s="195"/>
      <c r="BC6" s="195"/>
      <c r="BD6" s="195"/>
      <c r="BE6" s="169"/>
      <c r="BF6" s="172" t="s">
        <v>2</v>
      </c>
      <c r="BG6" s="195"/>
      <c r="BH6" s="195"/>
      <c r="BI6" s="195"/>
      <c r="BJ6" s="195"/>
    </row>
    <row r="7" spans="1:62" ht="12.75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6"/>
      <c r="S7" s="88"/>
      <c r="T7" s="88"/>
      <c r="U7" s="88"/>
      <c r="V7" s="88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201" t="s">
        <v>222</v>
      </c>
      <c r="AZ7" s="201"/>
      <c r="BA7" s="8"/>
      <c r="BB7" s="8"/>
      <c r="BC7" s="8"/>
      <c r="BD7" s="201" t="s">
        <v>222</v>
      </c>
      <c r="BE7" s="201"/>
      <c r="BF7" s="8"/>
      <c r="BG7" s="8"/>
      <c r="BH7" s="8"/>
      <c r="BI7" s="201" t="s">
        <v>222</v>
      </c>
      <c r="BJ7" s="201"/>
    </row>
    <row r="8" spans="1:62" ht="12.7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24"/>
      <c r="AZ8" s="24"/>
      <c r="BA8" s="8"/>
      <c r="BB8" s="8"/>
      <c r="BC8" s="8"/>
      <c r="BD8" s="24"/>
      <c r="BE8" s="24"/>
      <c r="BF8" s="8"/>
      <c r="BG8" s="8"/>
      <c r="BH8" s="8"/>
      <c r="BI8" s="24"/>
      <c r="BJ8" s="24"/>
    </row>
    <row r="9" spans="1:62" ht="12.75" customHeight="1">
      <c r="A9" s="6"/>
      <c r="B9" s="6"/>
      <c r="C9" s="190" t="s">
        <v>13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23"/>
      <c r="R9" s="191">
        <f>SUM(W9:AF9)</f>
        <v>519147</v>
      </c>
      <c r="S9" s="192"/>
      <c r="T9" s="192"/>
      <c r="U9" s="192"/>
      <c r="V9" s="192"/>
      <c r="W9" s="192">
        <v>257717</v>
      </c>
      <c r="X9" s="192"/>
      <c r="Y9" s="192"/>
      <c r="Z9" s="192"/>
      <c r="AA9" s="192"/>
      <c r="AB9" s="192">
        <v>261430</v>
      </c>
      <c r="AC9" s="192"/>
      <c r="AD9" s="192"/>
      <c r="AE9" s="192"/>
      <c r="AF9" s="192"/>
      <c r="AG9" s="192">
        <f>SUM(AL9:AU9)</f>
        <v>307765</v>
      </c>
      <c r="AH9" s="192"/>
      <c r="AI9" s="192"/>
      <c r="AJ9" s="192"/>
      <c r="AK9" s="192"/>
      <c r="AL9" s="192">
        <v>150055</v>
      </c>
      <c r="AM9" s="192"/>
      <c r="AN9" s="192"/>
      <c r="AO9" s="192"/>
      <c r="AP9" s="192"/>
      <c r="AQ9" s="192">
        <v>157710</v>
      </c>
      <c r="AR9" s="192"/>
      <c r="AS9" s="192"/>
      <c r="AT9" s="192"/>
      <c r="AU9" s="192"/>
      <c r="AV9" s="215">
        <f>SUM(AG9/R9)*100</f>
        <v>59.28282355479276</v>
      </c>
      <c r="AW9" s="215"/>
      <c r="AX9" s="215"/>
      <c r="AY9" s="215"/>
      <c r="AZ9" s="215"/>
      <c r="BA9" s="215">
        <f>SUM(AL9/W9)*100</f>
        <v>58.22471936271181</v>
      </c>
      <c r="BB9" s="215"/>
      <c r="BC9" s="215"/>
      <c r="BD9" s="215"/>
      <c r="BE9" s="215"/>
      <c r="BF9" s="215">
        <f>SUM(AQ9/AB9)*100</f>
        <v>60.32589985847072</v>
      </c>
      <c r="BG9" s="215"/>
      <c r="BH9" s="215"/>
      <c r="BI9" s="215"/>
      <c r="BJ9" s="215"/>
    </row>
    <row r="10" spans="3:62" s="14" customFormat="1" ht="12.75" customHeight="1">
      <c r="C10" s="150" t="s">
        <v>14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2"/>
      <c r="R10" s="175">
        <f>SUM(W10:AF10)</f>
        <v>537401</v>
      </c>
      <c r="S10" s="176"/>
      <c r="T10" s="176"/>
      <c r="U10" s="176"/>
      <c r="V10" s="176"/>
      <c r="W10" s="176">
        <v>266168</v>
      </c>
      <c r="X10" s="176"/>
      <c r="Y10" s="176"/>
      <c r="Z10" s="176"/>
      <c r="AA10" s="176"/>
      <c r="AB10" s="176">
        <v>271233</v>
      </c>
      <c r="AC10" s="176"/>
      <c r="AD10" s="176"/>
      <c r="AE10" s="176"/>
      <c r="AF10" s="176"/>
      <c r="AG10" s="176">
        <f>SUM(AL10:AU10)</f>
        <v>290664</v>
      </c>
      <c r="AH10" s="176"/>
      <c r="AI10" s="176"/>
      <c r="AJ10" s="176"/>
      <c r="AK10" s="176"/>
      <c r="AL10" s="176">
        <v>141532</v>
      </c>
      <c r="AM10" s="176"/>
      <c r="AN10" s="176"/>
      <c r="AO10" s="176"/>
      <c r="AP10" s="176"/>
      <c r="AQ10" s="176">
        <v>149132</v>
      </c>
      <c r="AR10" s="176"/>
      <c r="AS10" s="176"/>
      <c r="AT10" s="176"/>
      <c r="AU10" s="176"/>
      <c r="AV10" s="216">
        <f>SUM(AG10/R10)*100</f>
        <v>54.08698532380848</v>
      </c>
      <c r="AW10" s="216"/>
      <c r="AX10" s="216"/>
      <c r="AY10" s="216"/>
      <c r="AZ10" s="216"/>
      <c r="BA10" s="216">
        <f>SUM(AL10/W10)*100</f>
        <v>53.1739352589342</v>
      </c>
      <c r="BB10" s="216"/>
      <c r="BC10" s="216"/>
      <c r="BD10" s="216"/>
      <c r="BE10" s="216"/>
      <c r="BF10" s="216">
        <f>SUM(AQ10/AB10)*100</f>
        <v>54.982985108744145</v>
      </c>
      <c r="BG10" s="216"/>
      <c r="BH10" s="216"/>
      <c r="BI10" s="216"/>
      <c r="BJ10" s="216"/>
    </row>
    <row r="11" spans="1:62" ht="12.75" customHeight="1">
      <c r="A11" s="6"/>
      <c r="B11" s="1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70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</row>
    <row r="12" spans="1:62" ht="18" customHeight="1">
      <c r="A12" s="6"/>
      <c r="B12" s="197" t="s">
        <v>24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  <c r="R12" s="168" t="s">
        <v>161</v>
      </c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 t="s">
        <v>223</v>
      </c>
      <c r="BC12" s="168"/>
      <c r="BD12" s="168"/>
      <c r="BE12" s="168"/>
      <c r="BF12" s="168"/>
      <c r="BG12" s="168"/>
      <c r="BH12" s="168"/>
      <c r="BI12" s="168"/>
      <c r="BJ12" s="171"/>
    </row>
    <row r="13" spans="1:62" ht="18" customHeight="1">
      <c r="A13" s="6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  <c r="R13" s="170" t="s">
        <v>225</v>
      </c>
      <c r="S13" s="170"/>
      <c r="T13" s="170"/>
      <c r="U13" s="170"/>
      <c r="V13" s="170"/>
      <c r="W13" s="170"/>
      <c r="X13" s="170"/>
      <c r="Y13" s="170"/>
      <c r="Z13" s="170"/>
      <c r="AA13" s="170" t="s">
        <v>226</v>
      </c>
      <c r="AB13" s="170"/>
      <c r="AC13" s="170"/>
      <c r="AD13" s="170"/>
      <c r="AE13" s="170"/>
      <c r="AF13" s="170"/>
      <c r="AG13" s="170"/>
      <c r="AH13" s="170"/>
      <c r="AI13" s="170"/>
      <c r="AJ13" s="170" t="s">
        <v>227</v>
      </c>
      <c r="AK13" s="170"/>
      <c r="AL13" s="170"/>
      <c r="AM13" s="170"/>
      <c r="AN13" s="170"/>
      <c r="AO13" s="170"/>
      <c r="AP13" s="170"/>
      <c r="AQ13" s="170"/>
      <c r="AR13" s="170"/>
      <c r="AS13" s="170" t="s">
        <v>228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2"/>
    </row>
    <row r="14" spans="1:62" ht="12.75" customHeight="1">
      <c r="A14" s="6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4"/>
      <c r="S14" s="95"/>
      <c r="T14" s="95"/>
      <c r="U14" s="95"/>
      <c r="V14" s="95"/>
      <c r="W14" s="95"/>
      <c r="X14" s="95"/>
      <c r="Y14" s="95"/>
      <c r="Z14" s="95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196" t="s">
        <v>224</v>
      </c>
      <c r="BA14" s="196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2.75" customHeight="1">
      <c r="A15" s="6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1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4"/>
      <c r="BA15" s="24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2.75" customHeight="1">
      <c r="A16" s="6"/>
      <c r="B16" s="6"/>
      <c r="C16" s="190" t="s">
        <v>13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23"/>
      <c r="R16" s="191">
        <v>307758</v>
      </c>
      <c r="S16" s="192"/>
      <c r="T16" s="192"/>
      <c r="U16" s="192"/>
      <c r="V16" s="192"/>
      <c r="W16" s="192"/>
      <c r="X16" s="192"/>
      <c r="Y16" s="192"/>
      <c r="Z16" s="192"/>
      <c r="AA16" s="192">
        <v>299488</v>
      </c>
      <c r="AB16" s="192"/>
      <c r="AC16" s="192"/>
      <c r="AD16" s="192"/>
      <c r="AE16" s="192"/>
      <c r="AF16" s="192"/>
      <c r="AG16" s="192"/>
      <c r="AH16" s="192"/>
      <c r="AI16" s="192"/>
      <c r="AJ16" s="192">
        <v>8270</v>
      </c>
      <c r="AK16" s="192"/>
      <c r="AL16" s="192"/>
      <c r="AM16" s="192"/>
      <c r="AN16" s="192"/>
      <c r="AO16" s="192"/>
      <c r="AP16" s="192"/>
      <c r="AQ16" s="192"/>
      <c r="AR16" s="192"/>
      <c r="AS16" s="215">
        <f>SUM(AJ16/R16)*100</f>
        <v>2.6871762878625414</v>
      </c>
      <c r="AT16" s="215"/>
      <c r="AU16" s="215"/>
      <c r="AV16" s="215"/>
      <c r="AW16" s="215"/>
      <c r="AX16" s="215"/>
      <c r="AY16" s="215"/>
      <c r="AZ16" s="215"/>
      <c r="BA16" s="215"/>
      <c r="BB16" s="192">
        <v>21601</v>
      </c>
      <c r="BC16" s="192"/>
      <c r="BD16" s="192"/>
      <c r="BE16" s="192"/>
      <c r="BF16" s="192"/>
      <c r="BG16" s="192"/>
      <c r="BH16" s="192"/>
      <c r="BI16" s="192"/>
      <c r="BJ16" s="192"/>
    </row>
    <row r="17" spans="1:62" ht="12.75" customHeight="1">
      <c r="A17" s="6"/>
      <c r="B17" s="6"/>
      <c r="C17" s="150" t="s">
        <v>14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22"/>
      <c r="R17" s="175">
        <v>290650</v>
      </c>
      <c r="S17" s="176"/>
      <c r="T17" s="176"/>
      <c r="U17" s="176"/>
      <c r="V17" s="176"/>
      <c r="W17" s="176"/>
      <c r="X17" s="176"/>
      <c r="Y17" s="176"/>
      <c r="Z17" s="176"/>
      <c r="AA17" s="176">
        <v>284279</v>
      </c>
      <c r="AB17" s="176"/>
      <c r="AC17" s="176"/>
      <c r="AD17" s="176"/>
      <c r="AE17" s="176"/>
      <c r="AF17" s="176"/>
      <c r="AG17" s="176"/>
      <c r="AH17" s="176"/>
      <c r="AI17" s="176"/>
      <c r="AJ17" s="176">
        <v>6371</v>
      </c>
      <c r="AK17" s="176"/>
      <c r="AL17" s="176"/>
      <c r="AM17" s="176"/>
      <c r="AN17" s="176"/>
      <c r="AO17" s="176"/>
      <c r="AP17" s="176"/>
      <c r="AQ17" s="176"/>
      <c r="AR17" s="176"/>
      <c r="AS17" s="216">
        <f>SUM(AJ17/R17)*100</f>
        <v>2.191983485291588</v>
      </c>
      <c r="AT17" s="216"/>
      <c r="AU17" s="216"/>
      <c r="AV17" s="216"/>
      <c r="AW17" s="216"/>
      <c r="AX17" s="216"/>
      <c r="AY17" s="216"/>
      <c r="AZ17" s="216"/>
      <c r="BA17" s="216"/>
      <c r="BB17" s="176">
        <v>38256</v>
      </c>
      <c r="BC17" s="176"/>
      <c r="BD17" s="176"/>
      <c r="BE17" s="176"/>
      <c r="BF17" s="176"/>
      <c r="BG17" s="176"/>
      <c r="BH17" s="176"/>
      <c r="BI17" s="176"/>
      <c r="BJ17" s="176"/>
    </row>
    <row r="18" spans="1:62" ht="12.75" customHeight="1">
      <c r="A18" s="6"/>
      <c r="B18" s="1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70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5"/>
      <c r="AT18" s="45"/>
      <c r="AU18" s="45"/>
      <c r="AV18" s="45"/>
      <c r="AW18" s="45"/>
      <c r="AX18" s="45"/>
      <c r="AY18" s="45"/>
      <c r="AZ18" s="45"/>
      <c r="BA18" s="45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ht="12" customHeight="1">
      <c r="A19" s="6"/>
      <c r="B19" s="23"/>
      <c r="C19" s="217" t="s">
        <v>20</v>
      </c>
      <c r="D19" s="217"/>
      <c r="E19" s="12" t="s">
        <v>214</v>
      </c>
      <c r="F19" s="29" t="s">
        <v>341</v>
      </c>
      <c r="G19" s="23"/>
      <c r="I19" s="23"/>
      <c r="J19" s="23"/>
      <c r="K19" s="23"/>
      <c r="L19" s="23"/>
      <c r="M19" s="23"/>
      <c r="N19" s="23"/>
      <c r="O19" s="23"/>
      <c r="P19" s="23"/>
      <c r="Q19" s="2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41"/>
      <c r="AT19" s="41"/>
      <c r="AU19" s="41"/>
      <c r="AV19" s="41"/>
      <c r="AW19" s="41"/>
      <c r="AX19" s="41"/>
      <c r="AY19" s="41"/>
      <c r="AZ19" s="41"/>
      <c r="BA19" s="41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:47" ht="12" customHeight="1">
      <c r="A20" s="6"/>
      <c r="B20" s="188" t="s">
        <v>4</v>
      </c>
      <c r="C20" s="188"/>
      <c r="D20" s="188"/>
      <c r="E20" s="4" t="s">
        <v>215</v>
      </c>
      <c r="F20" s="48" t="s">
        <v>5</v>
      </c>
      <c r="AU20" s="3"/>
    </row>
    <row r="21" spans="1:47" ht="12" customHeight="1">
      <c r="A21" s="6"/>
      <c r="B21" s="8"/>
      <c r="C21" s="8"/>
      <c r="D21" s="8"/>
      <c r="E21" s="4"/>
      <c r="F21" s="48"/>
      <c r="AU21" s="3"/>
    </row>
    <row r="22" spans="1:47" ht="12" customHeight="1">
      <c r="A22" s="6"/>
      <c r="B22" s="8"/>
      <c r="C22" s="8"/>
      <c r="D22" s="8"/>
      <c r="E22" s="4"/>
      <c r="F22" s="48"/>
      <c r="AU22" s="3"/>
    </row>
    <row r="23" spans="1:47" ht="12" customHeight="1">
      <c r="A23" s="6"/>
      <c r="B23" s="6"/>
      <c r="C23" s="8"/>
      <c r="D23" s="8"/>
      <c r="E23" s="8"/>
      <c r="F23" s="4"/>
      <c r="G23" s="48"/>
      <c r="AU23" s="3"/>
    </row>
    <row r="24" spans="1:63" ht="12.75" customHeight="1">
      <c r="A24" s="6"/>
      <c r="B24" s="164" t="s">
        <v>130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5"/>
    </row>
    <row r="25" spans="1:63" ht="12.75" customHeight="1">
      <c r="A25" s="6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6"/>
    </row>
    <row r="26" spans="1:63" ht="18" customHeight="1">
      <c r="A26" s="6"/>
      <c r="B26" s="167" t="s">
        <v>24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71"/>
      <c r="R26" s="168" t="s">
        <v>160</v>
      </c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 t="s">
        <v>159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 t="s">
        <v>158</v>
      </c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71"/>
      <c r="BK26" s="20"/>
    </row>
    <row r="27" spans="1:63" ht="18" customHeight="1">
      <c r="A27" s="6"/>
      <c r="B27" s="169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2"/>
      <c r="R27" s="170" t="s">
        <v>268</v>
      </c>
      <c r="S27" s="170"/>
      <c r="T27" s="170"/>
      <c r="U27" s="170"/>
      <c r="V27" s="170"/>
      <c r="W27" s="170" t="s">
        <v>1</v>
      </c>
      <c r="X27" s="170"/>
      <c r="Y27" s="170"/>
      <c r="Z27" s="170"/>
      <c r="AA27" s="170"/>
      <c r="AB27" s="170" t="s">
        <v>2</v>
      </c>
      <c r="AC27" s="170"/>
      <c r="AD27" s="170"/>
      <c r="AE27" s="170"/>
      <c r="AF27" s="170"/>
      <c r="AG27" s="170" t="s">
        <v>268</v>
      </c>
      <c r="AH27" s="170"/>
      <c r="AI27" s="170"/>
      <c r="AJ27" s="170"/>
      <c r="AK27" s="170"/>
      <c r="AL27" s="170" t="s">
        <v>1</v>
      </c>
      <c r="AM27" s="170"/>
      <c r="AN27" s="170"/>
      <c r="AO27" s="170"/>
      <c r="AP27" s="170"/>
      <c r="AQ27" s="170" t="s">
        <v>2</v>
      </c>
      <c r="AR27" s="170"/>
      <c r="AS27" s="170"/>
      <c r="AT27" s="170"/>
      <c r="AU27" s="170"/>
      <c r="AV27" s="170" t="s">
        <v>221</v>
      </c>
      <c r="AW27" s="170"/>
      <c r="AX27" s="170"/>
      <c r="AY27" s="170"/>
      <c r="AZ27" s="170"/>
      <c r="BA27" s="170" t="s">
        <v>1</v>
      </c>
      <c r="BB27" s="170"/>
      <c r="BC27" s="170"/>
      <c r="BD27" s="170"/>
      <c r="BE27" s="170"/>
      <c r="BF27" s="170" t="s">
        <v>2</v>
      </c>
      <c r="BG27" s="170"/>
      <c r="BH27" s="170"/>
      <c r="BI27" s="170"/>
      <c r="BJ27" s="172"/>
      <c r="BK27" s="20"/>
    </row>
    <row r="28" spans="1:63" ht="12.75" customHeight="1">
      <c r="A28" s="6"/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196" t="s">
        <v>222</v>
      </c>
      <c r="AZ28" s="196"/>
      <c r="BA28" s="8"/>
      <c r="BB28" s="8"/>
      <c r="BC28" s="8"/>
      <c r="BD28" s="196" t="s">
        <v>222</v>
      </c>
      <c r="BE28" s="196"/>
      <c r="BF28" s="8"/>
      <c r="BG28" s="8"/>
      <c r="BH28" s="8"/>
      <c r="BI28" s="196" t="s">
        <v>222</v>
      </c>
      <c r="BJ28" s="196"/>
      <c r="BK28" s="8"/>
    </row>
    <row r="29" spans="1:63" ht="12.75" customHeight="1">
      <c r="A29" s="6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9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24"/>
      <c r="AZ29" s="24"/>
      <c r="BA29" s="8"/>
      <c r="BB29" s="8"/>
      <c r="BC29" s="8"/>
      <c r="BD29" s="24"/>
      <c r="BE29" s="24"/>
      <c r="BF29" s="8"/>
      <c r="BG29" s="8"/>
      <c r="BH29" s="8"/>
      <c r="BI29" s="24"/>
      <c r="BJ29" s="24"/>
      <c r="BK29" s="8"/>
    </row>
    <row r="30" spans="3:63" s="6" customFormat="1" ht="12.75" customHeight="1">
      <c r="C30" s="190" t="s">
        <v>35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23"/>
      <c r="R30" s="191">
        <f>SUM(W30:AF30)</f>
        <v>515884</v>
      </c>
      <c r="S30" s="192"/>
      <c r="T30" s="192"/>
      <c r="U30" s="192"/>
      <c r="V30" s="192"/>
      <c r="W30" s="192">
        <v>255317</v>
      </c>
      <c r="X30" s="192"/>
      <c r="Y30" s="192"/>
      <c r="Z30" s="192"/>
      <c r="AA30" s="192"/>
      <c r="AB30" s="192">
        <v>260567</v>
      </c>
      <c r="AC30" s="192"/>
      <c r="AD30" s="192"/>
      <c r="AE30" s="192"/>
      <c r="AF30" s="192"/>
      <c r="AG30" s="192">
        <f>SUM(AL30:AU30)</f>
        <v>303690</v>
      </c>
      <c r="AH30" s="192"/>
      <c r="AI30" s="192"/>
      <c r="AJ30" s="192"/>
      <c r="AK30" s="192"/>
      <c r="AL30" s="192">
        <v>146616</v>
      </c>
      <c r="AM30" s="192"/>
      <c r="AN30" s="192"/>
      <c r="AO30" s="192"/>
      <c r="AP30" s="192"/>
      <c r="AQ30" s="192">
        <v>157074</v>
      </c>
      <c r="AR30" s="192"/>
      <c r="AS30" s="192"/>
      <c r="AT30" s="192"/>
      <c r="AU30" s="192"/>
      <c r="AV30" s="212">
        <f>SUM(AG30/R30)*100</f>
        <v>58.86788502841724</v>
      </c>
      <c r="AW30" s="212"/>
      <c r="AX30" s="212"/>
      <c r="AY30" s="212"/>
      <c r="AZ30" s="212"/>
      <c r="BA30" s="212">
        <f>SUM(AL30/W30)*100</f>
        <v>57.42508332778468</v>
      </c>
      <c r="BB30" s="212"/>
      <c r="BC30" s="212"/>
      <c r="BD30" s="212"/>
      <c r="BE30" s="212"/>
      <c r="BF30" s="212">
        <f>SUM(AQ30/AB30)*100</f>
        <v>60.281616628352786</v>
      </c>
      <c r="BG30" s="212"/>
      <c r="BH30" s="212"/>
      <c r="BI30" s="212"/>
      <c r="BJ30" s="212"/>
      <c r="BK30" s="13"/>
    </row>
    <row r="31" spans="3:63" s="14" customFormat="1" ht="12.75" customHeight="1">
      <c r="C31" s="150" t="s">
        <v>166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22"/>
      <c r="R31" s="175">
        <f>SUM(W31:AF31)</f>
        <v>537622</v>
      </c>
      <c r="S31" s="176"/>
      <c r="T31" s="176"/>
      <c r="U31" s="176"/>
      <c r="V31" s="176"/>
      <c r="W31" s="176">
        <v>265632</v>
      </c>
      <c r="X31" s="176"/>
      <c r="Y31" s="176"/>
      <c r="Z31" s="176"/>
      <c r="AA31" s="176"/>
      <c r="AB31" s="176">
        <v>271990</v>
      </c>
      <c r="AC31" s="176"/>
      <c r="AD31" s="176"/>
      <c r="AE31" s="176"/>
      <c r="AF31" s="176"/>
      <c r="AG31" s="176">
        <f>SUM(AL31:AU31)</f>
        <v>247254</v>
      </c>
      <c r="AH31" s="176"/>
      <c r="AI31" s="176"/>
      <c r="AJ31" s="176"/>
      <c r="AK31" s="176"/>
      <c r="AL31" s="176">
        <v>116939</v>
      </c>
      <c r="AM31" s="176"/>
      <c r="AN31" s="176"/>
      <c r="AO31" s="176"/>
      <c r="AP31" s="176"/>
      <c r="AQ31" s="176">
        <v>130315</v>
      </c>
      <c r="AR31" s="176"/>
      <c r="AS31" s="176"/>
      <c r="AT31" s="176"/>
      <c r="AU31" s="176"/>
      <c r="AV31" s="210">
        <v>45.99</v>
      </c>
      <c r="AW31" s="210"/>
      <c r="AX31" s="210"/>
      <c r="AY31" s="210"/>
      <c r="AZ31" s="210"/>
      <c r="BA31" s="210">
        <v>44.02</v>
      </c>
      <c r="BB31" s="210"/>
      <c r="BC31" s="210"/>
      <c r="BD31" s="210"/>
      <c r="BE31" s="210"/>
      <c r="BF31" s="210">
        <v>47.91</v>
      </c>
      <c r="BG31" s="210"/>
      <c r="BH31" s="210"/>
      <c r="BI31" s="210"/>
      <c r="BJ31" s="210"/>
      <c r="BK31" s="25"/>
    </row>
    <row r="32" spans="1:63" ht="12.75" customHeight="1">
      <c r="A32" s="6"/>
      <c r="B32" s="1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70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13"/>
    </row>
    <row r="33" spans="1:63" ht="18" customHeight="1">
      <c r="A33" s="6"/>
      <c r="B33" s="167" t="s">
        <v>24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71"/>
      <c r="R33" s="168" t="s">
        <v>161</v>
      </c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 t="s">
        <v>223</v>
      </c>
      <c r="BC33" s="168"/>
      <c r="BD33" s="168"/>
      <c r="BE33" s="168"/>
      <c r="BF33" s="168"/>
      <c r="BG33" s="168"/>
      <c r="BH33" s="168"/>
      <c r="BI33" s="168"/>
      <c r="BJ33" s="171"/>
      <c r="BK33" s="6"/>
    </row>
    <row r="34" spans="1:63" ht="18" customHeight="1">
      <c r="A34" s="6"/>
      <c r="B34" s="169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2"/>
      <c r="R34" s="170" t="s">
        <v>225</v>
      </c>
      <c r="S34" s="170"/>
      <c r="T34" s="170"/>
      <c r="U34" s="170"/>
      <c r="V34" s="170"/>
      <c r="W34" s="170"/>
      <c r="X34" s="170"/>
      <c r="Y34" s="170"/>
      <c r="Z34" s="170"/>
      <c r="AA34" s="170" t="s">
        <v>226</v>
      </c>
      <c r="AB34" s="170"/>
      <c r="AC34" s="170"/>
      <c r="AD34" s="170"/>
      <c r="AE34" s="170"/>
      <c r="AF34" s="170"/>
      <c r="AG34" s="170"/>
      <c r="AH34" s="170"/>
      <c r="AI34" s="170"/>
      <c r="AJ34" s="170" t="s">
        <v>227</v>
      </c>
      <c r="AK34" s="170"/>
      <c r="AL34" s="170"/>
      <c r="AM34" s="170"/>
      <c r="AN34" s="170"/>
      <c r="AO34" s="170"/>
      <c r="AP34" s="170"/>
      <c r="AQ34" s="170"/>
      <c r="AR34" s="170"/>
      <c r="AS34" s="170" t="s">
        <v>228</v>
      </c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2"/>
      <c r="BK34" s="6"/>
    </row>
    <row r="35" spans="1:63" ht="12.75" customHeight="1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1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196" t="s">
        <v>224</v>
      </c>
      <c r="BA35" s="196"/>
      <c r="BB35" s="8"/>
      <c r="BC35" s="8"/>
      <c r="BD35" s="8"/>
      <c r="BE35" s="8"/>
      <c r="BF35" s="8"/>
      <c r="BG35" s="8"/>
      <c r="BH35" s="8"/>
      <c r="BI35" s="8"/>
      <c r="BJ35" s="8"/>
      <c r="BK35" s="6"/>
    </row>
    <row r="36" spans="1:63" ht="12.7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71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4"/>
      <c r="BA36" s="24"/>
      <c r="BB36" s="8"/>
      <c r="BC36" s="8"/>
      <c r="BD36" s="8"/>
      <c r="BE36" s="8"/>
      <c r="BF36" s="8"/>
      <c r="BG36" s="8"/>
      <c r="BH36" s="8"/>
      <c r="BI36" s="8"/>
      <c r="BJ36" s="8"/>
      <c r="BK36" s="6"/>
    </row>
    <row r="37" spans="1:63" ht="12.75" customHeight="1">
      <c r="A37" s="6"/>
      <c r="B37" s="23"/>
      <c r="C37" s="190" t="s">
        <v>35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23"/>
      <c r="R37" s="179">
        <v>303688</v>
      </c>
      <c r="S37" s="173"/>
      <c r="T37" s="173"/>
      <c r="U37" s="173"/>
      <c r="V37" s="173"/>
      <c r="W37" s="173"/>
      <c r="X37" s="173"/>
      <c r="Y37" s="173"/>
      <c r="Z37" s="173"/>
      <c r="AA37" s="173">
        <v>301231</v>
      </c>
      <c r="AB37" s="173"/>
      <c r="AC37" s="173"/>
      <c r="AD37" s="173"/>
      <c r="AE37" s="173"/>
      <c r="AF37" s="173"/>
      <c r="AG37" s="173"/>
      <c r="AH37" s="173"/>
      <c r="AI37" s="173"/>
      <c r="AJ37" s="214">
        <v>2457</v>
      </c>
      <c r="AK37" s="214"/>
      <c r="AL37" s="214"/>
      <c r="AM37" s="214"/>
      <c r="AN37" s="214"/>
      <c r="AO37" s="214"/>
      <c r="AP37" s="214"/>
      <c r="AQ37" s="214"/>
      <c r="AR37" s="214"/>
      <c r="AS37" s="212">
        <f>SUM(AJ37/R37)*100</f>
        <v>0.809054029135165</v>
      </c>
      <c r="AT37" s="212"/>
      <c r="AU37" s="212"/>
      <c r="AV37" s="212"/>
      <c r="AW37" s="212"/>
      <c r="AX37" s="212"/>
      <c r="AY37" s="212"/>
      <c r="AZ37" s="212"/>
      <c r="BA37" s="212"/>
      <c r="BB37" s="192">
        <v>18793</v>
      </c>
      <c r="BC37" s="192"/>
      <c r="BD37" s="192"/>
      <c r="BE37" s="192"/>
      <c r="BF37" s="192"/>
      <c r="BG37" s="192"/>
      <c r="BH37" s="192"/>
      <c r="BI37" s="192"/>
      <c r="BJ37" s="192"/>
      <c r="BK37" s="6"/>
    </row>
    <row r="38" spans="1:63" s="16" customFormat="1" ht="12.75" customHeight="1">
      <c r="A38" s="14"/>
      <c r="B38" s="22"/>
      <c r="C38" s="150" t="s">
        <v>229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22"/>
      <c r="R38" s="186">
        <v>247253</v>
      </c>
      <c r="S38" s="187"/>
      <c r="T38" s="187"/>
      <c r="U38" s="187"/>
      <c r="V38" s="187"/>
      <c r="W38" s="187"/>
      <c r="X38" s="187"/>
      <c r="Y38" s="187"/>
      <c r="Z38" s="187"/>
      <c r="AA38" s="187">
        <v>244874</v>
      </c>
      <c r="AB38" s="187"/>
      <c r="AC38" s="187"/>
      <c r="AD38" s="187"/>
      <c r="AE38" s="187"/>
      <c r="AF38" s="187"/>
      <c r="AG38" s="187"/>
      <c r="AH38" s="187"/>
      <c r="AI38" s="187"/>
      <c r="AJ38" s="213">
        <v>2379</v>
      </c>
      <c r="AK38" s="213"/>
      <c r="AL38" s="213"/>
      <c r="AM38" s="213"/>
      <c r="AN38" s="213"/>
      <c r="AO38" s="213"/>
      <c r="AP38" s="213"/>
      <c r="AQ38" s="213"/>
      <c r="AR38" s="213"/>
      <c r="AS38" s="210">
        <v>0.96</v>
      </c>
      <c r="AT38" s="210"/>
      <c r="AU38" s="210"/>
      <c r="AV38" s="210"/>
      <c r="AW38" s="210"/>
      <c r="AX38" s="210"/>
      <c r="AY38" s="210"/>
      <c r="AZ38" s="210"/>
      <c r="BA38" s="210"/>
      <c r="BB38" s="176">
        <v>17433</v>
      </c>
      <c r="BC38" s="176"/>
      <c r="BD38" s="176"/>
      <c r="BE38" s="176"/>
      <c r="BF38" s="176"/>
      <c r="BG38" s="176"/>
      <c r="BH38" s="176"/>
      <c r="BI38" s="176"/>
      <c r="BJ38" s="176"/>
      <c r="BK38" s="14"/>
    </row>
    <row r="39" spans="1:63" ht="12.75" customHeight="1">
      <c r="A39" s="6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97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45"/>
      <c r="AT39" s="45"/>
      <c r="AU39" s="45"/>
      <c r="AV39" s="45"/>
      <c r="AW39" s="45"/>
      <c r="AX39" s="45"/>
      <c r="AY39" s="45"/>
      <c r="AZ39" s="45"/>
      <c r="BA39" s="45"/>
      <c r="BB39" s="43"/>
      <c r="BC39" s="43"/>
      <c r="BD39" s="43"/>
      <c r="BE39" s="43"/>
      <c r="BF39" s="43"/>
      <c r="BG39" s="43"/>
      <c r="BH39" s="43"/>
      <c r="BI39" s="43"/>
      <c r="BJ39" s="43"/>
      <c r="BK39" s="6"/>
    </row>
    <row r="40" spans="1:63" ht="12" customHeight="1">
      <c r="A40" s="6"/>
      <c r="B40" s="188" t="s">
        <v>4</v>
      </c>
      <c r="C40" s="188"/>
      <c r="D40" s="188"/>
      <c r="E40" s="4" t="s">
        <v>215</v>
      </c>
      <c r="F40" s="48" t="s">
        <v>5</v>
      </c>
      <c r="AU40" s="3"/>
      <c r="BK40" s="6"/>
    </row>
    <row r="41" spans="1:63" ht="12" customHeight="1">
      <c r="A41" s="6"/>
      <c r="B41" s="8"/>
      <c r="C41" s="8"/>
      <c r="D41" s="8"/>
      <c r="E41" s="4"/>
      <c r="F41" s="48"/>
      <c r="AU41" s="3"/>
      <c r="BK41" s="6"/>
    </row>
    <row r="42" spans="1:63" ht="12" customHeight="1">
      <c r="A42" s="6"/>
      <c r="B42" s="8"/>
      <c r="C42" s="8"/>
      <c r="D42" s="8"/>
      <c r="E42" s="4"/>
      <c r="F42" s="48"/>
      <c r="AU42" s="3"/>
      <c r="BK42" s="6"/>
    </row>
    <row r="43" spans="1:63" ht="12" customHeight="1">
      <c r="A43" s="6"/>
      <c r="B43" s="8"/>
      <c r="C43" s="8"/>
      <c r="D43" s="8"/>
      <c r="E43" s="4"/>
      <c r="F43" s="48"/>
      <c r="AU43" s="3"/>
      <c r="BK43" s="6"/>
    </row>
    <row r="44" spans="1:63" ht="12.75" customHeight="1">
      <c r="A44" s="6"/>
      <c r="B44" s="164" t="s">
        <v>131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5"/>
    </row>
    <row r="45" spans="1:63" ht="12.75" customHeight="1">
      <c r="A45" s="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6"/>
    </row>
    <row r="46" spans="1:63" ht="18" customHeight="1">
      <c r="A46" s="6"/>
      <c r="B46" s="167" t="s">
        <v>24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 t="s">
        <v>160</v>
      </c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 t="s">
        <v>159</v>
      </c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 t="s">
        <v>158</v>
      </c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71"/>
      <c r="BK46" s="20"/>
    </row>
    <row r="47" spans="1:63" ht="18" customHeight="1">
      <c r="A47" s="6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 t="s">
        <v>268</v>
      </c>
      <c r="S47" s="170"/>
      <c r="T47" s="170"/>
      <c r="U47" s="170"/>
      <c r="V47" s="170"/>
      <c r="W47" s="170" t="s">
        <v>1</v>
      </c>
      <c r="X47" s="170"/>
      <c r="Y47" s="170"/>
      <c r="Z47" s="170"/>
      <c r="AA47" s="170"/>
      <c r="AB47" s="170" t="s">
        <v>2</v>
      </c>
      <c r="AC47" s="170"/>
      <c r="AD47" s="170"/>
      <c r="AE47" s="170"/>
      <c r="AF47" s="170"/>
      <c r="AG47" s="170" t="s">
        <v>268</v>
      </c>
      <c r="AH47" s="170"/>
      <c r="AI47" s="170"/>
      <c r="AJ47" s="170"/>
      <c r="AK47" s="170"/>
      <c r="AL47" s="170" t="s">
        <v>1</v>
      </c>
      <c r="AM47" s="170"/>
      <c r="AN47" s="170"/>
      <c r="AO47" s="170"/>
      <c r="AP47" s="170"/>
      <c r="AQ47" s="170" t="s">
        <v>2</v>
      </c>
      <c r="AR47" s="170"/>
      <c r="AS47" s="170"/>
      <c r="AT47" s="170"/>
      <c r="AU47" s="170"/>
      <c r="AV47" s="170" t="s">
        <v>221</v>
      </c>
      <c r="AW47" s="170"/>
      <c r="AX47" s="170"/>
      <c r="AY47" s="170"/>
      <c r="AZ47" s="170"/>
      <c r="BA47" s="170" t="s">
        <v>1</v>
      </c>
      <c r="BB47" s="170"/>
      <c r="BC47" s="170"/>
      <c r="BD47" s="170"/>
      <c r="BE47" s="170"/>
      <c r="BF47" s="170" t="s">
        <v>2</v>
      </c>
      <c r="BG47" s="170"/>
      <c r="BH47" s="170"/>
      <c r="BI47" s="170"/>
      <c r="BJ47" s="172"/>
      <c r="BK47" s="20"/>
    </row>
    <row r="48" spans="1:63" ht="12.75" customHeight="1">
      <c r="A48" s="6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9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196" t="s">
        <v>222</v>
      </c>
      <c r="AZ48" s="196"/>
      <c r="BA48" s="8"/>
      <c r="BB48" s="8"/>
      <c r="BC48" s="8"/>
      <c r="BD48" s="196" t="s">
        <v>222</v>
      </c>
      <c r="BE48" s="196"/>
      <c r="BF48" s="8"/>
      <c r="BG48" s="8"/>
      <c r="BH48" s="8"/>
      <c r="BI48" s="196" t="s">
        <v>222</v>
      </c>
      <c r="BJ48" s="196"/>
      <c r="BK48" s="8"/>
    </row>
    <row r="49" spans="1:63" ht="12.75" customHeight="1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69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24"/>
      <c r="AZ49" s="24"/>
      <c r="BA49" s="8"/>
      <c r="BB49" s="8"/>
      <c r="BC49" s="8"/>
      <c r="BD49" s="24"/>
      <c r="BE49" s="24"/>
      <c r="BF49" s="8"/>
      <c r="BG49" s="8"/>
      <c r="BH49" s="8"/>
      <c r="BI49" s="24"/>
      <c r="BJ49" s="24"/>
      <c r="BK49" s="8"/>
    </row>
    <row r="50" spans="3:63" s="6" customFormat="1" ht="12.75" customHeight="1">
      <c r="C50" s="190" t="s">
        <v>36</v>
      </c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23"/>
      <c r="R50" s="191">
        <f>SUM(W50:AF50)</f>
        <v>507045</v>
      </c>
      <c r="S50" s="192"/>
      <c r="T50" s="192"/>
      <c r="U50" s="192"/>
      <c r="V50" s="192"/>
      <c r="W50" s="192">
        <v>251474</v>
      </c>
      <c r="X50" s="192"/>
      <c r="Y50" s="192"/>
      <c r="Z50" s="192"/>
      <c r="AA50" s="192"/>
      <c r="AB50" s="192">
        <v>255571</v>
      </c>
      <c r="AC50" s="192"/>
      <c r="AD50" s="192"/>
      <c r="AE50" s="192"/>
      <c r="AF50" s="192"/>
      <c r="AG50" s="192">
        <f>SUM(AL50:AU50)</f>
        <v>204827</v>
      </c>
      <c r="AH50" s="192"/>
      <c r="AI50" s="192"/>
      <c r="AJ50" s="192"/>
      <c r="AK50" s="192"/>
      <c r="AL50" s="192">
        <v>98918</v>
      </c>
      <c r="AM50" s="192"/>
      <c r="AN50" s="192"/>
      <c r="AO50" s="192"/>
      <c r="AP50" s="192"/>
      <c r="AQ50" s="192">
        <v>105909</v>
      </c>
      <c r="AR50" s="192"/>
      <c r="AS50" s="192"/>
      <c r="AT50" s="192"/>
      <c r="AU50" s="192"/>
      <c r="AV50" s="212">
        <f>SUM(AG50/R50)*100</f>
        <v>40.39621729826741</v>
      </c>
      <c r="AW50" s="212"/>
      <c r="AX50" s="212"/>
      <c r="AY50" s="212"/>
      <c r="AZ50" s="212"/>
      <c r="BA50" s="212">
        <f>SUM(AL50/W50)*100</f>
        <v>39.33527919387292</v>
      </c>
      <c r="BB50" s="212"/>
      <c r="BC50" s="212"/>
      <c r="BD50" s="212"/>
      <c r="BE50" s="212"/>
      <c r="BF50" s="212">
        <f>SUM(AQ50/AB50)*100</f>
        <v>41.44014774759264</v>
      </c>
      <c r="BG50" s="212"/>
      <c r="BH50" s="212"/>
      <c r="BI50" s="212"/>
      <c r="BJ50" s="212"/>
      <c r="BK50" s="13"/>
    </row>
    <row r="51" spans="3:63" s="14" customFormat="1" ht="12.75" customHeight="1">
      <c r="C51" s="150" t="s">
        <v>37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22"/>
      <c r="R51" s="175">
        <f>SUM(W51:AF51)</f>
        <v>527439</v>
      </c>
      <c r="S51" s="176"/>
      <c r="T51" s="176"/>
      <c r="U51" s="176"/>
      <c r="V51" s="176"/>
      <c r="W51" s="176">
        <v>260808</v>
      </c>
      <c r="X51" s="176"/>
      <c r="Y51" s="176"/>
      <c r="Z51" s="176"/>
      <c r="AA51" s="176"/>
      <c r="AB51" s="176">
        <v>266631</v>
      </c>
      <c r="AC51" s="176"/>
      <c r="AD51" s="176"/>
      <c r="AE51" s="176"/>
      <c r="AF51" s="176"/>
      <c r="AG51" s="176">
        <f>SUM(AL51:AU51)</f>
        <v>269015</v>
      </c>
      <c r="AH51" s="176"/>
      <c r="AI51" s="176"/>
      <c r="AJ51" s="176"/>
      <c r="AK51" s="176"/>
      <c r="AL51" s="176">
        <v>128052</v>
      </c>
      <c r="AM51" s="176"/>
      <c r="AN51" s="176"/>
      <c r="AO51" s="176"/>
      <c r="AP51" s="176"/>
      <c r="AQ51" s="176">
        <v>140963</v>
      </c>
      <c r="AR51" s="176"/>
      <c r="AS51" s="176"/>
      <c r="AT51" s="176"/>
      <c r="AU51" s="176"/>
      <c r="AV51" s="210">
        <f>SUM(AG51/R51)*100</f>
        <v>51.00400235856658</v>
      </c>
      <c r="AW51" s="210"/>
      <c r="AX51" s="210"/>
      <c r="AY51" s="210"/>
      <c r="AZ51" s="210"/>
      <c r="BA51" s="210">
        <f>SUM(AL51/W51)*100</f>
        <v>49.09818717217263</v>
      </c>
      <c r="BB51" s="210"/>
      <c r="BC51" s="210"/>
      <c r="BD51" s="210"/>
      <c r="BE51" s="210"/>
      <c r="BF51" s="210">
        <f>SUM(AQ51/AB51)*100</f>
        <v>52.868196121231215</v>
      </c>
      <c r="BG51" s="210"/>
      <c r="BH51" s="210"/>
      <c r="BI51" s="210"/>
      <c r="BJ51" s="210"/>
      <c r="BK51" s="25"/>
    </row>
    <row r="52" spans="1:63" ht="12.75" customHeight="1">
      <c r="A52" s="6"/>
      <c r="B52" s="1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70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13"/>
    </row>
    <row r="53" spans="1:63" ht="18" customHeight="1">
      <c r="A53" s="6"/>
      <c r="B53" s="167" t="s">
        <v>24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 t="s">
        <v>161</v>
      </c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 t="s">
        <v>223</v>
      </c>
      <c r="BC53" s="168"/>
      <c r="BD53" s="168"/>
      <c r="BE53" s="168"/>
      <c r="BF53" s="168"/>
      <c r="BG53" s="168"/>
      <c r="BH53" s="168"/>
      <c r="BI53" s="168"/>
      <c r="BJ53" s="171"/>
      <c r="BK53" s="6"/>
    </row>
    <row r="54" spans="1:63" ht="18" customHeight="1">
      <c r="A54" s="6"/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 t="s">
        <v>225</v>
      </c>
      <c r="S54" s="170"/>
      <c r="T54" s="170"/>
      <c r="U54" s="170"/>
      <c r="V54" s="170"/>
      <c r="W54" s="170"/>
      <c r="X54" s="170"/>
      <c r="Y54" s="170"/>
      <c r="Z54" s="170"/>
      <c r="AA54" s="170" t="s">
        <v>226</v>
      </c>
      <c r="AB54" s="170"/>
      <c r="AC54" s="170"/>
      <c r="AD54" s="170"/>
      <c r="AE54" s="170"/>
      <c r="AF54" s="170"/>
      <c r="AG54" s="170"/>
      <c r="AH54" s="170"/>
      <c r="AI54" s="170"/>
      <c r="AJ54" s="170" t="s">
        <v>227</v>
      </c>
      <c r="AK54" s="170"/>
      <c r="AL54" s="170"/>
      <c r="AM54" s="170"/>
      <c r="AN54" s="170"/>
      <c r="AO54" s="170"/>
      <c r="AP54" s="170"/>
      <c r="AQ54" s="170"/>
      <c r="AR54" s="170"/>
      <c r="AS54" s="170" t="s">
        <v>228</v>
      </c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2"/>
      <c r="BK54" s="6"/>
    </row>
    <row r="55" spans="1:63" ht="12.75" customHeight="1">
      <c r="A55" s="6"/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71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196" t="s">
        <v>224</v>
      </c>
      <c r="BA55" s="196"/>
      <c r="BB55" s="8"/>
      <c r="BC55" s="8"/>
      <c r="BD55" s="8"/>
      <c r="BE55" s="8"/>
      <c r="BF55" s="8"/>
      <c r="BG55" s="8"/>
      <c r="BH55" s="8"/>
      <c r="BI55" s="8"/>
      <c r="BJ55" s="8"/>
      <c r="BK55" s="6"/>
    </row>
    <row r="56" spans="1:63" ht="12.75" customHeight="1">
      <c r="A56" s="6"/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71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4"/>
      <c r="BA56" s="24"/>
      <c r="BB56" s="8"/>
      <c r="BC56" s="8"/>
      <c r="BD56" s="8"/>
      <c r="BE56" s="8"/>
      <c r="BF56" s="8"/>
      <c r="BG56" s="8"/>
      <c r="BH56" s="8"/>
      <c r="BI56" s="8"/>
      <c r="BJ56" s="8"/>
      <c r="BK56" s="6"/>
    </row>
    <row r="57" spans="1:63" ht="12.75" customHeight="1">
      <c r="A57" s="6"/>
      <c r="B57" s="6"/>
      <c r="C57" s="190" t="s">
        <v>36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23"/>
      <c r="R57" s="191">
        <v>204825</v>
      </c>
      <c r="S57" s="192"/>
      <c r="T57" s="192"/>
      <c r="U57" s="192"/>
      <c r="V57" s="192"/>
      <c r="W57" s="192"/>
      <c r="X57" s="192"/>
      <c r="Y57" s="192"/>
      <c r="Z57" s="192"/>
      <c r="AA57" s="192">
        <v>201443</v>
      </c>
      <c r="AB57" s="192"/>
      <c r="AC57" s="192"/>
      <c r="AD57" s="192"/>
      <c r="AE57" s="192"/>
      <c r="AF57" s="192"/>
      <c r="AG57" s="192"/>
      <c r="AH57" s="192"/>
      <c r="AI57" s="192"/>
      <c r="AJ57" s="211">
        <v>3382</v>
      </c>
      <c r="AK57" s="211"/>
      <c r="AL57" s="211"/>
      <c r="AM57" s="211"/>
      <c r="AN57" s="211"/>
      <c r="AO57" s="211"/>
      <c r="AP57" s="211"/>
      <c r="AQ57" s="211"/>
      <c r="AR57" s="211"/>
      <c r="AS57" s="212">
        <f>SUM(AJ57/R57)*100</f>
        <v>1.651165629195655</v>
      </c>
      <c r="AT57" s="212"/>
      <c r="AU57" s="212"/>
      <c r="AV57" s="212"/>
      <c r="AW57" s="212"/>
      <c r="AX57" s="212"/>
      <c r="AY57" s="212"/>
      <c r="AZ57" s="212"/>
      <c r="BA57" s="212"/>
      <c r="BB57" s="192">
        <v>7855</v>
      </c>
      <c r="BC57" s="192"/>
      <c r="BD57" s="192"/>
      <c r="BE57" s="192"/>
      <c r="BF57" s="192"/>
      <c r="BG57" s="192"/>
      <c r="BH57" s="192"/>
      <c r="BI57" s="192"/>
      <c r="BJ57" s="192"/>
      <c r="BK57" s="6"/>
    </row>
    <row r="58" spans="1:63" s="16" customFormat="1" ht="12.75" customHeight="1">
      <c r="A58" s="14"/>
      <c r="B58" s="14"/>
      <c r="C58" s="150" t="s">
        <v>37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22"/>
      <c r="R58" s="175">
        <v>269006</v>
      </c>
      <c r="S58" s="176"/>
      <c r="T58" s="176"/>
      <c r="U58" s="176"/>
      <c r="V58" s="176"/>
      <c r="W58" s="176"/>
      <c r="X58" s="176"/>
      <c r="Y58" s="176"/>
      <c r="Z58" s="176"/>
      <c r="AA58" s="176">
        <v>265402</v>
      </c>
      <c r="AB58" s="176"/>
      <c r="AC58" s="176"/>
      <c r="AD58" s="176"/>
      <c r="AE58" s="176"/>
      <c r="AF58" s="176"/>
      <c r="AG58" s="176"/>
      <c r="AH58" s="176"/>
      <c r="AI58" s="176"/>
      <c r="AJ58" s="209">
        <v>3604</v>
      </c>
      <c r="AK58" s="209"/>
      <c r="AL58" s="209"/>
      <c r="AM58" s="209"/>
      <c r="AN58" s="209"/>
      <c r="AO58" s="209"/>
      <c r="AP58" s="209"/>
      <c r="AQ58" s="209"/>
      <c r="AR58" s="209"/>
      <c r="AS58" s="210">
        <f>SUM(AJ58/R58)*100</f>
        <v>1.3397470688386133</v>
      </c>
      <c r="AT58" s="210"/>
      <c r="AU58" s="210"/>
      <c r="AV58" s="210"/>
      <c r="AW58" s="210"/>
      <c r="AX58" s="210"/>
      <c r="AY58" s="210"/>
      <c r="AZ58" s="210"/>
      <c r="BA58" s="210"/>
      <c r="BB58" s="176">
        <v>28024</v>
      </c>
      <c r="BC58" s="176"/>
      <c r="BD58" s="176"/>
      <c r="BE58" s="176"/>
      <c r="BF58" s="176"/>
      <c r="BG58" s="176"/>
      <c r="BH58" s="176"/>
      <c r="BI58" s="176"/>
      <c r="BJ58" s="176"/>
      <c r="BK58" s="14"/>
    </row>
    <row r="59" spans="1:63" ht="12.75" customHeight="1">
      <c r="A59" s="6"/>
      <c r="B59" s="1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70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5"/>
      <c r="AT59" s="45"/>
      <c r="AU59" s="45"/>
      <c r="AV59" s="45"/>
      <c r="AW59" s="45"/>
      <c r="AX59" s="45"/>
      <c r="AY59" s="45"/>
      <c r="AZ59" s="45"/>
      <c r="BA59" s="45"/>
      <c r="BB59" s="43"/>
      <c r="BC59" s="43"/>
      <c r="BD59" s="43"/>
      <c r="BE59" s="43"/>
      <c r="BF59" s="43"/>
      <c r="BG59" s="43"/>
      <c r="BH59" s="43"/>
      <c r="BI59" s="43"/>
      <c r="BJ59" s="43"/>
      <c r="BK59" s="6"/>
    </row>
    <row r="60" spans="1:63" ht="12" customHeight="1">
      <c r="A60" s="6"/>
      <c r="B60" s="188" t="s">
        <v>4</v>
      </c>
      <c r="C60" s="188"/>
      <c r="D60" s="188"/>
      <c r="E60" s="4" t="s">
        <v>215</v>
      </c>
      <c r="F60" s="48" t="s">
        <v>5</v>
      </c>
      <c r="AU60" s="3"/>
      <c r="BK60" s="6"/>
    </row>
    <row r="61" spans="1:63" ht="12" customHeight="1">
      <c r="A61" s="6"/>
      <c r="B61" s="8"/>
      <c r="C61" s="8"/>
      <c r="D61" s="8"/>
      <c r="E61" s="4"/>
      <c r="F61" s="48"/>
      <c r="AU61" s="3"/>
      <c r="BK61" s="6"/>
    </row>
    <row r="62" spans="1:2" ht="12" customHeight="1">
      <c r="A62" s="6"/>
      <c r="B62" s="6"/>
    </row>
    <row r="63" spans="1:2" ht="12" customHeight="1">
      <c r="A63" s="6"/>
      <c r="B63" s="6"/>
    </row>
    <row r="64" spans="1:2" ht="12" customHeight="1">
      <c r="A64" s="6"/>
      <c r="B64" s="6"/>
    </row>
    <row r="65" spans="1:2" ht="12" customHeight="1">
      <c r="A65" s="6"/>
      <c r="B65" s="6"/>
    </row>
  </sheetData>
  <mergeCells count="175">
    <mergeCell ref="R46:AF46"/>
    <mergeCell ref="AG46:AU46"/>
    <mergeCell ref="AV46:BJ46"/>
    <mergeCell ref="R47:V47"/>
    <mergeCell ref="W47:AA47"/>
    <mergeCell ref="AB47:AF47"/>
    <mergeCell ref="AG47:AK47"/>
    <mergeCell ref="C10:P10"/>
    <mergeCell ref="BF9:BJ9"/>
    <mergeCell ref="B12:Q13"/>
    <mergeCell ref="R12:BA12"/>
    <mergeCell ref="BB12:BJ13"/>
    <mergeCell ref="R13:Z13"/>
    <mergeCell ref="AA13:AI13"/>
    <mergeCell ref="AJ13:AR13"/>
    <mergeCell ref="AS13:BA13"/>
    <mergeCell ref="R10:V10"/>
    <mergeCell ref="AQ9:AU9"/>
    <mergeCell ref="AA16:AI16"/>
    <mergeCell ref="AJ16:AR16"/>
    <mergeCell ref="AG10:AK10"/>
    <mergeCell ref="AL10:AP10"/>
    <mergeCell ref="AQ10:AU10"/>
    <mergeCell ref="AV10:AZ10"/>
    <mergeCell ref="BA10:BE10"/>
    <mergeCell ref="W10:AA10"/>
    <mergeCell ref="AB10:AF10"/>
    <mergeCell ref="BB17:BJ17"/>
    <mergeCell ref="C19:D19"/>
    <mergeCell ref="AJ17:AR17"/>
    <mergeCell ref="B20:D20"/>
    <mergeCell ref="C17:P17"/>
    <mergeCell ref="R17:Z17"/>
    <mergeCell ref="AA17:AI17"/>
    <mergeCell ref="AS17:BA17"/>
    <mergeCell ref="BB16:BJ16"/>
    <mergeCell ref="AZ14:BA14"/>
    <mergeCell ref="C16:P16"/>
    <mergeCell ref="R16:Z16"/>
    <mergeCell ref="AS16:BA16"/>
    <mergeCell ref="BF10:BJ10"/>
    <mergeCell ref="BI7:BJ7"/>
    <mergeCell ref="AL47:AP47"/>
    <mergeCell ref="AQ47:AU47"/>
    <mergeCell ref="AV47:AZ47"/>
    <mergeCell ref="BA47:BE47"/>
    <mergeCell ref="BF47:BJ47"/>
    <mergeCell ref="AG26:AU26"/>
    <mergeCell ref="AV26:BJ26"/>
    <mergeCell ref="AL27:AP27"/>
    <mergeCell ref="R6:V6"/>
    <mergeCell ref="AG6:AK6"/>
    <mergeCell ref="AY7:AZ7"/>
    <mergeCell ref="BD7:BE7"/>
    <mergeCell ref="BA6:BE6"/>
    <mergeCell ref="AV6:AZ6"/>
    <mergeCell ref="AQ6:AU6"/>
    <mergeCell ref="BF6:BJ6"/>
    <mergeCell ref="B26:Q27"/>
    <mergeCell ref="R26:AF26"/>
    <mergeCell ref="B3:BJ3"/>
    <mergeCell ref="W6:AA6"/>
    <mergeCell ref="AB6:AF6"/>
    <mergeCell ref="AL6:AP6"/>
    <mergeCell ref="B5:Q6"/>
    <mergeCell ref="R5:AF5"/>
    <mergeCell ref="AG5:AU5"/>
    <mergeCell ref="AV5:BJ5"/>
    <mergeCell ref="BA9:BE9"/>
    <mergeCell ref="AV9:AZ9"/>
    <mergeCell ref="B24:BJ24"/>
    <mergeCell ref="C9:P9"/>
    <mergeCell ref="R9:V9"/>
    <mergeCell ref="W9:AA9"/>
    <mergeCell ref="AB9:AF9"/>
    <mergeCell ref="AG9:AK9"/>
    <mergeCell ref="AL9:AP9"/>
    <mergeCell ref="R27:V27"/>
    <mergeCell ref="W27:AA27"/>
    <mergeCell ref="AB27:AF27"/>
    <mergeCell ref="AG27:AK27"/>
    <mergeCell ref="AQ27:AU27"/>
    <mergeCell ref="AV27:AZ27"/>
    <mergeCell ref="BA27:BE27"/>
    <mergeCell ref="BF27:BJ27"/>
    <mergeCell ref="AY28:AZ28"/>
    <mergeCell ref="BD28:BE28"/>
    <mergeCell ref="BI28:BJ28"/>
    <mergeCell ref="AY48:AZ48"/>
    <mergeCell ref="BD48:BE48"/>
    <mergeCell ref="BI48:BJ48"/>
    <mergeCell ref="BA30:BE30"/>
    <mergeCell ref="BF30:BJ30"/>
    <mergeCell ref="BA31:BE31"/>
    <mergeCell ref="BF31:BJ31"/>
    <mergeCell ref="C50:P50"/>
    <mergeCell ref="R50:V50"/>
    <mergeCell ref="W50:AA50"/>
    <mergeCell ref="AB50:AF50"/>
    <mergeCell ref="C51:P51"/>
    <mergeCell ref="R51:V51"/>
    <mergeCell ref="W51:AA51"/>
    <mergeCell ref="AB51:AF51"/>
    <mergeCell ref="C30:P30"/>
    <mergeCell ref="R30:V30"/>
    <mergeCell ref="W30:AA30"/>
    <mergeCell ref="AB30:AF30"/>
    <mergeCell ref="AG30:AK30"/>
    <mergeCell ref="AL30:AP30"/>
    <mergeCell ref="AQ30:AU30"/>
    <mergeCell ref="AV30:AZ30"/>
    <mergeCell ref="C31:P31"/>
    <mergeCell ref="R31:V31"/>
    <mergeCell ref="W31:AA31"/>
    <mergeCell ref="AB31:AF31"/>
    <mergeCell ref="AG31:AK31"/>
    <mergeCell ref="AL31:AP31"/>
    <mergeCell ref="AQ31:AU31"/>
    <mergeCell ref="AV31:AZ31"/>
    <mergeCell ref="B33:Q34"/>
    <mergeCell ref="R33:BA33"/>
    <mergeCell ref="BB33:BJ34"/>
    <mergeCell ref="R34:Z34"/>
    <mergeCell ref="AA34:AI34"/>
    <mergeCell ref="AJ34:AR34"/>
    <mergeCell ref="AS34:BA34"/>
    <mergeCell ref="BF51:BJ51"/>
    <mergeCell ref="AS37:BA37"/>
    <mergeCell ref="BB37:BJ37"/>
    <mergeCell ref="AS38:BA38"/>
    <mergeCell ref="BB38:BJ38"/>
    <mergeCell ref="BA50:BE50"/>
    <mergeCell ref="BF50:BJ50"/>
    <mergeCell ref="AQ51:AU51"/>
    <mergeCell ref="AQ50:AU50"/>
    <mergeCell ref="AV50:AZ50"/>
    <mergeCell ref="AJ37:AR37"/>
    <mergeCell ref="AZ35:BA35"/>
    <mergeCell ref="AV51:AZ51"/>
    <mergeCell ref="BA51:BE51"/>
    <mergeCell ref="AG51:AK51"/>
    <mergeCell ref="AL51:AP51"/>
    <mergeCell ref="AG50:AK50"/>
    <mergeCell ref="AL50:AP50"/>
    <mergeCell ref="B44:BJ44"/>
    <mergeCell ref="B46:Q47"/>
    <mergeCell ref="AA38:AI38"/>
    <mergeCell ref="R37:Z37"/>
    <mergeCell ref="AA37:AI37"/>
    <mergeCell ref="C37:P37"/>
    <mergeCell ref="C38:P38"/>
    <mergeCell ref="AJ38:AR38"/>
    <mergeCell ref="B53:Q54"/>
    <mergeCell ref="R53:BA53"/>
    <mergeCell ref="BB53:BJ54"/>
    <mergeCell ref="R54:Z54"/>
    <mergeCell ref="AA54:AI54"/>
    <mergeCell ref="AJ54:AR54"/>
    <mergeCell ref="AS54:BA54"/>
    <mergeCell ref="B40:D40"/>
    <mergeCell ref="R38:Z38"/>
    <mergeCell ref="AZ55:BA55"/>
    <mergeCell ref="C57:P57"/>
    <mergeCell ref="R57:Z57"/>
    <mergeCell ref="AA57:AI57"/>
    <mergeCell ref="AJ57:AR57"/>
    <mergeCell ref="AS57:BA57"/>
    <mergeCell ref="B60:D60"/>
    <mergeCell ref="BB57:BJ57"/>
    <mergeCell ref="C58:P58"/>
    <mergeCell ref="R58:Z58"/>
    <mergeCell ref="AA58:AI58"/>
    <mergeCell ref="AJ58:AR58"/>
    <mergeCell ref="AS58:BA58"/>
    <mergeCell ref="BB58:BJ5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60"/>
  <sheetViews>
    <sheetView workbookViewId="0" topLeftCell="A1">
      <selection activeCell="A1" sqref="A1"/>
    </sheetView>
  </sheetViews>
  <sheetFormatPr defaultColWidth="9.00390625" defaultRowHeight="12" customHeight="1"/>
  <cols>
    <col min="1" max="46" width="1.625" style="3" customWidth="1"/>
    <col min="47" max="47" width="1.625" style="6" customWidth="1"/>
    <col min="48" max="62" width="1.625" style="3" customWidth="1"/>
    <col min="63" max="63" width="1.625" style="6" customWidth="1"/>
    <col min="64" max="16384" width="9.00390625" style="3" customWidth="1"/>
  </cols>
  <sheetData>
    <row r="1" ht="10.5" customHeight="1">
      <c r="A1" s="120" t="s">
        <v>254</v>
      </c>
    </row>
    <row r="2" ht="10.5" customHeight="1"/>
    <row r="3" spans="1:63" ht="12.75" customHeight="1">
      <c r="A3" s="6"/>
      <c r="B3" s="164" t="s">
        <v>132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5"/>
    </row>
    <row r="4" spans="1:62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3" ht="18" customHeight="1">
      <c r="A5" s="6"/>
      <c r="B5" s="167" t="s">
        <v>24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 t="s">
        <v>160</v>
      </c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 t="s">
        <v>159</v>
      </c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 t="s">
        <v>158</v>
      </c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71"/>
      <c r="BK5" s="20"/>
    </row>
    <row r="6" spans="1:63" ht="18" customHeight="1">
      <c r="A6" s="6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 t="s">
        <v>268</v>
      </c>
      <c r="S6" s="170"/>
      <c r="T6" s="170"/>
      <c r="U6" s="170"/>
      <c r="V6" s="170"/>
      <c r="W6" s="170" t="s">
        <v>1</v>
      </c>
      <c r="X6" s="170"/>
      <c r="Y6" s="170"/>
      <c r="Z6" s="170"/>
      <c r="AA6" s="170"/>
      <c r="AB6" s="170" t="s">
        <v>2</v>
      </c>
      <c r="AC6" s="170"/>
      <c r="AD6" s="170"/>
      <c r="AE6" s="170"/>
      <c r="AF6" s="170"/>
      <c r="AG6" s="170" t="s">
        <v>268</v>
      </c>
      <c r="AH6" s="170"/>
      <c r="AI6" s="170"/>
      <c r="AJ6" s="170"/>
      <c r="AK6" s="170"/>
      <c r="AL6" s="170" t="s">
        <v>1</v>
      </c>
      <c r="AM6" s="170"/>
      <c r="AN6" s="170"/>
      <c r="AO6" s="170"/>
      <c r="AP6" s="170"/>
      <c r="AQ6" s="170" t="s">
        <v>2</v>
      </c>
      <c r="AR6" s="170"/>
      <c r="AS6" s="170"/>
      <c r="AT6" s="170"/>
      <c r="AU6" s="170"/>
      <c r="AV6" s="170" t="s">
        <v>289</v>
      </c>
      <c r="AW6" s="170"/>
      <c r="AX6" s="170"/>
      <c r="AY6" s="170"/>
      <c r="AZ6" s="170"/>
      <c r="BA6" s="170" t="s">
        <v>1</v>
      </c>
      <c r="BB6" s="170"/>
      <c r="BC6" s="170"/>
      <c r="BD6" s="170"/>
      <c r="BE6" s="170"/>
      <c r="BF6" s="170" t="s">
        <v>2</v>
      </c>
      <c r="BG6" s="170"/>
      <c r="BH6" s="170"/>
      <c r="BI6" s="170"/>
      <c r="BJ6" s="172"/>
      <c r="BK6" s="20"/>
    </row>
    <row r="7" spans="1:63" ht="12.75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196" t="s">
        <v>290</v>
      </c>
      <c r="AZ7" s="196"/>
      <c r="BA7" s="8"/>
      <c r="BB7" s="8"/>
      <c r="BC7" s="8"/>
      <c r="BD7" s="196" t="s">
        <v>290</v>
      </c>
      <c r="BE7" s="196"/>
      <c r="BF7" s="8"/>
      <c r="BG7" s="8"/>
      <c r="BH7" s="8"/>
      <c r="BI7" s="196" t="s">
        <v>290</v>
      </c>
      <c r="BJ7" s="196"/>
      <c r="BK7" s="8"/>
    </row>
    <row r="8" spans="1:63" ht="12.7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24"/>
      <c r="AZ8" s="24"/>
      <c r="BA8" s="8"/>
      <c r="BB8" s="8"/>
      <c r="BC8" s="8"/>
      <c r="BD8" s="24"/>
      <c r="BE8" s="24"/>
      <c r="BF8" s="8"/>
      <c r="BG8" s="8"/>
      <c r="BH8" s="8"/>
      <c r="BI8" s="24"/>
      <c r="BJ8" s="24"/>
      <c r="BK8" s="8"/>
    </row>
    <row r="9" spans="3:63" s="6" customFormat="1" ht="12.75" customHeight="1">
      <c r="C9" s="190" t="s">
        <v>19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23"/>
      <c r="R9" s="191">
        <f>SUM(W9:AF9)</f>
        <v>510292</v>
      </c>
      <c r="S9" s="192"/>
      <c r="T9" s="192"/>
      <c r="U9" s="192"/>
      <c r="V9" s="192"/>
      <c r="W9" s="192">
        <v>252424</v>
      </c>
      <c r="X9" s="192"/>
      <c r="Y9" s="192"/>
      <c r="Z9" s="192"/>
      <c r="AA9" s="192"/>
      <c r="AB9" s="192">
        <v>257868</v>
      </c>
      <c r="AC9" s="192"/>
      <c r="AD9" s="192"/>
      <c r="AE9" s="192"/>
      <c r="AF9" s="192"/>
      <c r="AG9" s="192">
        <f>SUM(AL9:AU9)</f>
        <v>252848</v>
      </c>
      <c r="AH9" s="192"/>
      <c r="AI9" s="192"/>
      <c r="AJ9" s="192"/>
      <c r="AK9" s="192"/>
      <c r="AL9" s="192">
        <v>119251</v>
      </c>
      <c r="AM9" s="192"/>
      <c r="AN9" s="192"/>
      <c r="AO9" s="192"/>
      <c r="AP9" s="192"/>
      <c r="AQ9" s="192">
        <v>133597</v>
      </c>
      <c r="AR9" s="192"/>
      <c r="AS9" s="192"/>
      <c r="AT9" s="192"/>
      <c r="AU9" s="192"/>
      <c r="AV9" s="212">
        <f>SUM(AG9/R9)*100</f>
        <v>49.549669600934365</v>
      </c>
      <c r="AW9" s="212"/>
      <c r="AX9" s="212"/>
      <c r="AY9" s="212"/>
      <c r="AZ9" s="212"/>
      <c r="BA9" s="212">
        <f>SUM(AL9/W9)*100</f>
        <v>47.24233828795994</v>
      </c>
      <c r="BB9" s="212"/>
      <c r="BC9" s="212"/>
      <c r="BD9" s="212"/>
      <c r="BE9" s="212"/>
      <c r="BF9" s="212">
        <f>SUM(AQ9/AB9)*100</f>
        <v>51.808289512463745</v>
      </c>
      <c r="BG9" s="212"/>
      <c r="BH9" s="212"/>
      <c r="BI9" s="212"/>
      <c r="BJ9" s="212"/>
      <c r="BK9" s="13"/>
    </row>
    <row r="10" spans="3:63" s="14" customFormat="1" ht="12.75" customHeight="1">
      <c r="C10" s="150" t="s">
        <v>154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2"/>
      <c r="R10" s="175">
        <f>SUM(W10:AF10)</f>
        <v>532274</v>
      </c>
      <c r="S10" s="176"/>
      <c r="T10" s="176"/>
      <c r="U10" s="176"/>
      <c r="V10" s="176"/>
      <c r="W10" s="176">
        <v>262862</v>
      </c>
      <c r="X10" s="176"/>
      <c r="Y10" s="176"/>
      <c r="Z10" s="176"/>
      <c r="AA10" s="176"/>
      <c r="AB10" s="176">
        <v>269412</v>
      </c>
      <c r="AC10" s="176"/>
      <c r="AD10" s="176"/>
      <c r="AE10" s="176"/>
      <c r="AF10" s="176"/>
      <c r="AG10" s="176">
        <f>SUM(AL10:AU10)</f>
        <v>235771</v>
      </c>
      <c r="AH10" s="176"/>
      <c r="AI10" s="176"/>
      <c r="AJ10" s="176"/>
      <c r="AK10" s="176"/>
      <c r="AL10" s="176">
        <v>110541</v>
      </c>
      <c r="AM10" s="176"/>
      <c r="AN10" s="176"/>
      <c r="AO10" s="176"/>
      <c r="AP10" s="176"/>
      <c r="AQ10" s="176">
        <v>125230</v>
      </c>
      <c r="AR10" s="176"/>
      <c r="AS10" s="176"/>
      <c r="AT10" s="176"/>
      <c r="AU10" s="176"/>
      <c r="AV10" s="210">
        <v>44.3</v>
      </c>
      <c r="AW10" s="210"/>
      <c r="AX10" s="210"/>
      <c r="AY10" s="210"/>
      <c r="AZ10" s="210"/>
      <c r="BA10" s="210">
        <v>42.05</v>
      </c>
      <c r="BB10" s="210"/>
      <c r="BC10" s="210"/>
      <c r="BD10" s="210"/>
      <c r="BE10" s="210"/>
      <c r="BF10" s="210">
        <v>46.48</v>
      </c>
      <c r="BG10" s="210"/>
      <c r="BH10" s="210"/>
      <c r="BI10" s="210"/>
      <c r="BJ10" s="210"/>
      <c r="BK10" s="25"/>
    </row>
    <row r="11" spans="1:63" ht="12.75" customHeight="1">
      <c r="A11" s="6"/>
      <c r="B11" s="1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70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13"/>
    </row>
    <row r="12" spans="1:62" ht="18" customHeight="1">
      <c r="A12" s="6"/>
      <c r="B12" s="167" t="s">
        <v>24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 t="s">
        <v>161</v>
      </c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 t="s">
        <v>291</v>
      </c>
      <c r="BC12" s="168"/>
      <c r="BD12" s="168"/>
      <c r="BE12" s="168"/>
      <c r="BF12" s="168"/>
      <c r="BG12" s="168"/>
      <c r="BH12" s="168"/>
      <c r="BI12" s="168"/>
      <c r="BJ12" s="171"/>
    </row>
    <row r="13" spans="1:62" ht="18" customHeight="1">
      <c r="A13" s="6"/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 t="s">
        <v>165</v>
      </c>
      <c r="S13" s="170"/>
      <c r="T13" s="170"/>
      <c r="U13" s="170"/>
      <c r="V13" s="170"/>
      <c r="W13" s="170"/>
      <c r="X13" s="170"/>
      <c r="Y13" s="170"/>
      <c r="Z13" s="170"/>
      <c r="AA13" s="170" t="s">
        <v>164</v>
      </c>
      <c r="AB13" s="170"/>
      <c r="AC13" s="170"/>
      <c r="AD13" s="170"/>
      <c r="AE13" s="170"/>
      <c r="AF13" s="170"/>
      <c r="AG13" s="170"/>
      <c r="AH13" s="170"/>
      <c r="AI13" s="170"/>
      <c r="AJ13" s="170" t="s">
        <v>163</v>
      </c>
      <c r="AK13" s="170"/>
      <c r="AL13" s="170"/>
      <c r="AM13" s="170"/>
      <c r="AN13" s="170"/>
      <c r="AO13" s="170"/>
      <c r="AP13" s="170"/>
      <c r="AQ13" s="170"/>
      <c r="AR13" s="170"/>
      <c r="AS13" s="170" t="s">
        <v>162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2"/>
    </row>
    <row r="14" spans="1:62" ht="12.75" customHeight="1">
      <c r="A14" s="6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7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196" t="s">
        <v>290</v>
      </c>
      <c r="BA14" s="196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2.75" customHeight="1">
      <c r="A15" s="6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1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4"/>
      <c r="BA15" s="24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2.75" customHeight="1">
      <c r="A16" s="6"/>
      <c r="B16" s="6"/>
      <c r="C16" s="190" t="s">
        <v>19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23"/>
      <c r="R16" s="191">
        <v>252846</v>
      </c>
      <c r="S16" s="192"/>
      <c r="T16" s="192"/>
      <c r="U16" s="192"/>
      <c r="V16" s="192"/>
      <c r="W16" s="192"/>
      <c r="X16" s="192"/>
      <c r="Y16" s="192"/>
      <c r="Z16" s="192"/>
      <c r="AA16" s="192">
        <v>243469</v>
      </c>
      <c r="AB16" s="192"/>
      <c r="AC16" s="192"/>
      <c r="AD16" s="192"/>
      <c r="AE16" s="192"/>
      <c r="AF16" s="192"/>
      <c r="AG16" s="192"/>
      <c r="AH16" s="192"/>
      <c r="AI16" s="192"/>
      <c r="AJ16" s="211">
        <v>9377</v>
      </c>
      <c r="AK16" s="211"/>
      <c r="AL16" s="211"/>
      <c r="AM16" s="211"/>
      <c r="AN16" s="211"/>
      <c r="AO16" s="211"/>
      <c r="AP16" s="211"/>
      <c r="AQ16" s="211"/>
      <c r="AR16" s="211"/>
      <c r="AS16" s="212">
        <f>SUM(AJ16/R16)*100</f>
        <v>3.7085815081116564</v>
      </c>
      <c r="AT16" s="212"/>
      <c r="AU16" s="212"/>
      <c r="AV16" s="212"/>
      <c r="AW16" s="212"/>
      <c r="AX16" s="212"/>
      <c r="AY16" s="212"/>
      <c r="AZ16" s="212"/>
      <c r="BA16" s="212"/>
      <c r="BB16" s="192">
        <v>14996</v>
      </c>
      <c r="BC16" s="192"/>
      <c r="BD16" s="192"/>
      <c r="BE16" s="192"/>
      <c r="BF16" s="192"/>
      <c r="BG16" s="192"/>
      <c r="BH16" s="192"/>
      <c r="BI16" s="192"/>
      <c r="BJ16" s="192"/>
    </row>
    <row r="17" spans="1:63" s="16" customFormat="1" ht="12.75" customHeight="1">
      <c r="A17" s="14"/>
      <c r="B17" s="14"/>
      <c r="C17" s="150" t="s">
        <v>154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22"/>
      <c r="R17" s="175">
        <v>235768</v>
      </c>
      <c r="S17" s="176"/>
      <c r="T17" s="176"/>
      <c r="U17" s="176"/>
      <c r="V17" s="176"/>
      <c r="W17" s="176"/>
      <c r="X17" s="176"/>
      <c r="Y17" s="176"/>
      <c r="Z17" s="176"/>
      <c r="AA17" s="176">
        <v>226186</v>
      </c>
      <c r="AB17" s="176"/>
      <c r="AC17" s="176"/>
      <c r="AD17" s="176"/>
      <c r="AE17" s="176"/>
      <c r="AF17" s="176"/>
      <c r="AG17" s="176"/>
      <c r="AH17" s="176"/>
      <c r="AI17" s="176"/>
      <c r="AJ17" s="209">
        <v>9582</v>
      </c>
      <c r="AK17" s="209"/>
      <c r="AL17" s="209"/>
      <c r="AM17" s="209"/>
      <c r="AN17" s="209"/>
      <c r="AO17" s="209"/>
      <c r="AP17" s="209"/>
      <c r="AQ17" s="209"/>
      <c r="AR17" s="209"/>
      <c r="AS17" s="210">
        <v>4.06</v>
      </c>
      <c r="AT17" s="210"/>
      <c r="AU17" s="210"/>
      <c r="AV17" s="210"/>
      <c r="AW17" s="210"/>
      <c r="AX17" s="210"/>
      <c r="AY17" s="210"/>
      <c r="AZ17" s="210"/>
      <c r="BA17" s="210"/>
      <c r="BB17" s="176">
        <v>22643</v>
      </c>
      <c r="BC17" s="176"/>
      <c r="BD17" s="176"/>
      <c r="BE17" s="176"/>
      <c r="BF17" s="176"/>
      <c r="BG17" s="176"/>
      <c r="BH17" s="176"/>
      <c r="BI17" s="176"/>
      <c r="BJ17" s="176"/>
      <c r="BK17" s="14"/>
    </row>
    <row r="18" spans="1:62" ht="12.75" customHeight="1">
      <c r="A18" s="6"/>
      <c r="B18" s="1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70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5"/>
      <c r="AT18" s="45"/>
      <c r="AU18" s="45"/>
      <c r="AV18" s="45"/>
      <c r="AW18" s="45"/>
      <c r="AX18" s="45"/>
      <c r="AY18" s="45"/>
      <c r="AZ18" s="45"/>
      <c r="BA18" s="45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47" ht="12" customHeight="1">
      <c r="A19" s="6"/>
      <c r="B19" s="188" t="s">
        <v>4</v>
      </c>
      <c r="C19" s="188"/>
      <c r="D19" s="188"/>
      <c r="E19" s="4" t="s">
        <v>292</v>
      </c>
      <c r="F19" s="48" t="s">
        <v>5</v>
      </c>
      <c r="AU19" s="3"/>
    </row>
    <row r="20" spans="1:47" ht="12" customHeight="1">
      <c r="A20" s="6"/>
      <c r="B20" s="8"/>
      <c r="C20" s="8"/>
      <c r="D20" s="8"/>
      <c r="E20" s="4"/>
      <c r="F20" s="48"/>
      <c r="AU20" s="3"/>
    </row>
    <row r="21" spans="1:47" ht="12" customHeight="1">
      <c r="A21" s="6"/>
      <c r="B21" s="8"/>
      <c r="C21" s="8"/>
      <c r="D21" s="8"/>
      <c r="E21" s="4"/>
      <c r="F21" s="48"/>
      <c r="AU21" s="3"/>
    </row>
    <row r="22" spans="1:2" ht="12" customHeight="1">
      <c r="A22" s="6"/>
      <c r="B22" s="6"/>
    </row>
    <row r="23" spans="1:63" ht="12.75" customHeight="1">
      <c r="A23" s="6"/>
      <c r="B23" s="164" t="s">
        <v>133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5"/>
      <c r="BJ23" s="4"/>
      <c r="BK23" s="4"/>
    </row>
    <row r="24" spans="1:62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6"/>
      <c r="BJ24" s="6"/>
    </row>
    <row r="25" spans="1:63" ht="18" customHeight="1">
      <c r="A25" s="6"/>
      <c r="B25" s="197" t="s">
        <v>24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8"/>
      <c r="R25" s="168" t="s">
        <v>160</v>
      </c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 t="s">
        <v>159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 t="s">
        <v>158</v>
      </c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71"/>
      <c r="BK25" s="20"/>
    </row>
    <row r="26" spans="1:63" ht="18" customHeight="1">
      <c r="A26" s="6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200"/>
      <c r="R26" s="170" t="s">
        <v>268</v>
      </c>
      <c r="S26" s="170"/>
      <c r="T26" s="170"/>
      <c r="U26" s="170"/>
      <c r="V26" s="170"/>
      <c r="W26" s="170" t="s">
        <v>1</v>
      </c>
      <c r="X26" s="170"/>
      <c r="Y26" s="170"/>
      <c r="Z26" s="170"/>
      <c r="AA26" s="170"/>
      <c r="AB26" s="170" t="s">
        <v>2</v>
      </c>
      <c r="AC26" s="170"/>
      <c r="AD26" s="170"/>
      <c r="AE26" s="170"/>
      <c r="AF26" s="170"/>
      <c r="AG26" s="170" t="s">
        <v>268</v>
      </c>
      <c r="AH26" s="170"/>
      <c r="AI26" s="170"/>
      <c r="AJ26" s="170"/>
      <c r="AK26" s="170"/>
      <c r="AL26" s="170" t="s">
        <v>1</v>
      </c>
      <c r="AM26" s="170"/>
      <c r="AN26" s="170"/>
      <c r="AO26" s="170"/>
      <c r="AP26" s="170"/>
      <c r="AQ26" s="170" t="s">
        <v>2</v>
      </c>
      <c r="AR26" s="170"/>
      <c r="AS26" s="170"/>
      <c r="AT26" s="170"/>
      <c r="AU26" s="170"/>
      <c r="AV26" s="170" t="s">
        <v>25</v>
      </c>
      <c r="AW26" s="170"/>
      <c r="AX26" s="170"/>
      <c r="AY26" s="170"/>
      <c r="AZ26" s="170"/>
      <c r="BA26" s="170" t="s">
        <v>1</v>
      </c>
      <c r="BB26" s="170"/>
      <c r="BC26" s="170"/>
      <c r="BD26" s="170"/>
      <c r="BE26" s="170"/>
      <c r="BF26" s="170" t="s">
        <v>2</v>
      </c>
      <c r="BG26" s="170"/>
      <c r="BH26" s="170"/>
      <c r="BI26" s="170"/>
      <c r="BJ26" s="172"/>
      <c r="BK26" s="20"/>
    </row>
    <row r="27" spans="1:63" ht="12.75" customHeight="1">
      <c r="A27" s="6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R27" s="69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196" t="s">
        <v>26</v>
      </c>
      <c r="AZ27" s="196"/>
      <c r="BA27" s="8"/>
      <c r="BB27" s="8"/>
      <c r="BC27" s="8"/>
      <c r="BD27" s="196" t="s">
        <v>26</v>
      </c>
      <c r="BE27" s="196"/>
      <c r="BF27" s="8"/>
      <c r="BG27" s="8"/>
      <c r="BH27" s="8"/>
      <c r="BI27" s="196" t="s">
        <v>26</v>
      </c>
      <c r="BJ27" s="196"/>
      <c r="BK27" s="8"/>
    </row>
    <row r="28" spans="1:63" ht="12.75" customHeight="1">
      <c r="A28" s="6"/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6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4"/>
      <c r="AZ28" s="24"/>
      <c r="BA28" s="8"/>
      <c r="BB28" s="8"/>
      <c r="BC28" s="8"/>
      <c r="BD28" s="24"/>
      <c r="BE28" s="24"/>
      <c r="BF28" s="8"/>
      <c r="BG28" s="8"/>
      <c r="BH28" s="8"/>
      <c r="BI28" s="24"/>
      <c r="BJ28" s="24"/>
      <c r="BK28" s="8"/>
    </row>
    <row r="29" spans="3:63" s="6" customFormat="1" ht="12.75" customHeight="1">
      <c r="C29" s="190" t="s">
        <v>19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R29" s="191">
        <f>SUM(W29:AF29)</f>
        <v>510292</v>
      </c>
      <c r="S29" s="192"/>
      <c r="T29" s="192"/>
      <c r="U29" s="192"/>
      <c r="V29" s="192"/>
      <c r="W29" s="192">
        <v>252424</v>
      </c>
      <c r="X29" s="192"/>
      <c r="Y29" s="192"/>
      <c r="Z29" s="192"/>
      <c r="AA29" s="192"/>
      <c r="AB29" s="192">
        <v>257868</v>
      </c>
      <c r="AC29" s="192"/>
      <c r="AD29" s="192"/>
      <c r="AE29" s="192"/>
      <c r="AF29" s="192"/>
      <c r="AG29" s="192">
        <f>SUM(AL29:AU29)</f>
        <v>252900</v>
      </c>
      <c r="AH29" s="192"/>
      <c r="AI29" s="192"/>
      <c r="AJ29" s="192"/>
      <c r="AK29" s="192"/>
      <c r="AL29" s="192">
        <v>119280</v>
      </c>
      <c r="AM29" s="192"/>
      <c r="AN29" s="192"/>
      <c r="AO29" s="192"/>
      <c r="AP29" s="192"/>
      <c r="AQ29" s="192">
        <v>133620</v>
      </c>
      <c r="AR29" s="192"/>
      <c r="AS29" s="192"/>
      <c r="AT29" s="192"/>
      <c r="AU29" s="192"/>
      <c r="AV29" s="212">
        <f>SUM(AG29/R29)*100</f>
        <v>49.55985984495152</v>
      </c>
      <c r="AW29" s="212"/>
      <c r="AX29" s="212"/>
      <c r="AY29" s="212"/>
      <c r="AZ29" s="212"/>
      <c r="BA29" s="212">
        <f>SUM(AL29/W29)*100</f>
        <v>47.25382689443159</v>
      </c>
      <c r="BB29" s="212"/>
      <c r="BC29" s="212"/>
      <c r="BD29" s="212"/>
      <c r="BE29" s="212"/>
      <c r="BF29" s="212">
        <f>SUM(AQ29/AB29)*100</f>
        <v>51.81720880450463</v>
      </c>
      <c r="BG29" s="212"/>
      <c r="BH29" s="212"/>
      <c r="BI29" s="212"/>
      <c r="BJ29" s="212"/>
      <c r="BK29" s="13"/>
    </row>
    <row r="30" spans="3:63" s="14" customFormat="1" ht="12.75" customHeight="1">
      <c r="C30" s="150" t="s">
        <v>154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R30" s="175">
        <f>SUM(W30:AF30)</f>
        <v>532274</v>
      </c>
      <c r="S30" s="176"/>
      <c r="T30" s="176"/>
      <c r="U30" s="176"/>
      <c r="V30" s="176"/>
      <c r="W30" s="176">
        <v>262862</v>
      </c>
      <c r="X30" s="176"/>
      <c r="Y30" s="176"/>
      <c r="Z30" s="176"/>
      <c r="AA30" s="176"/>
      <c r="AB30" s="176">
        <v>269412</v>
      </c>
      <c r="AC30" s="176"/>
      <c r="AD30" s="176"/>
      <c r="AE30" s="176"/>
      <c r="AF30" s="176"/>
      <c r="AG30" s="176">
        <f>SUM(AL30:AU30)</f>
        <v>235861</v>
      </c>
      <c r="AH30" s="176"/>
      <c r="AI30" s="176"/>
      <c r="AJ30" s="176"/>
      <c r="AK30" s="176"/>
      <c r="AL30" s="176">
        <v>110587</v>
      </c>
      <c r="AM30" s="176"/>
      <c r="AN30" s="176"/>
      <c r="AO30" s="176"/>
      <c r="AP30" s="176"/>
      <c r="AQ30" s="176">
        <v>125274</v>
      </c>
      <c r="AR30" s="176"/>
      <c r="AS30" s="176"/>
      <c r="AT30" s="176"/>
      <c r="AU30" s="176"/>
      <c r="AV30" s="210">
        <v>44.31</v>
      </c>
      <c r="AW30" s="210"/>
      <c r="AX30" s="210"/>
      <c r="AY30" s="210"/>
      <c r="AZ30" s="210"/>
      <c r="BA30" s="210">
        <v>42.07</v>
      </c>
      <c r="BB30" s="210"/>
      <c r="BC30" s="210"/>
      <c r="BD30" s="210"/>
      <c r="BE30" s="210"/>
      <c r="BF30" s="210">
        <v>46.5</v>
      </c>
      <c r="BG30" s="210"/>
      <c r="BH30" s="210"/>
      <c r="BI30" s="210"/>
      <c r="BJ30" s="210"/>
      <c r="BK30" s="25"/>
    </row>
    <row r="31" spans="1:63" ht="12.75" customHeight="1">
      <c r="A31" s="6"/>
      <c r="B31" s="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R31" s="7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68"/>
      <c r="AW31" s="68"/>
      <c r="AX31" s="68"/>
      <c r="AY31" s="68"/>
      <c r="AZ31" s="68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13"/>
    </row>
    <row r="32" spans="1:63" ht="18" customHeight="1">
      <c r="A32" s="6"/>
      <c r="B32" s="197" t="s">
        <v>24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8"/>
      <c r="R32" s="237" t="s">
        <v>161</v>
      </c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 t="s">
        <v>283</v>
      </c>
      <c r="BC32" s="237"/>
      <c r="BD32" s="237"/>
      <c r="BE32" s="237"/>
      <c r="BF32" s="237"/>
      <c r="BG32" s="237"/>
      <c r="BH32" s="237"/>
      <c r="BI32" s="237"/>
      <c r="BJ32" s="203"/>
      <c r="BK32" s="3"/>
    </row>
    <row r="33" spans="1:63" ht="18" customHeight="1">
      <c r="A33" s="6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00"/>
      <c r="R33" s="170" t="s">
        <v>293</v>
      </c>
      <c r="S33" s="170"/>
      <c r="T33" s="170"/>
      <c r="U33" s="170"/>
      <c r="V33" s="170"/>
      <c r="W33" s="170"/>
      <c r="X33" s="170"/>
      <c r="Y33" s="170"/>
      <c r="Z33" s="170"/>
      <c r="AA33" s="170" t="s">
        <v>294</v>
      </c>
      <c r="AB33" s="170"/>
      <c r="AC33" s="170"/>
      <c r="AD33" s="170"/>
      <c r="AE33" s="170"/>
      <c r="AF33" s="170"/>
      <c r="AG33" s="170"/>
      <c r="AH33" s="170"/>
      <c r="AI33" s="170"/>
      <c r="AJ33" s="170" t="s">
        <v>295</v>
      </c>
      <c r="AK33" s="170"/>
      <c r="AL33" s="170"/>
      <c r="AM33" s="170"/>
      <c r="AN33" s="170"/>
      <c r="AO33" s="170"/>
      <c r="AP33" s="170"/>
      <c r="AQ33" s="170"/>
      <c r="AR33" s="170"/>
      <c r="AS33" s="170" t="s">
        <v>296</v>
      </c>
      <c r="AT33" s="170"/>
      <c r="AU33" s="170"/>
      <c r="AV33" s="170"/>
      <c r="AW33" s="170"/>
      <c r="AX33" s="170"/>
      <c r="AY33" s="170"/>
      <c r="AZ33" s="170"/>
      <c r="BA33" s="170"/>
      <c r="BB33" s="239"/>
      <c r="BC33" s="239"/>
      <c r="BD33" s="239"/>
      <c r="BE33" s="239"/>
      <c r="BF33" s="239"/>
      <c r="BG33" s="239"/>
      <c r="BH33" s="239"/>
      <c r="BI33" s="239"/>
      <c r="BJ33" s="204"/>
      <c r="BK33" s="3"/>
    </row>
    <row r="34" spans="1:63" ht="12.75" customHeight="1">
      <c r="A34" s="6"/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R34" s="71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196" t="s">
        <v>284</v>
      </c>
      <c r="BA34" s="196"/>
      <c r="BB34" s="8"/>
      <c r="BC34" s="8"/>
      <c r="BD34" s="8"/>
      <c r="BE34" s="8"/>
      <c r="BF34" s="8"/>
      <c r="BG34" s="8"/>
      <c r="BH34" s="8"/>
      <c r="BI34" s="8"/>
      <c r="BJ34" s="8"/>
      <c r="BK34" s="3"/>
    </row>
    <row r="35" spans="1:63" ht="12.75" customHeight="1">
      <c r="A35" s="6"/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R35" s="71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4"/>
      <c r="BA35" s="24"/>
      <c r="BB35" s="8"/>
      <c r="BC35" s="8"/>
      <c r="BD35" s="8"/>
      <c r="BE35" s="8"/>
      <c r="BF35" s="8"/>
      <c r="BG35" s="8"/>
      <c r="BH35" s="8"/>
      <c r="BI35" s="8"/>
      <c r="BJ35" s="8"/>
      <c r="BK35" s="3"/>
    </row>
    <row r="36" spans="1:63" ht="12.75" customHeight="1">
      <c r="A36" s="6"/>
      <c r="B36" s="6"/>
      <c r="C36" s="190" t="s">
        <v>19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R36" s="191">
        <v>252900</v>
      </c>
      <c r="S36" s="192"/>
      <c r="T36" s="192"/>
      <c r="U36" s="192"/>
      <c r="V36" s="192"/>
      <c r="W36" s="192"/>
      <c r="X36" s="192"/>
      <c r="Y36" s="192"/>
      <c r="Z36" s="192"/>
      <c r="AA36" s="192">
        <v>244463</v>
      </c>
      <c r="AB36" s="192"/>
      <c r="AC36" s="192"/>
      <c r="AD36" s="192"/>
      <c r="AE36" s="192"/>
      <c r="AF36" s="192"/>
      <c r="AG36" s="192"/>
      <c r="AH36" s="192"/>
      <c r="AI36" s="192"/>
      <c r="AJ36" s="211">
        <v>8437</v>
      </c>
      <c r="AK36" s="211"/>
      <c r="AL36" s="211"/>
      <c r="AM36" s="211"/>
      <c r="AN36" s="211"/>
      <c r="AO36" s="211"/>
      <c r="AP36" s="211"/>
      <c r="AQ36" s="211"/>
      <c r="AR36" s="211"/>
      <c r="AS36" s="212">
        <f>SUM(AJ36/R36)*100</f>
        <v>3.336101225780941</v>
      </c>
      <c r="AT36" s="212"/>
      <c r="AU36" s="212"/>
      <c r="AV36" s="212"/>
      <c r="AW36" s="212"/>
      <c r="AX36" s="212"/>
      <c r="AY36" s="212"/>
      <c r="AZ36" s="212"/>
      <c r="BA36" s="212"/>
      <c r="BB36" s="192">
        <v>14996</v>
      </c>
      <c r="BC36" s="192"/>
      <c r="BD36" s="192"/>
      <c r="BE36" s="192"/>
      <c r="BF36" s="192"/>
      <c r="BG36" s="192"/>
      <c r="BH36" s="192"/>
      <c r="BI36" s="192"/>
      <c r="BJ36" s="192"/>
      <c r="BK36" s="3"/>
    </row>
    <row r="37" spans="1:62" s="16" customFormat="1" ht="12.75" customHeight="1">
      <c r="A37" s="14"/>
      <c r="B37" s="14"/>
      <c r="C37" s="150" t="s">
        <v>154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R37" s="175">
        <v>235858</v>
      </c>
      <c r="S37" s="176"/>
      <c r="T37" s="176"/>
      <c r="U37" s="176"/>
      <c r="V37" s="176"/>
      <c r="W37" s="176"/>
      <c r="X37" s="176"/>
      <c r="Y37" s="176"/>
      <c r="Z37" s="176"/>
      <c r="AA37" s="176">
        <v>228700</v>
      </c>
      <c r="AB37" s="176"/>
      <c r="AC37" s="176"/>
      <c r="AD37" s="176"/>
      <c r="AE37" s="176"/>
      <c r="AF37" s="176"/>
      <c r="AG37" s="176"/>
      <c r="AH37" s="176"/>
      <c r="AI37" s="176"/>
      <c r="AJ37" s="209">
        <v>7158</v>
      </c>
      <c r="AK37" s="209"/>
      <c r="AL37" s="209"/>
      <c r="AM37" s="209"/>
      <c r="AN37" s="209"/>
      <c r="AO37" s="209"/>
      <c r="AP37" s="209"/>
      <c r="AQ37" s="209"/>
      <c r="AR37" s="209"/>
      <c r="AS37" s="210">
        <v>3.03</v>
      </c>
      <c r="AT37" s="210"/>
      <c r="AU37" s="210"/>
      <c r="AV37" s="210"/>
      <c r="AW37" s="210"/>
      <c r="AX37" s="210"/>
      <c r="AY37" s="210"/>
      <c r="AZ37" s="210"/>
      <c r="BA37" s="210"/>
      <c r="BB37" s="176">
        <v>22679</v>
      </c>
      <c r="BC37" s="176"/>
      <c r="BD37" s="176"/>
      <c r="BE37" s="176"/>
      <c r="BF37" s="176"/>
      <c r="BG37" s="176"/>
      <c r="BH37" s="176"/>
      <c r="BI37" s="176"/>
      <c r="BJ37" s="176"/>
    </row>
    <row r="38" spans="1:63" ht="12.75" customHeight="1">
      <c r="A38" s="6"/>
      <c r="B38" s="1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10"/>
      <c r="Q38" s="117"/>
      <c r="R38" s="70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5"/>
      <c r="AT38" s="45"/>
      <c r="AU38" s="45"/>
      <c r="AV38" s="45"/>
      <c r="AW38" s="45"/>
      <c r="AX38" s="45"/>
      <c r="AY38" s="45"/>
      <c r="AZ38" s="45"/>
      <c r="BA38" s="45"/>
      <c r="BB38" s="43"/>
      <c r="BC38" s="43"/>
      <c r="BD38" s="43"/>
      <c r="BE38" s="43"/>
      <c r="BF38" s="43"/>
      <c r="BG38" s="43"/>
      <c r="BH38" s="43"/>
      <c r="BI38" s="43"/>
      <c r="BJ38" s="43"/>
      <c r="BK38" s="3"/>
    </row>
    <row r="39" spans="1:63" ht="12" customHeight="1">
      <c r="A39" s="6"/>
      <c r="B39" s="189" t="s">
        <v>4</v>
      </c>
      <c r="C39" s="189"/>
      <c r="D39" s="189"/>
      <c r="E39" s="4" t="s">
        <v>297</v>
      </c>
      <c r="F39" s="48" t="s">
        <v>5</v>
      </c>
      <c r="I39" s="48"/>
      <c r="AU39" s="3"/>
      <c r="BI39" s="6"/>
      <c r="BK39" s="3"/>
    </row>
    <row r="40" spans="1:63" ht="12" customHeight="1">
      <c r="A40" s="6"/>
      <c r="B40" s="8"/>
      <c r="C40" s="8"/>
      <c r="D40" s="8"/>
      <c r="E40" s="4"/>
      <c r="F40" s="48"/>
      <c r="I40" s="48"/>
      <c r="AU40" s="3"/>
      <c r="BI40" s="6"/>
      <c r="BK40" s="3"/>
    </row>
    <row r="41" spans="1:63" ht="12" customHeight="1">
      <c r="A41" s="6"/>
      <c r="B41" s="8"/>
      <c r="C41" s="8"/>
      <c r="D41" s="8"/>
      <c r="E41" s="4"/>
      <c r="F41" s="48"/>
      <c r="I41" s="48"/>
      <c r="AU41" s="3"/>
      <c r="BI41" s="6"/>
      <c r="BK41" s="3"/>
    </row>
    <row r="42" spans="1:63" ht="12" customHeight="1">
      <c r="A42" s="6"/>
      <c r="B42" s="6"/>
      <c r="AU42" s="3"/>
      <c r="BK42" s="3"/>
    </row>
    <row r="43" spans="2:67" s="1" customFormat="1" ht="18" customHeight="1">
      <c r="B43" s="202" t="s">
        <v>276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"/>
      <c r="BK43" s="2"/>
      <c r="BL43" s="2"/>
      <c r="BM43" s="2"/>
      <c r="BN43" s="2"/>
      <c r="BO43" s="2"/>
    </row>
    <row r="44" spans="2:67" ht="12.75" customHeight="1">
      <c r="B44" s="164" t="s">
        <v>38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5"/>
      <c r="BK44" s="5"/>
      <c r="BL44" s="5"/>
      <c r="BM44" s="5"/>
      <c r="BN44" s="5"/>
      <c r="BO44" s="5"/>
    </row>
    <row r="45" spans="2:67" ht="12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75" t="s">
        <v>142</v>
      </c>
      <c r="BJ45" s="6"/>
      <c r="BL45" s="6"/>
      <c r="BM45" s="6"/>
      <c r="BN45" s="6"/>
      <c r="BO45" s="6"/>
    </row>
    <row r="46" spans="2:67" ht="18" customHeight="1">
      <c r="B46" s="167" t="s">
        <v>39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 t="s">
        <v>40</v>
      </c>
      <c r="M46" s="168"/>
      <c r="N46" s="168"/>
      <c r="O46" s="168"/>
      <c r="P46" s="168"/>
      <c r="Q46" s="168"/>
      <c r="R46" s="168"/>
      <c r="S46" s="168"/>
      <c r="T46" s="168"/>
      <c r="U46" s="168"/>
      <c r="V46" s="168" t="s">
        <v>41</v>
      </c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71"/>
      <c r="BJ46" s="8"/>
      <c r="BK46" s="8"/>
      <c r="BL46" s="8"/>
      <c r="BM46" s="8"/>
      <c r="BN46" s="8"/>
      <c r="BO46" s="8"/>
    </row>
    <row r="47" spans="2:67" ht="18" customHeight="1"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240" t="s">
        <v>42</v>
      </c>
      <c r="W47" s="240"/>
      <c r="X47" s="240"/>
      <c r="Y47" s="240"/>
      <c r="Z47" s="240"/>
      <c r="AA47" s="240"/>
      <c r="AB47" s="240"/>
      <c r="AC47" s="240"/>
      <c r="AD47" s="240"/>
      <c r="AE47" s="240"/>
      <c r="AF47" s="240" t="s">
        <v>43</v>
      </c>
      <c r="AG47" s="240"/>
      <c r="AH47" s="240"/>
      <c r="AI47" s="240"/>
      <c r="AJ47" s="240"/>
      <c r="AK47" s="240"/>
      <c r="AL47" s="240"/>
      <c r="AM47" s="240"/>
      <c r="AN47" s="240"/>
      <c r="AO47" s="240"/>
      <c r="AP47" s="240" t="s">
        <v>44</v>
      </c>
      <c r="AQ47" s="240"/>
      <c r="AR47" s="240"/>
      <c r="AS47" s="240"/>
      <c r="AT47" s="240"/>
      <c r="AU47" s="240"/>
      <c r="AV47" s="240"/>
      <c r="AW47" s="240"/>
      <c r="AX47" s="240"/>
      <c r="AY47" s="240"/>
      <c r="AZ47" s="240" t="s">
        <v>45</v>
      </c>
      <c r="BA47" s="240"/>
      <c r="BB47" s="240"/>
      <c r="BC47" s="240"/>
      <c r="BD47" s="240"/>
      <c r="BE47" s="240"/>
      <c r="BF47" s="240"/>
      <c r="BG47" s="240"/>
      <c r="BH47" s="240"/>
      <c r="BI47" s="241"/>
      <c r="BJ47" s="20"/>
      <c r="BK47" s="20"/>
      <c r="BL47" s="20"/>
      <c r="BM47" s="20"/>
      <c r="BN47" s="20"/>
      <c r="BO47" s="20"/>
    </row>
    <row r="48" spans="2:67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L48" s="6"/>
      <c r="BM48" s="6"/>
      <c r="BN48" s="6"/>
      <c r="BO48" s="6"/>
    </row>
    <row r="49" spans="2:67" ht="12.75" customHeight="1">
      <c r="B49" s="238">
        <v>50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>
        <v>50</v>
      </c>
      <c r="M49" s="238"/>
      <c r="N49" s="238"/>
      <c r="O49" s="238"/>
      <c r="P49" s="238"/>
      <c r="Q49" s="238"/>
      <c r="R49" s="238"/>
      <c r="S49" s="238"/>
      <c r="T49" s="238"/>
      <c r="U49" s="238"/>
      <c r="V49" s="220">
        <v>11</v>
      </c>
      <c r="W49" s="220"/>
      <c r="X49" s="220"/>
      <c r="Y49" s="220"/>
      <c r="Z49" s="220"/>
      <c r="AA49" s="220"/>
      <c r="AB49" s="220"/>
      <c r="AC49" s="220"/>
      <c r="AD49" s="220"/>
      <c r="AE49" s="220"/>
      <c r="AF49" s="220">
        <v>11</v>
      </c>
      <c r="AG49" s="220"/>
      <c r="AH49" s="220"/>
      <c r="AI49" s="220"/>
      <c r="AJ49" s="220"/>
      <c r="AK49" s="220"/>
      <c r="AL49" s="220"/>
      <c r="AM49" s="220"/>
      <c r="AN49" s="220"/>
      <c r="AO49" s="220"/>
      <c r="AP49" s="220">
        <v>22</v>
      </c>
      <c r="AQ49" s="220"/>
      <c r="AR49" s="220"/>
      <c r="AS49" s="220"/>
      <c r="AT49" s="220"/>
      <c r="AU49" s="220"/>
      <c r="AV49" s="220"/>
      <c r="AW49" s="220"/>
      <c r="AX49" s="220"/>
      <c r="AY49" s="220"/>
      <c r="AZ49" s="220">
        <v>6</v>
      </c>
      <c r="BA49" s="220"/>
      <c r="BB49" s="220"/>
      <c r="BC49" s="220"/>
      <c r="BD49" s="220"/>
      <c r="BE49" s="220"/>
      <c r="BF49" s="220"/>
      <c r="BG49" s="220"/>
      <c r="BH49" s="220"/>
      <c r="BI49" s="220"/>
      <c r="BJ49" s="52"/>
      <c r="BK49" s="52"/>
      <c r="BL49" s="52"/>
      <c r="BM49" s="52"/>
      <c r="BN49" s="52"/>
      <c r="BO49" s="52"/>
    </row>
    <row r="50" spans="2:67" ht="12.75" customHeight="1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>
        <v>-13</v>
      </c>
      <c r="M50" s="238"/>
      <c r="N50" s="238"/>
      <c r="O50" s="238"/>
      <c r="P50" s="238"/>
      <c r="Q50" s="238"/>
      <c r="R50" s="238"/>
      <c r="S50" s="238"/>
      <c r="T50" s="238"/>
      <c r="U50" s="238"/>
      <c r="V50" s="220">
        <v>-3</v>
      </c>
      <c r="W50" s="220"/>
      <c r="X50" s="220"/>
      <c r="Y50" s="220"/>
      <c r="Z50" s="220"/>
      <c r="AA50" s="220"/>
      <c r="AB50" s="220"/>
      <c r="AC50" s="220"/>
      <c r="AD50" s="220"/>
      <c r="AE50" s="220"/>
      <c r="AF50" s="220">
        <v>-2</v>
      </c>
      <c r="AG50" s="220"/>
      <c r="AH50" s="220"/>
      <c r="AI50" s="220"/>
      <c r="AJ50" s="220"/>
      <c r="AK50" s="220"/>
      <c r="AL50" s="220"/>
      <c r="AM50" s="220"/>
      <c r="AN50" s="220"/>
      <c r="AO50" s="220"/>
      <c r="AP50" s="220">
        <v>-6</v>
      </c>
      <c r="AQ50" s="220"/>
      <c r="AR50" s="220"/>
      <c r="AS50" s="220"/>
      <c r="AT50" s="220"/>
      <c r="AU50" s="220"/>
      <c r="AV50" s="220"/>
      <c r="AW50" s="220"/>
      <c r="AX50" s="220"/>
      <c r="AY50" s="220"/>
      <c r="AZ50" s="220">
        <v>-2</v>
      </c>
      <c r="BA50" s="220"/>
      <c r="BB50" s="220"/>
      <c r="BC50" s="220"/>
      <c r="BD50" s="220"/>
      <c r="BE50" s="220"/>
      <c r="BF50" s="220"/>
      <c r="BG50" s="220"/>
      <c r="BH50" s="220"/>
      <c r="BI50" s="220"/>
      <c r="BJ50" s="52"/>
      <c r="BK50" s="52"/>
      <c r="BL50" s="52"/>
      <c r="BM50" s="52"/>
      <c r="BN50" s="52"/>
      <c r="BO50" s="52"/>
    </row>
    <row r="51" spans="2:67" ht="12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6"/>
      <c r="BL51" s="6"/>
      <c r="BM51" s="6"/>
      <c r="BN51" s="6"/>
      <c r="BO51" s="6"/>
    </row>
    <row r="52" spans="2:67" ht="18" customHeight="1">
      <c r="B52" s="228" t="s">
        <v>298</v>
      </c>
      <c r="C52" s="222"/>
      <c r="D52" s="222"/>
      <c r="E52" s="222"/>
      <c r="F52" s="222"/>
      <c r="G52" s="222"/>
      <c r="H52" s="222" t="s">
        <v>299</v>
      </c>
      <c r="I52" s="222"/>
      <c r="J52" s="222"/>
      <c r="K52" s="222"/>
      <c r="L52" s="222"/>
      <c r="M52" s="222"/>
      <c r="N52" s="223" t="s">
        <v>337</v>
      </c>
      <c r="O52" s="231"/>
      <c r="P52" s="231"/>
      <c r="Q52" s="231"/>
      <c r="R52" s="231"/>
      <c r="S52" s="228"/>
      <c r="T52" s="222" t="s">
        <v>300</v>
      </c>
      <c r="U52" s="222"/>
      <c r="V52" s="222"/>
      <c r="W52" s="222"/>
      <c r="X52" s="222"/>
      <c r="Y52" s="222"/>
      <c r="Z52" s="222" t="s">
        <v>301</v>
      </c>
      <c r="AA52" s="222"/>
      <c r="AB52" s="222"/>
      <c r="AC52" s="222"/>
      <c r="AD52" s="222"/>
      <c r="AE52" s="222"/>
      <c r="AF52" s="222" t="s">
        <v>302</v>
      </c>
      <c r="AG52" s="222"/>
      <c r="AH52" s="222"/>
      <c r="AI52" s="222"/>
      <c r="AJ52" s="222"/>
      <c r="AK52" s="222"/>
      <c r="AL52" s="222" t="s">
        <v>303</v>
      </c>
      <c r="AM52" s="222"/>
      <c r="AN52" s="222"/>
      <c r="AO52" s="222"/>
      <c r="AP52" s="222"/>
      <c r="AQ52" s="222"/>
      <c r="AR52" s="222" t="s">
        <v>304</v>
      </c>
      <c r="AS52" s="222"/>
      <c r="AT52" s="222"/>
      <c r="AU52" s="222"/>
      <c r="AV52" s="222"/>
      <c r="AW52" s="222"/>
      <c r="AX52" s="234" t="s">
        <v>230</v>
      </c>
      <c r="AY52" s="234"/>
      <c r="AZ52" s="234"/>
      <c r="BA52" s="234"/>
      <c r="BB52" s="234"/>
      <c r="BC52" s="234"/>
      <c r="BD52" s="222" t="s">
        <v>305</v>
      </c>
      <c r="BE52" s="222"/>
      <c r="BF52" s="222"/>
      <c r="BG52" s="222"/>
      <c r="BH52" s="222"/>
      <c r="BI52" s="223"/>
      <c r="BJ52" s="6"/>
      <c r="BL52" s="6"/>
      <c r="BM52" s="6"/>
      <c r="BN52" s="6"/>
      <c r="BO52" s="6"/>
    </row>
    <row r="53" spans="2:67" ht="18" customHeight="1">
      <c r="B53" s="229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5"/>
      <c r="O53" s="232"/>
      <c r="P53" s="232"/>
      <c r="Q53" s="232"/>
      <c r="R53" s="232"/>
      <c r="S53" s="229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35"/>
      <c r="AY53" s="235"/>
      <c r="AZ53" s="235"/>
      <c r="BA53" s="235"/>
      <c r="BB53" s="235"/>
      <c r="BC53" s="235"/>
      <c r="BD53" s="224"/>
      <c r="BE53" s="224"/>
      <c r="BF53" s="224"/>
      <c r="BG53" s="224"/>
      <c r="BH53" s="224"/>
      <c r="BI53" s="225"/>
      <c r="BJ53" s="6"/>
      <c r="BL53" s="6"/>
      <c r="BM53" s="6"/>
      <c r="BN53" s="6"/>
      <c r="BO53" s="6"/>
    </row>
    <row r="54" spans="2:67" ht="18" customHeight="1">
      <c r="B54" s="230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7"/>
      <c r="O54" s="233"/>
      <c r="P54" s="233"/>
      <c r="Q54" s="233"/>
      <c r="R54" s="233"/>
      <c r="S54" s="230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36"/>
      <c r="AY54" s="236"/>
      <c r="AZ54" s="236"/>
      <c r="BA54" s="236"/>
      <c r="BB54" s="236"/>
      <c r="BC54" s="236"/>
      <c r="BD54" s="226"/>
      <c r="BE54" s="226"/>
      <c r="BF54" s="226"/>
      <c r="BG54" s="226"/>
      <c r="BH54" s="226"/>
      <c r="BI54" s="227"/>
      <c r="BJ54" s="6"/>
      <c r="BL54" s="6"/>
      <c r="BM54" s="6"/>
      <c r="BN54" s="6"/>
      <c r="BO54" s="6"/>
    </row>
    <row r="55" spans="2:67" ht="12.75" customHeight="1">
      <c r="B55" s="105"/>
      <c r="C55" s="105"/>
      <c r="D55" s="105"/>
      <c r="E55" s="105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6"/>
      <c r="BL55" s="6"/>
      <c r="BM55" s="6"/>
      <c r="BN55" s="6"/>
      <c r="BO55" s="6"/>
    </row>
    <row r="56" spans="2:67" ht="12.75" customHeight="1">
      <c r="B56" s="180">
        <v>15</v>
      </c>
      <c r="C56" s="180"/>
      <c r="D56" s="180"/>
      <c r="E56" s="180"/>
      <c r="F56" s="180"/>
      <c r="G56" s="180"/>
      <c r="H56" s="180">
        <v>12</v>
      </c>
      <c r="I56" s="180"/>
      <c r="J56" s="180"/>
      <c r="K56" s="180"/>
      <c r="L56" s="180"/>
      <c r="M56" s="180"/>
      <c r="N56" s="180">
        <v>7</v>
      </c>
      <c r="O56" s="180"/>
      <c r="P56" s="180"/>
      <c r="Q56" s="180"/>
      <c r="R56" s="180"/>
      <c r="S56" s="180"/>
      <c r="T56" s="180">
        <v>6</v>
      </c>
      <c r="U56" s="180"/>
      <c r="V56" s="180"/>
      <c r="W56" s="180"/>
      <c r="X56" s="180"/>
      <c r="Y56" s="180"/>
      <c r="Z56" s="180">
        <v>4</v>
      </c>
      <c r="AA56" s="180"/>
      <c r="AB56" s="180"/>
      <c r="AC56" s="180"/>
      <c r="AD56" s="180"/>
      <c r="AE56" s="180"/>
      <c r="AF56" s="180">
        <v>2</v>
      </c>
      <c r="AG56" s="180"/>
      <c r="AH56" s="180"/>
      <c r="AI56" s="180"/>
      <c r="AJ56" s="180"/>
      <c r="AK56" s="180"/>
      <c r="AL56" s="180">
        <v>1</v>
      </c>
      <c r="AM56" s="180"/>
      <c r="AN56" s="180"/>
      <c r="AO56" s="180"/>
      <c r="AP56" s="180"/>
      <c r="AQ56" s="180"/>
      <c r="AR56" s="180">
        <v>1</v>
      </c>
      <c r="AS56" s="180"/>
      <c r="AT56" s="180"/>
      <c r="AU56" s="180"/>
      <c r="AV56" s="180"/>
      <c r="AW56" s="180"/>
      <c r="AX56" s="180">
        <v>1</v>
      </c>
      <c r="AY56" s="180"/>
      <c r="AZ56" s="180"/>
      <c r="BA56" s="180"/>
      <c r="BB56" s="180"/>
      <c r="BC56" s="180"/>
      <c r="BD56" s="180">
        <v>1</v>
      </c>
      <c r="BE56" s="180"/>
      <c r="BF56" s="180"/>
      <c r="BG56" s="180"/>
      <c r="BH56" s="180"/>
      <c r="BI56" s="180"/>
      <c r="BJ56" s="6"/>
      <c r="BL56" s="6"/>
      <c r="BM56" s="6"/>
      <c r="BN56" s="6"/>
      <c r="BO56" s="6"/>
    </row>
    <row r="57" spans="2:67" ht="12.75" customHeight="1">
      <c r="B57" s="220">
        <v>-1</v>
      </c>
      <c r="C57" s="220"/>
      <c r="D57" s="220"/>
      <c r="E57" s="220"/>
      <c r="F57" s="220"/>
      <c r="G57" s="220"/>
      <c r="H57" s="220">
        <v>-3</v>
      </c>
      <c r="I57" s="220"/>
      <c r="J57" s="220"/>
      <c r="K57" s="220"/>
      <c r="L57" s="220"/>
      <c r="M57" s="220"/>
      <c r="N57" s="220">
        <v>-3</v>
      </c>
      <c r="O57" s="220"/>
      <c r="P57" s="220"/>
      <c r="Q57" s="220"/>
      <c r="R57" s="220"/>
      <c r="S57" s="220"/>
      <c r="T57" s="221" t="s">
        <v>306</v>
      </c>
      <c r="U57" s="221"/>
      <c r="V57" s="221"/>
      <c r="W57" s="221"/>
      <c r="X57" s="221"/>
      <c r="Y57" s="221"/>
      <c r="Z57" s="220">
        <v>-4</v>
      </c>
      <c r="AA57" s="220"/>
      <c r="AB57" s="220"/>
      <c r="AC57" s="220"/>
      <c r="AD57" s="220"/>
      <c r="AE57" s="220"/>
      <c r="AF57" s="220">
        <v>-1</v>
      </c>
      <c r="AG57" s="220"/>
      <c r="AH57" s="220"/>
      <c r="AI57" s="220"/>
      <c r="AJ57" s="220"/>
      <c r="AK57" s="220"/>
      <c r="AL57" s="220">
        <v>-1</v>
      </c>
      <c r="AM57" s="220"/>
      <c r="AN57" s="220"/>
      <c r="AO57" s="220"/>
      <c r="AP57" s="220"/>
      <c r="AQ57" s="220"/>
      <c r="AR57" s="221" t="s">
        <v>306</v>
      </c>
      <c r="AS57" s="221"/>
      <c r="AT57" s="221"/>
      <c r="AU57" s="221"/>
      <c r="AV57" s="221"/>
      <c r="AW57" s="221"/>
      <c r="AX57" s="221" t="s">
        <v>306</v>
      </c>
      <c r="AY57" s="221"/>
      <c r="AZ57" s="221"/>
      <c r="BA57" s="221"/>
      <c r="BB57" s="221"/>
      <c r="BC57" s="221"/>
      <c r="BD57" s="221" t="s">
        <v>306</v>
      </c>
      <c r="BE57" s="221"/>
      <c r="BF57" s="221"/>
      <c r="BG57" s="221"/>
      <c r="BH57" s="221"/>
      <c r="BI57" s="221"/>
      <c r="BJ57" s="6"/>
      <c r="BL57" s="6"/>
      <c r="BM57" s="6"/>
      <c r="BN57" s="6"/>
      <c r="BO57" s="6"/>
    </row>
    <row r="58" spans="2:67" ht="12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6"/>
      <c r="BL58" s="6"/>
      <c r="BM58" s="6"/>
      <c r="BN58" s="6"/>
      <c r="BO58" s="6"/>
    </row>
    <row r="59" spans="3:67" ht="12" customHeight="1">
      <c r="C59" s="218" t="s">
        <v>20</v>
      </c>
      <c r="D59" s="218"/>
      <c r="E59" s="4" t="s">
        <v>21</v>
      </c>
      <c r="F59" s="3" t="s">
        <v>338</v>
      </c>
      <c r="J59" s="6"/>
      <c r="AU59" s="3"/>
      <c r="BI59" s="6"/>
      <c r="BJ59" s="6"/>
      <c r="BL59" s="6"/>
      <c r="BM59" s="6"/>
      <c r="BN59" s="6"/>
      <c r="BO59" s="6"/>
    </row>
    <row r="60" spans="2:63" ht="12" customHeight="1">
      <c r="B60" s="219" t="s">
        <v>22</v>
      </c>
      <c r="C60" s="219"/>
      <c r="D60" s="219"/>
      <c r="E60" s="4" t="s">
        <v>23</v>
      </c>
      <c r="F60" s="3" t="s">
        <v>46</v>
      </c>
      <c r="AU60" s="3"/>
      <c r="BK60" s="3"/>
    </row>
  </sheetData>
  <mergeCells count="168">
    <mergeCell ref="C37:P37"/>
    <mergeCell ref="C36:P36"/>
    <mergeCell ref="B32:Q33"/>
    <mergeCell ref="C30:P30"/>
    <mergeCell ref="C29:P29"/>
    <mergeCell ref="B25:Q26"/>
    <mergeCell ref="B43:BI43"/>
    <mergeCell ref="B44:BI44"/>
    <mergeCell ref="BD27:BE27"/>
    <mergeCell ref="B39:D39"/>
    <mergeCell ref="R36:Z36"/>
    <mergeCell ref="AA36:AI36"/>
    <mergeCell ref="AJ36:AR36"/>
    <mergeCell ref="BA30:BE30"/>
    <mergeCell ref="B46:K47"/>
    <mergeCell ref="BF6:BJ6"/>
    <mergeCell ref="B12:Q13"/>
    <mergeCell ref="R12:BA12"/>
    <mergeCell ref="BB12:BJ13"/>
    <mergeCell ref="R13:Z13"/>
    <mergeCell ref="AA13:AI13"/>
    <mergeCell ref="AJ13:AR13"/>
    <mergeCell ref="AS13:BA13"/>
    <mergeCell ref="AY27:AZ27"/>
    <mergeCell ref="AV6:AZ6"/>
    <mergeCell ref="AQ6:AU6"/>
    <mergeCell ref="BA6:BE6"/>
    <mergeCell ref="BB16:BJ16"/>
    <mergeCell ref="AJ16:AR16"/>
    <mergeCell ref="BF9:BJ9"/>
    <mergeCell ref="AZ14:BA14"/>
    <mergeCell ref="AS16:BA16"/>
    <mergeCell ref="BA9:BE9"/>
    <mergeCell ref="AG9:AK9"/>
    <mergeCell ref="B19:D19"/>
    <mergeCell ref="C16:P16"/>
    <mergeCell ref="R16:Z16"/>
    <mergeCell ref="AA16:AI16"/>
    <mergeCell ref="C9:P9"/>
    <mergeCell ref="R9:V9"/>
    <mergeCell ref="W9:AA9"/>
    <mergeCell ref="AB9:AF9"/>
    <mergeCell ref="AL9:AP9"/>
    <mergeCell ref="AQ9:AU9"/>
    <mergeCell ref="AY7:AZ7"/>
    <mergeCell ref="AV9:AZ9"/>
    <mergeCell ref="BD7:BE7"/>
    <mergeCell ref="BI7:BJ7"/>
    <mergeCell ref="L46:U47"/>
    <mergeCell ref="V46:BI46"/>
    <mergeCell ref="V47:AE47"/>
    <mergeCell ref="AF47:AO47"/>
    <mergeCell ref="AP47:AY47"/>
    <mergeCell ref="AZ47:BI47"/>
    <mergeCell ref="BB36:BJ36"/>
    <mergeCell ref="BB37:BJ37"/>
    <mergeCell ref="B3:BJ3"/>
    <mergeCell ref="W6:AA6"/>
    <mergeCell ref="AB6:AF6"/>
    <mergeCell ref="AL6:AP6"/>
    <mergeCell ref="B5:Q6"/>
    <mergeCell ref="R5:AF5"/>
    <mergeCell ref="AG5:AU5"/>
    <mergeCell ref="AV5:BJ5"/>
    <mergeCell ref="R6:V6"/>
    <mergeCell ref="AG6:AK6"/>
    <mergeCell ref="AS37:BA37"/>
    <mergeCell ref="AS36:BA36"/>
    <mergeCell ref="BB32:BJ33"/>
    <mergeCell ref="AZ34:BA34"/>
    <mergeCell ref="AQ10:AU10"/>
    <mergeCell ref="AV10:AZ10"/>
    <mergeCell ref="C10:P10"/>
    <mergeCell ref="R10:V10"/>
    <mergeCell ref="W10:AA10"/>
    <mergeCell ref="AB10:AF10"/>
    <mergeCell ref="BA10:BE10"/>
    <mergeCell ref="BF10:BJ10"/>
    <mergeCell ref="C17:P17"/>
    <mergeCell ref="R17:Z17"/>
    <mergeCell ref="AA17:AI17"/>
    <mergeCell ref="AJ17:AR17"/>
    <mergeCell ref="AS17:BA17"/>
    <mergeCell ref="BB17:BJ17"/>
    <mergeCell ref="AG10:AK10"/>
    <mergeCell ref="AL10:AP10"/>
    <mergeCell ref="B23:BH23"/>
    <mergeCell ref="R25:AF25"/>
    <mergeCell ref="AG25:AU25"/>
    <mergeCell ref="AV25:BJ25"/>
    <mergeCell ref="R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BI27:BJ27"/>
    <mergeCell ref="B49:K50"/>
    <mergeCell ref="L49:U49"/>
    <mergeCell ref="V49:AE49"/>
    <mergeCell ref="AF49:AO49"/>
    <mergeCell ref="AP49:AY49"/>
    <mergeCell ref="AZ49:BI49"/>
    <mergeCell ref="L50:U50"/>
    <mergeCell ref="V50:AE50"/>
    <mergeCell ref="AF50:AO50"/>
    <mergeCell ref="R29:V29"/>
    <mergeCell ref="W29:AA29"/>
    <mergeCell ref="AB29:AF29"/>
    <mergeCell ref="R37:Z37"/>
    <mergeCell ref="AA37:AI37"/>
    <mergeCell ref="AJ37:AR37"/>
    <mergeCell ref="AP50:AY50"/>
    <mergeCell ref="AG29:AK29"/>
    <mergeCell ref="AL29:AP29"/>
    <mergeCell ref="AV29:AZ29"/>
    <mergeCell ref="R32:BA32"/>
    <mergeCell ref="R33:Z33"/>
    <mergeCell ref="AA33:AI33"/>
    <mergeCell ref="AJ33:AR33"/>
    <mergeCell ref="AS33:BA33"/>
    <mergeCell ref="BA29:BE29"/>
    <mergeCell ref="BF29:BJ29"/>
    <mergeCell ref="R30:V30"/>
    <mergeCell ref="W30:AA30"/>
    <mergeCell ref="AB30:AF30"/>
    <mergeCell ref="AG30:AK30"/>
    <mergeCell ref="AL30:AP30"/>
    <mergeCell ref="AQ30:AU30"/>
    <mergeCell ref="AV30:AZ30"/>
    <mergeCell ref="BF30:BJ30"/>
    <mergeCell ref="AQ29:AU29"/>
    <mergeCell ref="AZ50:BI50"/>
    <mergeCell ref="B52:G54"/>
    <mergeCell ref="H52:M54"/>
    <mergeCell ref="N52:S54"/>
    <mergeCell ref="T52:Y54"/>
    <mergeCell ref="Z52:AE54"/>
    <mergeCell ref="AF52:AK54"/>
    <mergeCell ref="AL52:AQ54"/>
    <mergeCell ref="AR52:AW54"/>
    <mergeCell ref="AX52:BC54"/>
    <mergeCell ref="Z56:AE56"/>
    <mergeCell ref="AF56:AK56"/>
    <mergeCell ref="AL56:AQ56"/>
    <mergeCell ref="AR56:AW56"/>
    <mergeCell ref="B56:G56"/>
    <mergeCell ref="H56:M56"/>
    <mergeCell ref="N56:S56"/>
    <mergeCell ref="T56:Y56"/>
    <mergeCell ref="AR57:AW57"/>
    <mergeCell ref="AX57:BC57"/>
    <mergeCell ref="BD52:BI54"/>
    <mergeCell ref="AX56:BC56"/>
    <mergeCell ref="BD57:BI57"/>
    <mergeCell ref="C59:D59"/>
    <mergeCell ref="B60:D60"/>
    <mergeCell ref="BD56:BI56"/>
    <mergeCell ref="B57:G57"/>
    <mergeCell ref="H57:M57"/>
    <mergeCell ref="N57:S57"/>
    <mergeCell ref="T57:Y57"/>
    <mergeCell ref="Z57:AE57"/>
    <mergeCell ref="AF57:AK57"/>
    <mergeCell ref="AL57:AQ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73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3" customWidth="1"/>
    <col min="2" max="44" width="1.625" style="3" customWidth="1"/>
    <col min="45" max="45" width="1.625" style="6" customWidth="1"/>
    <col min="46" max="60" width="1.625" style="3" customWidth="1"/>
    <col min="61" max="61" width="1.625" style="6" customWidth="1"/>
    <col min="62" max="63" width="1.625" style="3" customWidth="1"/>
    <col min="64" max="16384" width="9.00390625" style="3" customWidth="1"/>
  </cols>
  <sheetData>
    <row r="1" ht="10.5" customHeight="1">
      <c r="BK1" s="119" t="s">
        <v>252</v>
      </c>
    </row>
    <row r="2" ht="10.5" customHeight="1"/>
    <row r="3" spans="2:65" ht="12.75" customHeight="1">
      <c r="B3" s="164" t="s">
        <v>267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5"/>
      <c r="BL3" s="5"/>
      <c r="BM3" s="6"/>
    </row>
    <row r="4" spans="2:65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7"/>
      <c r="BH4" s="7"/>
      <c r="BI4" s="3"/>
      <c r="BJ4" s="7" t="s">
        <v>172</v>
      </c>
      <c r="BK4" s="7"/>
      <c r="BL4" s="7"/>
      <c r="BM4" s="6"/>
    </row>
    <row r="5" spans="1:66" ht="15.75" customHeight="1">
      <c r="A5" s="6"/>
      <c r="B5" s="137" t="s">
        <v>167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67"/>
      <c r="R5" s="168" t="s">
        <v>307</v>
      </c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 t="s">
        <v>308</v>
      </c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 t="s">
        <v>309</v>
      </c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71"/>
      <c r="BN5" s="6"/>
    </row>
    <row r="6" spans="1:66" ht="11.25" customHeight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R6" s="89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S6" s="3"/>
      <c r="AW6" s="6"/>
      <c r="BI6" s="3"/>
      <c r="BN6" s="6"/>
    </row>
    <row r="7" spans="1:66" s="16" customFormat="1" ht="11.25" customHeight="1">
      <c r="A7" s="14"/>
      <c r="B7" s="14"/>
      <c r="C7" s="174" t="s">
        <v>0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R7" s="263">
        <v>5</v>
      </c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2">
        <f>SUM(AG9:AU13)</f>
        <v>93</v>
      </c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>
        <f>SUM(AV9:BJ13)</f>
        <v>23</v>
      </c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N7" s="14"/>
    </row>
    <row r="8" spans="1:66" ht="11.2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89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N8" s="6"/>
    </row>
    <row r="9" spans="1:66" ht="11.25" customHeight="1">
      <c r="A9" s="6"/>
      <c r="B9" s="6"/>
      <c r="C9" s="188" t="s">
        <v>47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R9" s="261" t="s">
        <v>269</v>
      </c>
      <c r="S9" s="164"/>
      <c r="T9" s="164"/>
      <c r="U9" s="164" t="s">
        <v>232</v>
      </c>
      <c r="V9" s="164"/>
      <c r="W9" s="164"/>
      <c r="X9" s="164" t="s">
        <v>310</v>
      </c>
      <c r="Y9" s="164"/>
      <c r="Z9" s="164"/>
      <c r="AA9" s="164" t="s">
        <v>49</v>
      </c>
      <c r="AB9" s="164"/>
      <c r="AC9" s="164"/>
      <c r="AD9" s="164" t="s">
        <v>232</v>
      </c>
      <c r="AE9" s="164"/>
      <c r="AF9" s="164"/>
      <c r="AG9" s="260">
        <v>29</v>
      </c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>
        <v>6</v>
      </c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N9" s="6"/>
    </row>
    <row r="10" spans="1:66" ht="11.25" customHeight="1">
      <c r="A10" s="6"/>
      <c r="B10" s="6"/>
      <c r="C10" s="188" t="s">
        <v>231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R10" s="271" t="s">
        <v>233</v>
      </c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260">
        <v>1</v>
      </c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>
        <v>1</v>
      </c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N10" s="6"/>
    </row>
    <row r="11" spans="1:66" ht="11.25" customHeight="1">
      <c r="A11" s="6"/>
      <c r="B11" s="6"/>
      <c r="C11" s="188" t="s">
        <v>50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R11" s="261" t="s">
        <v>311</v>
      </c>
      <c r="S11" s="164"/>
      <c r="T11" s="164"/>
      <c r="U11" s="164" t="s">
        <v>234</v>
      </c>
      <c r="V11" s="164"/>
      <c r="W11" s="164"/>
      <c r="X11" s="164" t="s">
        <v>310</v>
      </c>
      <c r="Y11" s="164"/>
      <c r="Z11" s="164"/>
      <c r="AA11" s="164" t="s">
        <v>239</v>
      </c>
      <c r="AB11" s="164"/>
      <c r="AC11" s="164"/>
      <c r="AD11" s="164" t="s">
        <v>48</v>
      </c>
      <c r="AE11" s="164"/>
      <c r="AF11" s="164"/>
      <c r="AG11" s="260">
        <v>19</v>
      </c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>
        <v>5</v>
      </c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N11" s="6"/>
    </row>
    <row r="12" spans="1:66" ht="11.25" customHeight="1">
      <c r="A12" s="6"/>
      <c r="B12" s="6"/>
      <c r="C12" s="188" t="s">
        <v>51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R12" s="261" t="s">
        <v>235</v>
      </c>
      <c r="S12" s="164"/>
      <c r="T12" s="164"/>
      <c r="U12" s="164" t="s">
        <v>237</v>
      </c>
      <c r="V12" s="164"/>
      <c r="W12" s="164"/>
      <c r="X12" s="164" t="s">
        <v>310</v>
      </c>
      <c r="Y12" s="164"/>
      <c r="Z12" s="164"/>
      <c r="AA12" s="164" t="s">
        <v>240</v>
      </c>
      <c r="AB12" s="164"/>
      <c r="AC12" s="164"/>
      <c r="AD12" s="164" t="s">
        <v>242</v>
      </c>
      <c r="AE12" s="164"/>
      <c r="AF12" s="164"/>
      <c r="AG12" s="260">
        <v>29</v>
      </c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>
        <v>5</v>
      </c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N12" s="6"/>
    </row>
    <row r="13" spans="1:66" ht="11.25" customHeight="1">
      <c r="A13" s="6"/>
      <c r="B13" s="6"/>
      <c r="C13" s="188" t="s">
        <v>52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R13" s="261" t="s">
        <v>236</v>
      </c>
      <c r="S13" s="164"/>
      <c r="T13" s="164"/>
      <c r="U13" s="164" t="s">
        <v>238</v>
      </c>
      <c r="V13" s="164"/>
      <c r="W13" s="164"/>
      <c r="X13" s="164" t="s">
        <v>310</v>
      </c>
      <c r="Y13" s="164"/>
      <c r="Z13" s="164"/>
      <c r="AA13" s="164" t="s">
        <v>241</v>
      </c>
      <c r="AB13" s="164"/>
      <c r="AC13" s="164"/>
      <c r="AD13" s="164" t="s">
        <v>243</v>
      </c>
      <c r="AE13" s="164"/>
      <c r="AF13" s="164"/>
      <c r="AG13" s="260">
        <v>15</v>
      </c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>
        <v>6</v>
      </c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N13" s="6"/>
    </row>
    <row r="14" spans="1:66" ht="11.25" customHeight="1">
      <c r="A14" s="6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0"/>
      <c r="Q14" s="117"/>
      <c r="R14" s="8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N14" s="6"/>
    </row>
    <row r="15" spans="1:66" ht="10.5" customHeight="1">
      <c r="A15" s="6"/>
      <c r="B15" s="219" t="s">
        <v>22</v>
      </c>
      <c r="C15" s="219"/>
      <c r="D15" s="219"/>
      <c r="E15" s="4" t="s">
        <v>23</v>
      </c>
      <c r="F15" s="3" t="s">
        <v>46</v>
      </c>
      <c r="AS15" s="3"/>
      <c r="AV15" s="6"/>
      <c r="BI15" s="3"/>
      <c r="BN15" s="6"/>
    </row>
    <row r="16" spans="1:66" ht="10.5" customHeight="1">
      <c r="A16" s="6"/>
      <c r="B16" s="32"/>
      <c r="C16" s="32"/>
      <c r="D16" s="32"/>
      <c r="E16" s="4"/>
      <c r="AS16" s="3"/>
      <c r="AV16" s="6"/>
      <c r="BI16" s="3"/>
      <c r="BN16" s="6"/>
    </row>
    <row r="17" spans="1:66" ht="12.75" customHeight="1">
      <c r="A17" s="6"/>
      <c r="B17" s="164" t="s">
        <v>266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N17" s="6"/>
    </row>
    <row r="18" spans="2:63" s="1" customFormat="1" ht="12.75" customHeight="1">
      <c r="B18" s="164" t="s">
        <v>53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8"/>
    </row>
    <row r="19" spans="2:63" ht="12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3"/>
      <c r="BJ19" s="75" t="s">
        <v>172</v>
      </c>
      <c r="BK19" s="5"/>
    </row>
    <row r="20" spans="2:63" ht="15.75" customHeight="1">
      <c r="B20" s="266" t="s">
        <v>150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7"/>
      <c r="R20" s="247" t="s">
        <v>168</v>
      </c>
      <c r="S20" s="247"/>
      <c r="T20" s="247"/>
      <c r="U20" s="247"/>
      <c r="V20" s="247"/>
      <c r="W20" s="247"/>
      <c r="X20" s="247"/>
      <c r="Y20" s="247"/>
      <c r="Z20" s="247"/>
      <c r="AA20" s="259" t="s">
        <v>55</v>
      </c>
      <c r="AB20" s="259"/>
      <c r="AC20" s="259"/>
      <c r="AD20" s="259"/>
      <c r="AE20" s="259"/>
      <c r="AF20" s="259"/>
      <c r="AG20" s="259"/>
      <c r="AH20" s="259"/>
      <c r="AI20" s="259"/>
      <c r="AJ20" s="247" t="s">
        <v>169</v>
      </c>
      <c r="AK20" s="247"/>
      <c r="AL20" s="247"/>
      <c r="AM20" s="247"/>
      <c r="AN20" s="247"/>
      <c r="AO20" s="247"/>
      <c r="AP20" s="247"/>
      <c r="AQ20" s="247"/>
      <c r="AR20" s="247"/>
      <c r="AS20" s="259" t="s">
        <v>57</v>
      </c>
      <c r="AT20" s="259"/>
      <c r="AU20" s="259"/>
      <c r="AV20" s="259"/>
      <c r="AW20" s="259"/>
      <c r="AX20" s="259"/>
      <c r="AY20" s="259"/>
      <c r="AZ20" s="259"/>
      <c r="BA20" s="259"/>
      <c r="BB20" s="259" t="s">
        <v>58</v>
      </c>
      <c r="BC20" s="259"/>
      <c r="BD20" s="259"/>
      <c r="BE20" s="259"/>
      <c r="BF20" s="259"/>
      <c r="BG20" s="259"/>
      <c r="BH20" s="259"/>
      <c r="BI20" s="259"/>
      <c r="BJ20" s="268"/>
      <c r="BK20" s="7"/>
    </row>
    <row r="21" spans="2:63" ht="11.2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5"/>
      <c r="O21" s="27"/>
      <c r="P21" s="27"/>
      <c r="R21" s="76"/>
      <c r="S21" s="77"/>
      <c r="T21" s="77"/>
      <c r="U21" s="77"/>
      <c r="V21" s="77"/>
      <c r="W21" s="77"/>
      <c r="X21" s="77"/>
      <c r="Y21" s="77"/>
      <c r="Z21" s="77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20"/>
    </row>
    <row r="22" spans="2:63" ht="11.25" customHeight="1">
      <c r="B22" s="245">
        <v>129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65"/>
      <c r="R22" s="244">
        <v>27</v>
      </c>
      <c r="S22" s="238"/>
      <c r="T22" s="238"/>
      <c r="U22" s="238"/>
      <c r="V22" s="238"/>
      <c r="W22" s="238"/>
      <c r="X22" s="238"/>
      <c r="Y22" s="238"/>
      <c r="Z22" s="238"/>
      <c r="AA22" s="238">
        <v>26</v>
      </c>
      <c r="AB22" s="238"/>
      <c r="AC22" s="238"/>
      <c r="AD22" s="238"/>
      <c r="AE22" s="238"/>
      <c r="AF22" s="238"/>
      <c r="AG22" s="238"/>
      <c r="AH22" s="238"/>
      <c r="AI22" s="238"/>
      <c r="AJ22" s="238">
        <v>27</v>
      </c>
      <c r="AK22" s="238"/>
      <c r="AL22" s="238"/>
      <c r="AM22" s="238"/>
      <c r="AN22" s="238"/>
      <c r="AO22" s="238"/>
      <c r="AP22" s="238"/>
      <c r="AQ22" s="238"/>
      <c r="AR22" s="238"/>
      <c r="AS22" s="238">
        <v>23</v>
      </c>
      <c r="AT22" s="238"/>
      <c r="AU22" s="238"/>
      <c r="AV22" s="238"/>
      <c r="AW22" s="238"/>
      <c r="AX22" s="238"/>
      <c r="AY22" s="238"/>
      <c r="AZ22" s="238"/>
      <c r="BA22" s="238"/>
      <c r="BB22" s="238">
        <v>26</v>
      </c>
      <c r="BC22" s="238"/>
      <c r="BD22" s="238"/>
      <c r="BE22" s="238"/>
      <c r="BF22" s="238"/>
      <c r="BG22" s="238"/>
      <c r="BH22" s="238"/>
      <c r="BI22" s="238"/>
      <c r="BJ22" s="238"/>
      <c r="BK22" s="8"/>
    </row>
    <row r="23" spans="2:63" ht="11.2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17"/>
      <c r="R23" s="9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52"/>
    </row>
    <row r="24" spans="2:63" ht="10.5" customHeight="1">
      <c r="B24" s="189" t="s">
        <v>22</v>
      </c>
      <c r="C24" s="189"/>
      <c r="D24" s="189"/>
      <c r="E24" s="4" t="s">
        <v>23</v>
      </c>
      <c r="F24" s="3" t="s">
        <v>46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K24" s="5"/>
    </row>
    <row r="25" spans="2:63" ht="10.5" customHeight="1">
      <c r="B25" s="8"/>
      <c r="C25" s="8"/>
      <c r="D25" s="8"/>
      <c r="E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K25" s="5"/>
    </row>
    <row r="26" spans="2:62" ht="12.75" customHeight="1">
      <c r="B26" s="164" t="s">
        <v>59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</row>
    <row r="27" spans="2:62" ht="12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75" t="s">
        <v>172</v>
      </c>
    </row>
    <row r="28" spans="2:62" ht="15.75" customHeight="1">
      <c r="B28" s="254" t="s">
        <v>150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69" t="s">
        <v>312</v>
      </c>
      <c r="P28" s="269"/>
      <c r="Q28" s="269"/>
      <c r="R28" s="269"/>
      <c r="S28" s="269"/>
      <c r="T28" s="269"/>
      <c r="U28" s="269"/>
      <c r="V28" s="269"/>
      <c r="W28" s="249" t="s">
        <v>313</v>
      </c>
      <c r="X28" s="249"/>
      <c r="Y28" s="249"/>
      <c r="Z28" s="249"/>
      <c r="AA28" s="249"/>
      <c r="AB28" s="249"/>
      <c r="AC28" s="249"/>
      <c r="AD28" s="249"/>
      <c r="AE28" s="249" t="s">
        <v>314</v>
      </c>
      <c r="AF28" s="249"/>
      <c r="AG28" s="249"/>
      <c r="AH28" s="249"/>
      <c r="AI28" s="249"/>
      <c r="AJ28" s="249"/>
      <c r="AK28" s="249"/>
      <c r="AL28" s="249"/>
      <c r="AM28" s="249" t="s">
        <v>315</v>
      </c>
      <c r="AN28" s="249"/>
      <c r="AO28" s="249"/>
      <c r="AP28" s="249"/>
      <c r="AQ28" s="249"/>
      <c r="AR28" s="249"/>
      <c r="AS28" s="249"/>
      <c r="AT28" s="249"/>
      <c r="AU28" s="242" t="s">
        <v>316</v>
      </c>
      <c r="AV28" s="242"/>
      <c r="AW28" s="242"/>
      <c r="AX28" s="242"/>
      <c r="AY28" s="242"/>
      <c r="AZ28" s="242"/>
      <c r="BA28" s="242"/>
      <c r="BB28" s="242"/>
      <c r="BC28" s="242" t="s">
        <v>317</v>
      </c>
      <c r="BD28" s="242"/>
      <c r="BE28" s="242"/>
      <c r="BF28" s="242"/>
      <c r="BG28" s="242"/>
      <c r="BH28" s="242"/>
      <c r="BI28" s="242"/>
      <c r="BJ28" s="252"/>
    </row>
    <row r="29" spans="2:62" ht="15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70"/>
      <c r="P29" s="270"/>
      <c r="Q29" s="270"/>
      <c r="R29" s="270"/>
      <c r="S29" s="270"/>
      <c r="T29" s="270"/>
      <c r="U29" s="270"/>
      <c r="V29" s="27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3"/>
    </row>
    <row r="30" spans="2:62" ht="11.2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76"/>
      <c r="P30" s="77"/>
      <c r="Q30" s="77"/>
      <c r="R30" s="77"/>
      <c r="S30" s="77"/>
      <c r="T30" s="77"/>
      <c r="U30" s="77"/>
      <c r="V30" s="7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2:62" ht="11.25" customHeight="1">
      <c r="B31" s="258">
        <v>83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44">
        <v>14</v>
      </c>
      <c r="P31" s="238"/>
      <c r="Q31" s="238"/>
      <c r="R31" s="238"/>
      <c r="S31" s="238"/>
      <c r="T31" s="238"/>
      <c r="U31" s="238"/>
      <c r="V31" s="238"/>
      <c r="W31" s="238">
        <v>14</v>
      </c>
      <c r="X31" s="238"/>
      <c r="Y31" s="238"/>
      <c r="Z31" s="238"/>
      <c r="AA31" s="238"/>
      <c r="AB31" s="238"/>
      <c r="AC31" s="238"/>
      <c r="AD31" s="238"/>
      <c r="AE31" s="238">
        <v>18</v>
      </c>
      <c r="AF31" s="238"/>
      <c r="AG31" s="238"/>
      <c r="AH31" s="238"/>
      <c r="AI31" s="238"/>
      <c r="AJ31" s="238"/>
      <c r="AK31" s="238"/>
      <c r="AL31" s="238"/>
      <c r="AM31" s="238">
        <v>18</v>
      </c>
      <c r="AN31" s="238"/>
      <c r="AO31" s="238"/>
      <c r="AP31" s="238"/>
      <c r="AQ31" s="238"/>
      <c r="AR31" s="238"/>
      <c r="AS31" s="238"/>
      <c r="AT31" s="238"/>
      <c r="AU31" s="238">
        <v>10</v>
      </c>
      <c r="AV31" s="238"/>
      <c r="AW31" s="238"/>
      <c r="AX31" s="238"/>
      <c r="AY31" s="238"/>
      <c r="AZ31" s="238"/>
      <c r="BA31" s="238"/>
      <c r="BB31" s="238"/>
      <c r="BC31" s="238">
        <v>9</v>
      </c>
      <c r="BD31" s="238"/>
      <c r="BE31" s="238"/>
      <c r="BF31" s="238"/>
      <c r="BG31" s="238"/>
      <c r="BH31" s="238"/>
      <c r="BI31" s="238"/>
      <c r="BJ31" s="238"/>
    </row>
    <row r="32" spans="2:62" ht="11.25" customHeight="1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9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2:62" ht="10.5" customHeight="1">
      <c r="B33" s="219" t="s">
        <v>22</v>
      </c>
      <c r="C33" s="219"/>
      <c r="D33" s="219"/>
      <c r="E33" s="4" t="s">
        <v>23</v>
      </c>
      <c r="F33" s="3" t="s">
        <v>46</v>
      </c>
      <c r="H33" s="5"/>
      <c r="I33" s="5"/>
      <c r="J33" s="5"/>
      <c r="K33" s="5"/>
      <c r="L33" s="5"/>
      <c r="M33" s="5"/>
      <c r="N33" s="5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6"/>
      <c r="AZ33" s="6"/>
      <c r="BA33" s="6"/>
      <c r="BB33" s="6"/>
      <c r="BC33" s="6"/>
      <c r="BD33" s="6"/>
      <c r="BE33" s="6"/>
      <c r="BF33" s="6"/>
      <c r="BG33" s="6"/>
      <c r="BH33" s="6"/>
      <c r="BJ33" s="6"/>
    </row>
    <row r="34" ht="10.5" customHeight="1"/>
    <row r="35" spans="2:63" ht="12.75" customHeight="1">
      <c r="B35" s="164" t="s">
        <v>257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20"/>
    </row>
    <row r="36" spans="2:63" ht="12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75" t="s">
        <v>172</v>
      </c>
      <c r="BK36" s="14"/>
    </row>
    <row r="37" spans="2:63" ht="15.75" customHeight="1">
      <c r="B37" s="246" t="s">
        <v>170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 t="s">
        <v>171</v>
      </c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8"/>
      <c r="BK37" s="53"/>
    </row>
    <row r="38" spans="2:63" ht="11.2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3"/>
      <c r="BK38" s="6"/>
    </row>
    <row r="39" spans="2:62" ht="11.25" customHeight="1">
      <c r="B39" s="245">
        <v>26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>
        <v>56</v>
      </c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</row>
    <row r="40" spans="2:62" ht="11.2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3:63" ht="10.5" customHeight="1">
      <c r="C41" s="125" t="s">
        <v>20</v>
      </c>
      <c r="D41" s="125"/>
      <c r="E41" s="4" t="s">
        <v>21</v>
      </c>
      <c r="F41" s="3" t="s">
        <v>256</v>
      </c>
      <c r="AS41" s="3"/>
      <c r="BI41" s="3"/>
      <c r="BJ41" s="6"/>
      <c r="BK41" s="6"/>
    </row>
    <row r="42" spans="2:63" ht="10.5" customHeight="1">
      <c r="B42" s="219" t="s">
        <v>22</v>
      </c>
      <c r="C42" s="219"/>
      <c r="D42" s="219"/>
      <c r="E42" s="4" t="s">
        <v>23</v>
      </c>
      <c r="F42" s="3" t="s">
        <v>46</v>
      </c>
      <c r="AS42" s="3"/>
      <c r="BI42" s="3"/>
      <c r="BJ42" s="6"/>
      <c r="BK42" s="6"/>
    </row>
    <row r="43" ht="10.5" customHeight="1"/>
    <row r="44" spans="2:62" ht="12.75" customHeight="1">
      <c r="B44" s="164" t="s">
        <v>60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</row>
    <row r="45" spans="2:62" ht="12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I45" s="3"/>
      <c r="BJ45" s="75" t="s">
        <v>172</v>
      </c>
    </row>
    <row r="46" spans="2:62" ht="15.75" customHeight="1">
      <c r="B46" s="197" t="s">
        <v>167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203" t="s">
        <v>268</v>
      </c>
      <c r="V46" s="197"/>
      <c r="W46" s="197"/>
      <c r="X46" s="197"/>
      <c r="Y46" s="197"/>
      <c r="Z46" s="197"/>
      <c r="AA46" s="197"/>
      <c r="AB46" s="242" t="s">
        <v>244</v>
      </c>
      <c r="AC46" s="237"/>
      <c r="AD46" s="237"/>
      <c r="AE46" s="237"/>
      <c r="AF46" s="237"/>
      <c r="AG46" s="237"/>
      <c r="AH46" s="237"/>
      <c r="AI46" s="242" t="s">
        <v>245</v>
      </c>
      <c r="AJ46" s="237"/>
      <c r="AK46" s="237"/>
      <c r="AL46" s="237"/>
      <c r="AM46" s="237"/>
      <c r="AN46" s="237"/>
      <c r="AO46" s="237"/>
      <c r="AP46" s="242" t="s">
        <v>246</v>
      </c>
      <c r="AQ46" s="237"/>
      <c r="AR46" s="237"/>
      <c r="AS46" s="237"/>
      <c r="AT46" s="237"/>
      <c r="AU46" s="237"/>
      <c r="AV46" s="237"/>
      <c r="AW46" s="242" t="s">
        <v>247</v>
      </c>
      <c r="AX46" s="237"/>
      <c r="AY46" s="237"/>
      <c r="AZ46" s="237"/>
      <c r="BA46" s="237"/>
      <c r="BB46" s="237"/>
      <c r="BC46" s="237"/>
      <c r="BD46" s="243" t="s">
        <v>248</v>
      </c>
      <c r="BE46" s="197"/>
      <c r="BF46" s="197"/>
      <c r="BG46" s="197"/>
      <c r="BH46" s="197"/>
      <c r="BI46" s="197"/>
      <c r="BJ46" s="197"/>
    </row>
    <row r="47" spans="2:63" ht="15.75" customHeight="1"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4"/>
      <c r="V47" s="199"/>
      <c r="W47" s="199"/>
      <c r="X47" s="199"/>
      <c r="Y47" s="199"/>
      <c r="Z47" s="199"/>
      <c r="AA47" s="19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199"/>
      <c r="BE47" s="199"/>
      <c r="BF47" s="199"/>
      <c r="BG47" s="199"/>
      <c r="BH47" s="199"/>
      <c r="BI47" s="199"/>
      <c r="BJ47" s="199"/>
      <c r="BK47" s="5"/>
    </row>
    <row r="48" spans="2:63" ht="11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8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J48" s="6"/>
      <c r="BK48" s="6"/>
    </row>
    <row r="49" spans="3:62" s="14" customFormat="1" ht="11.25" customHeight="1">
      <c r="C49" s="174" t="s">
        <v>0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U49" s="126">
        <f>SUM(U51:AA70)</f>
        <v>232</v>
      </c>
      <c r="V49" s="194"/>
      <c r="W49" s="194"/>
      <c r="X49" s="194"/>
      <c r="Y49" s="194"/>
      <c r="Z49" s="194"/>
      <c r="AA49" s="194"/>
      <c r="AB49" s="194">
        <f>SUM(AB51:AH70)</f>
        <v>99</v>
      </c>
      <c r="AC49" s="194"/>
      <c r="AD49" s="194"/>
      <c r="AE49" s="194"/>
      <c r="AF49" s="194"/>
      <c r="AG49" s="194"/>
      <c r="AH49" s="194"/>
      <c r="AI49" s="194">
        <f>SUM(AI51:AO70)</f>
        <v>4</v>
      </c>
      <c r="AJ49" s="194"/>
      <c r="AK49" s="194"/>
      <c r="AL49" s="194"/>
      <c r="AM49" s="194"/>
      <c r="AN49" s="194"/>
      <c r="AO49" s="194"/>
      <c r="AP49" s="194">
        <f>SUM(AP51:AV70)</f>
        <v>50</v>
      </c>
      <c r="AQ49" s="194"/>
      <c r="AR49" s="194"/>
      <c r="AS49" s="194"/>
      <c r="AT49" s="194"/>
      <c r="AU49" s="194"/>
      <c r="AV49" s="194"/>
      <c r="AW49" s="194">
        <f>SUM(AW51:BC70)</f>
        <v>39</v>
      </c>
      <c r="AX49" s="194"/>
      <c r="AY49" s="194"/>
      <c r="AZ49" s="194"/>
      <c r="BA49" s="194"/>
      <c r="BB49" s="194"/>
      <c r="BC49" s="194"/>
      <c r="BD49" s="194">
        <f>SUM(BD51:BJ70)</f>
        <v>40</v>
      </c>
      <c r="BE49" s="194"/>
      <c r="BF49" s="194"/>
      <c r="BG49" s="194"/>
      <c r="BH49" s="194"/>
      <c r="BI49" s="194"/>
      <c r="BJ49" s="194"/>
    </row>
    <row r="50" spans="3:62" s="14" customFormat="1" ht="11.25" customHeight="1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</row>
    <row r="51" spans="4:62" s="6" customFormat="1" ht="11.25" customHeight="1">
      <c r="D51" s="188" t="s">
        <v>61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U51" s="123">
        <f aca="true" t="shared" si="0" ref="U51:U60">SUM(AB51:BJ51)</f>
        <v>85</v>
      </c>
      <c r="V51" s="124"/>
      <c r="W51" s="124"/>
      <c r="X51" s="124"/>
      <c r="Y51" s="124"/>
      <c r="Z51" s="124"/>
      <c r="AA51" s="124"/>
      <c r="AB51" s="124">
        <v>50</v>
      </c>
      <c r="AC51" s="124"/>
      <c r="AD51" s="124"/>
      <c r="AE51" s="124"/>
      <c r="AF51" s="124"/>
      <c r="AG51" s="124"/>
      <c r="AH51" s="124"/>
      <c r="AI51" s="124">
        <v>1</v>
      </c>
      <c r="AJ51" s="124"/>
      <c r="AK51" s="124"/>
      <c r="AL51" s="124"/>
      <c r="AM51" s="124"/>
      <c r="AN51" s="124"/>
      <c r="AO51" s="124"/>
      <c r="AP51" s="124">
        <v>11</v>
      </c>
      <c r="AQ51" s="124"/>
      <c r="AR51" s="124"/>
      <c r="AS51" s="124"/>
      <c r="AT51" s="124"/>
      <c r="AU51" s="124"/>
      <c r="AV51" s="124"/>
      <c r="AW51" s="124">
        <v>8</v>
      </c>
      <c r="AX51" s="124"/>
      <c r="AY51" s="124"/>
      <c r="AZ51" s="124"/>
      <c r="BA51" s="124"/>
      <c r="BB51" s="124"/>
      <c r="BC51" s="124"/>
      <c r="BD51" s="124">
        <v>15</v>
      </c>
      <c r="BE51" s="124"/>
      <c r="BF51" s="124"/>
      <c r="BG51" s="124"/>
      <c r="BH51" s="124"/>
      <c r="BI51" s="124"/>
      <c r="BJ51" s="124"/>
    </row>
    <row r="52" spans="4:62" s="6" customFormat="1" ht="11.25" customHeight="1">
      <c r="D52" s="188" t="s">
        <v>62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U52" s="123">
        <f t="shared" si="0"/>
        <v>2</v>
      </c>
      <c r="V52" s="124"/>
      <c r="W52" s="124"/>
      <c r="X52" s="124"/>
      <c r="Y52" s="124"/>
      <c r="Z52" s="124"/>
      <c r="AA52" s="124"/>
      <c r="AB52" s="124">
        <v>1</v>
      </c>
      <c r="AC52" s="124"/>
      <c r="AD52" s="124"/>
      <c r="AE52" s="124"/>
      <c r="AF52" s="124"/>
      <c r="AG52" s="124"/>
      <c r="AH52" s="124"/>
      <c r="AI52" s="124">
        <v>1</v>
      </c>
      <c r="AJ52" s="124"/>
      <c r="AK52" s="124"/>
      <c r="AL52" s="124"/>
      <c r="AM52" s="124"/>
      <c r="AN52" s="124"/>
      <c r="AO52" s="124"/>
      <c r="AP52" s="124">
        <v>0</v>
      </c>
      <c r="AQ52" s="124"/>
      <c r="AR52" s="124"/>
      <c r="AS52" s="124"/>
      <c r="AT52" s="124"/>
      <c r="AU52" s="124"/>
      <c r="AV52" s="124"/>
      <c r="AW52" s="124">
        <v>0</v>
      </c>
      <c r="AX52" s="124"/>
      <c r="AY52" s="124"/>
      <c r="AZ52" s="124"/>
      <c r="BA52" s="124"/>
      <c r="BB52" s="124"/>
      <c r="BC52" s="124"/>
      <c r="BD52" s="124">
        <v>0</v>
      </c>
      <c r="BE52" s="124"/>
      <c r="BF52" s="124"/>
      <c r="BG52" s="124"/>
      <c r="BH52" s="124"/>
      <c r="BI52" s="124"/>
      <c r="BJ52" s="124"/>
    </row>
    <row r="53" spans="4:62" s="6" customFormat="1" ht="11.25" customHeight="1">
      <c r="D53" s="188" t="s">
        <v>63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U53" s="123">
        <f t="shared" si="0"/>
        <v>1</v>
      </c>
      <c r="V53" s="124"/>
      <c r="W53" s="124"/>
      <c r="X53" s="124"/>
      <c r="Y53" s="124"/>
      <c r="Z53" s="124"/>
      <c r="AA53" s="124"/>
      <c r="AB53" s="124">
        <v>0</v>
      </c>
      <c r="AC53" s="124"/>
      <c r="AD53" s="124"/>
      <c r="AE53" s="124"/>
      <c r="AF53" s="124"/>
      <c r="AG53" s="124"/>
      <c r="AH53" s="124"/>
      <c r="AI53" s="124">
        <v>0</v>
      </c>
      <c r="AJ53" s="124"/>
      <c r="AK53" s="124"/>
      <c r="AL53" s="124"/>
      <c r="AM53" s="124"/>
      <c r="AN53" s="124"/>
      <c r="AO53" s="124"/>
      <c r="AP53" s="124">
        <v>0</v>
      </c>
      <c r="AQ53" s="124"/>
      <c r="AR53" s="124"/>
      <c r="AS53" s="124"/>
      <c r="AT53" s="124"/>
      <c r="AU53" s="124"/>
      <c r="AV53" s="124"/>
      <c r="AW53" s="124">
        <v>0</v>
      </c>
      <c r="AX53" s="124"/>
      <c r="AY53" s="124"/>
      <c r="AZ53" s="124"/>
      <c r="BA53" s="124"/>
      <c r="BB53" s="124"/>
      <c r="BC53" s="124"/>
      <c r="BD53" s="124">
        <v>1</v>
      </c>
      <c r="BE53" s="124"/>
      <c r="BF53" s="124"/>
      <c r="BG53" s="124"/>
      <c r="BH53" s="124"/>
      <c r="BI53" s="124"/>
      <c r="BJ53" s="124"/>
    </row>
    <row r="54" spans="4:62" s="6" customFormat="1" ht="11.25" customHeight="1">
      <c r="D54" s="188" t="s">
        <v>64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U54" s="123">
        <f t="shared" si="0"/>
        <v>16</v>
      </c>
      <c r="V54" s="124"/>
      <c r="W54" s="124"/>
      <c r="X54" s="124"/>
      <c r="Y54" s="124"/>
      <c r="Z54" s="124"/>
      <c r="AA54" s="124"/>
      <c r="AB54" s="124">
        <v>12</v>
      </c>
      <c r="AC54" s="124"/>
      <c r="AD54" s="124"/>
      <c r="AE54" s="124"/>
      <c r="AF54" s="124"/>
      <c r="AG54" s="124"/>
      <c r="AH54" s="124"/>
      <c r="AI54" s="124">
        <v>0</v>
      </c>
      <c r="AJ54" s="124"/>
      <c r="AK54" s="124"/>
      <c r="AL54" s="124"/>
      <c r="AM54" s="124"/>
      <c r="AN54" s="124"/>
      <c r="AO54" s="124"/>
      <c r="AP54" s="124">
        <v>0</v>
      </c>
      <c r="AQ54" s="124"/>
      <c r="AR54" s="124"/>
      <c r="AS54" s="124"/>
      <c r="AT54" s="124"/>
      <c r="AU54" s="124"/>
      <c r="AV54" s="124"/>
      <c r="AW54" s="124">
        <v>2</v>
      </c>
      <c r="AX54" s="124"/>
      <c r="AY54" s="124"/>
      <c r="AZ54" s="124"/>
      <c r="BA54" s="124"/>
      <c r="BB54" s="124"/>
      <c r="BC54" s="124"/>
      <c r="BD54" s="124">
        <v>2</v>
      </c>
      <c r="BE54" s="124"/>
      <c r="BF54" s="124"/>
      <c r="BG54" s="124"/>
      <c r="BH54" s="124"/>
      <c r="BI54" s="124"/>
      <c r="BJ54" s="124"/>
    </row>
    <row r="55" spans="4:62" s="6" customFormat="1" ht="11.25" customHeight="1">
      <c r="D55" s="188" t="s">
        <v>65</v>
      </c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U55" s="123">
        <f t="shared" si="0"/>
        <v>7</v>
      </c>
      <c r="V55" s="124"/>
      <c r="W55" s="124"/>
      <c r="X55" s="124"/>
      <c r="Y55" s="124"/>
      <c r="Z55" s="124"/>
      <c r="AA55" s="124"/>
      <c r="AB55" s="124">
        <v>0</v>
      </c>
      <c r="AC55" s="124"/>
      <c r="AD55" s="124"/>
      <c r="AE55" s="124"/>
      <c r="AF55" s="124"/>
      <c r="AG55" s="124"/>
      <c r="AH55" s="124"/>
      <c r="AI55" s="124">
        <v>0</v>
      </c>
      <c r="AJ55" s="124"/>
      <c r="AK55" s="124"/>
      <c r="AL55" s="124"/>
      <c r="AM55" s="124"/>
      <c r="AN55" s="124"/>
      <c r="AO55" s="124"/>
      <c r="AP55" s="124">
        <v>0</v>
      </c>
      <c r="AQ55" s="124"/>
      <c r="AR55" s="124"/>
      <c r="AS55" s="124"/>
      <c r="AT55" s="124"/>
      <c r="AU55" s="124"/>
      <c r="AV55" s="124"/>
      <c r="AW55" s="124">
        <v>7</v>
      </c>
      <c r="AX55" s="124"/>
      <c r="AY55" s="124"/>
      <c r="AZ55" s="124"/>
      <c r="BA55" s="124"/>
      <c r="BB55" s="124"/>
      <c r="BC55" s="124"/>
      <c r="BD55" s="124">
        <v>0</v>
      </c>
      <c r="BE55" s="124"/>
      <c r="BF55" s="124"/>
      <c r="BG55" s="124"/>
      <c r="BH55" s="124"/>
      <c r="BI55" s="124"/>
      <c r="BJ55" s="124"/>
    </row>
    <row r="56" spans="4:62" s="6" customFormat="1" ht="11.25" customHeight="1">
      <c r="D56" s="188" t="s">
        <v>66</v>
      </c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U56" s="123">
        <f t="shared" si="0"/>
        <v>11</v>
      </c>
      <c r="V56" s="124"/>
      <c r="W56" s="124"/>
      <c r="X56" s="124"/>
      <c r="Y56" s="124"/>
      <c r="Z56" s="124"/>
      <c r="AA56" s="124"/>
      <c r="AB56" s="124">
        <v>1</v>
      </c>
      <c r="AC56" s="124"/>
      <c r="AD56" s="124"/>
      <c r="AE56" s="124"/>
      <c r="AF56" s="124"/>
      <c r="AG56" s="124"/>
      <c r="AH56" s="124"/>
      <c r="AI56" s="124">
        <v>0</v>
      </c>
      <c r="AJ56" s="124"/>
      <c r="AK56" s="124"/>
      <c r="AL56" s="124"/>
      <c r="AM56" s="124"/>
      <c r="AN56" s="124"/>
      <c r="AO56" s="124"/>
      <c r="AP56" s="124">
        <v>7</v>
      </c>
      <c r="AQ56" s="124"/>
      <c r="AR56" s="124"/>
      <c r="AS56" s="124"/>
      <c r="AT56" s="124"/>
      <c r="AU56" s="124"/>
      <c r="AV56" s="124"/>
      <c r="AW56" s="124">
        <v>1</v>
      </c>
      <c r="AX56" s="124"/>
      <c r="AY56" s="124"/>
      <c r="AZ56" s="124"/>
      <c r="BA56" s="124"/>
      <c r="BB56" s="124"/>
      <c r="BC56" s="124"/>
      <c r="BD56" s="124">
        <v>2</v>
      </c>
      <c r="BE56" s="124"/>
      <c r="BF56" s="124"/>
      <c r="BG56" s="124"/>
      <c r="BH56" s="124"/>
      <c r="BI56" s="124"/>
      <c r="BJ56" s="124"/>
    </row>
    <row r="57" spans="4:62" s="6" customFormat="1" ht="11.25" customHeight="1">
      <c r="D57" s="188" t="s">
        <v>67</v>
      </c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U57" s="123">
        <f t="shared" si="0"/>
        <v>0</v>
      </c>
      <c r="V57" s="124"/>
      <c r="W57" s="124"/>
      <c r="X57" s="124"/>
      <c r="Y57" s="124"/>
      <c r="Z57" s="124"/>
      <c r="AA57" s="124"/>
      <c r="AB57" s="124">
        <v>0</v>
      </c>
      <c r="AC57" s="124"/>
      <c r="AD57" s="124"/>
      <c r="AE57" s="124"/>
      <c r="AF57" s="124"/>
      <c r="AG57" s="124"/>
      <c r="AH57" s="124"/>
      <c r="AI57" s="124">
        <v>0</v>
      </c>
      <c r="AJ57" s="124"/>
      <c r="AK57" s="124"/>
      <c r="AL57" s="124"/>
      <c r="AM57" s="124"/>
      <c r="AN57" s="124"/>
      <c r="AO57" s="124"/>
      <c r="AP57" s="124">
        <v>0</v>
      </c>
      <c r="AQ57" s="124"/>
      <c r="AR57" s="124"/>
      <c r="AS57" s="124"/>
      <c r="AT57" s="124"/>
      <c r="AU57" s="124"/>
      <c r="AV57" s="124"/>
      <c r="AW57" s="124">
        <v>0</v>
      </c>
      <c r="AX57" s="124"/>
      <c r="AY57" s="124"/>
      <c r="AZ57" s="124"/>
      <c r="BA57" s="124"/>
      <c r="BB57" s="124"/>
      <c r="BC57" s="124"/>
      <c r="BD57" s="124">
        <v>0</v>
      </c>
      <c r="BE57" s="124"/>
      <c r="BF57" s="124"/>
      <c r="BG57" s="124"/>
      <c r="BH57" s="124"/>
      <c r="BI57" s="124"/>
      <c r="BJ57" s="124"/>
    </row>
    <row r="58" spans="4:62" s="6" customFormat="1" ht="11.25" customHeight="1">
      <c r="D58" s="188" t="s">
        <v>68</v>
      </c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U58" s="123">
        <f t="shared" si="0"/>
        <v>84</v>
      </c>
      <c r="V58" s="124"/>
      <c r="W58" s="124"/>
      <c r="X58" s="124"/>
      <c r="Y58" s="124"/>
      <c r="Z58" s="124"/>
      <c r="AA58" s="124"/>
      <c r="AB58" s="124">
        <v>28</v>
      </c>
      <c r="AC58" s="124"/>
      <c r="AD58" s="124"/>
      <c r="AE58" s="124"/>
      <c r="AF58" s="124"/>
      <c r="AG58" s="124"/>
      <c r="AH58" s="124"/>
      <c r="AI58" s="124">
        <v>0</v>
      </c>
      <c r="AJ58" s="124"/>
      <c r="AK58" s="124"/>
      <c r="AL58" s="124"/>
      <c r="AM58" s="124"/>
      <c r="AN58" s="124"/>
      <c r="AO58" s="124"/>
      <c r="AP58" s="124">
        <v>17</v>
      </c>
      <c r="AQ58" s="124"/>
      <c r="AR58" s="124"/>
      <c r="AS58" s="124"/>
      <c r="AT58" s="124"/>
      <c r="AU58" s="124"/>
      <c r="AV58" s="124"/>
      <c r="AW58" s="124">
        <v>19</v>
      </c>
      <c r="AX58" s="124"/>
      <c r="AY58" s="124"/>
      <c r="AZ58" s="124"/>
      <c r="BA58" s="124"/>
      <c r="BB58" s="124"/>
      <c r="BC58" s="124"/>
      <c r="BD58" s="124">
        <v>20</v>
      </c>
      <c r="BE58" s="124"/>
      <c r="BF58" s="124"/>
      <c r="BG58" s="124"/>
      <c r="BH58" s="124"/>
      <c r="BI58" s="124"/>
      <c r="BJ58" s="124"/>
    </row>
    <row r="59" spans="4:62" s="6" customFormat="1" ht="11.25" customHeight="1">
      <c r="D59" s="188" t="s">
        <v>69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U59" s="123">
        <f t="shared" si="0"/>
        <v>1</v>
      </c>
      <c r="V59" s="124"/>
      <c r="W59" s="124"/>
      <c r="X59" s="124"/>
      <c r="Y59" s="124"/>
      <c r="Z59" s="124"/>
      <c r="AA59" s="124"/>
      <c r="AB59" s="124">
        <v>1</v>
      </c>
      <c r="AC59" s="124"/>
      <c r="AD59" s="124"/>
      <c r="AE59" s="124"/>
      <c r="AF59" s="124"/>
      <c r="AG59" s="124"/>
      <c r="AH59" s="124"/>
      <c r="AI59" s="124">
        <v>0</v>
      </c>
      <c r="AJ59" s="124"/>
      <c r="AK59" s="124"/>
      <c r="AL59" s="124"/>
      <c r="AM59" s="124"/>
      <c r="AN59" s="124"/>
      <c r="AO59" s="124"/>
      <c r="AP59" s="124">
        <v>0</v>
      </c>
      <c r="AQ59" s="124"/>
      <c r="AR59" s="124"/>
      <c r="AS59" s="124"/>
      <c r="AT59" s="124"/>
      <c r="AU59" s="124"/>
      <c r="AV59" s="124"/>
      <c r="AW59" s="124">
        <v>0</v>
      </c>
      <c r="AX59" s="124"/>
      <c r="AY59" s="124"/>
      <c r="AZ59" s="124"/>
      <c r="BA59" s="124"/>
      <c r="BB59" s="124"/>
      <c r="BC59" s="124"/>
      <c r="BD59" s="124">
        <v>0</v>
      </c>
      <c r="BE59" s="124"/>
      <c r="BF59" s="124"/>
      <c r="BG59" s="124"/>
      <c r="BH59" s="124"/>
      <c r="BI59" s="124"/>
      <c r="BJ59" s="124"/>
    </row>
    <row r="60" spans="4:62" s="6" customFormat="1" ht="11.25" customHeight="1">
      <c r="D60" s="188" t="s">
        <v>70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U60" s="123">
        <f t="shared" si="0"/>
        <v>2</v>
      </c>
      <c r="V60" s="124"/>
      <c r="W60" s="124"/>
      <c r="X60" s="124"/>
      <c r="Y60" s="124"/>
      <c r="Z60" s="124"/>
      <c r="AA60" s="124"/>
      <c r="AB60" s="124">
        <v>0</v>
      </c>
      <c r="AC60" s="124"/>
      <c r="AD60" s="124"/>
      <c r="AE60" s="124"/>
      <c r="AF60" s="124"/>
      <c r="AG60" s="124"/>
      <c r="AH60" s="124"/>
      <c r="AI60" s="124">
        <v>2</v>
      </c>
      <c r="AJ60" s="124"/>
      <c r="AK60" s="124"/>
      <c r="AL60" s="124"/>
      <c r="AM60" s="124"/>
      <c r="AN60" s="124"/>
      <c r="AO60" s="124"/>
      <c r="AP60" s="124">
        <v>0</v>
      </c>
      <c r="AQ60" s="124"/>
      <c r="AR60" s="124"/>
      <c r="AS60" s="124"/>
      <c r="AT60" s="124"/>
      <c r="AU60" s="124"/>
      <c r="AV60" s="124"/>
      <c r="AW60" s="124">
        <v>0</v>
      </c>
      <c r="AX60" s="124"/>
      <c r="AY60" s="124"/>
      <c r="AZ60" s="124"/>
      <c r="BA60" s="124"/>
      <c r="BB60" s="124"/>
      <c r="BC60" s="124"/>
      <c r="BD60" s="124">
        <v>0</v>
      </c>
      <c r="BE60" s="124"/>
      <c r="BF60" s="124"/>
      <c r="BG60" s="124"/>
      <c r="BH60" s="124"/>
      <c r="BI60" s="124"/>
      <c r="BJ60" s="124"/>
    </row>
    <row r="61" spans="4:62" s="6" customFormat="1" ht="11.25" customHeight="1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U61" s="73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</row>
    <row r="62" spans="4:62" s="6" customFormat="1" ht="11.25" customHeight="1">
      <c r="D62" s="188" t="s">
        <v>71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U62" s="123">
        <f aca="true" t="shared" si="1" ref="U62:U70">SUM(AB62:BJ62)</f>
        <v>4</v>
      </c>
      <c r="V62" s="124"/>
      <c r="W62" s="124"/>
      <c r="X62" s="124"/>
      <c r="Y62" s="124"/>
      <c r="Z62" s="124"/>
      <c r="AA62" s="124"/>
      <c r="AB62" s="124">
        <v>2</v>
      </c>
      <c r="AC62" s="124"/>
      <c r="AD62" s="124"/>
      <c r="AE62" s="124"/>
      <c r="AF62" s="124"/>
      <c r="AG62" s="124"/>
      <c r="AH62" s="124"/>
      <c r="AI62" s="124">
        <v>0</v>
      </c>
      <c r="AJ62" s="124"/>
      <c r="AK62" s="124"/>
      <c r="AL62" s="124"/>
      <c r="AM62" s="124"/>
      <c r="AN62" s="124"/>
      <c r="AO62" s="124"/>
      <c r="AP62" s="124">
        <v>2</v>
      </c>
      <c r="AQ62" s="124"/>
      <c r="AR62" s="124"/>
      <c r="AS62" s="124"/>
      <c r="AT62" s="124"/>
      <c r="AU62" s="124"/>
      <c r="AV62" s="124"/>
      <c r="AW62" s="124">
        <v>0</v>
      </c>
      <c r="AX62" s="124"/>
      <c r="AY62" s="124"/>
      <c r="AZ62" s="124"/>
      <c r="BA62" s="124"/>
      <c r="BB62" s="124"/>
      <c r="BC62" s="124"/>
      <c r="BD62" s="124">
        <v>0</v>
      </c>
      <c r="BE62" s="124"/>
      <c r="BF62" s="124"/>
      <c r="BG62" s="124"/>
      <c r="BH62" s="124"/>
      <c r="BI62" s="124"/>
      <c r="BJ62" s="124"/>
    </row>
    <row r="63" spans="4:62" s="6" customFormat="1" ht="11.25" customHeight="1">
      <c r="D63" s="188" t="s">
        <v>72</v>
      </c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U63" s="123">
        <f t="shared" si="1"/>
        <v>0</v>
      </c>
      <c r="V63" s="124"/>
      <c r="W63" s="124"/>
      <c r="X63" s="124"/>
      <c r="Y63" s="124"/>
      <c r="Z63" s="124"/>
      <c r="AA63" s="124"/>
      <c r="AB63" s="124">
        <v>0</v>
      </c>
      <c r="AC63" s="124"/>
      <c r="AD63" s="124"/>
      <c r="AE63" s="124"/>
      <c r="AF63" s="124"/>
      <c r="AG63" s="124"/>
      <c r="AH63" s="124"/>
      <c r="AI63" s="124">
        <v>0</v>
      </c>
      <c r="AJ63" s="124"/>
      <c r="AK63" s="124"/>
      <c r="AL63" s="124"/>
      <c r="AM63" s="124"/>
      <c r="AN63" s="124"/>
      <c r="AO63" s="124"/>
      <c r="AP63" s="124">
        <v>0</v>
      </c>
      <c r="AQ63" s="124"/>
      <c r="AR63" s="124"/>
      <c r="AS63" s="124"/>
      <c r="AT63" s="124"/>
      <c r="AU63" s="124"/>
      <c r="AV63" s="124"/>
      <c r="AW63" s="124">
        <v>0</v>
      </c>
      <c r="AX63" s="124"/>
      <c r="AY63" s="124"/>
      <c r="AZ63" s="124"/>
      <c r="BA63" s="124"/>
      <c r="BB63" s="124"/>
      <c r="BC63" s="124"/>
      <c r="BD63" s="124">
        <v>0</v>
      </c>
      <c r="BE63" s="124"/>
      <c r="BF63" s="124"/>
      <c r="BG63" s="124"/>
      <c r="BH63" s="124"/>
      <c r="BI63" s="124"/>
      <c r="BJ63" s="124"/>
    </row>
    <row r="64" spans="4:62" s="6" customFormat="1" ht="11.25" customHeight="1">
      <c r="D64" s="188" t="s">
        <v>73</v>
      </c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U64" s="123">
        <f t="shared" si="1"/>
        <v>10</v>
      </c>
      <c r="V64" s="124"/>
      <c r="W64" s="124"/>
      <c r="X64" s="124"/>
      <c r="Y64" s="124"/>
      <c r="Z64" s="124"/>
      <c r="AA64" s="124"/>
      <c r="AB64" s="124">
        <v>3</v>
      </c>
      <c r="AC64" s="124"/>
      <c r="AD64" s="124"/>
      <c r="AE64" s="124"/>
      <c r="AF64" s="124"/>
      <c r="AG64" s="124"/>
      <c r="AH64" s="124"/>
      <c r="AI64" s="124">
        <v>0</v>
      </c>
      <c r="AJ64" s="124"/>
      <c r="AK64" s="124"/>
      <c r="AL64" s="124"/>
      <c r="AM64" s="124"/>
      <c r="AN64" s="124"/>
      <c r="AO64" s="124"/>
      <c r="AP64" s="124">
        <v>6</v>
      </c>
      <c r="AQ64" s="124"/>
      <c r="AR64" s="124"/>
      <c r="AS64" s="124"/>
      <c r="AT64" s="124"/>
      <c r="AU64" s="124"/>
      <c r="AV64" s="124"/>
      <c r="AW64" s="124">
        <v>1</v>
      </c>
      <c r="AX64" s="124"/>
      <c r="AY64" s="124"/>
      <c r="AZ64" s="124"/>
      <c r="BA64" s="124"/>
      <c r="BB64" s="124"/>
      <c r="BC64" s="124"/>
      <c r="BD64" s="124">
        <v>0</v>
      </c>
      <c r="BE64" s="124"/>
      <c r="BF64" s="124"/>
      <c r="BG64" s="124"/>
      <c r="BH64" s="124"/>
      <c r="BI64" s="124"/>
      <c r="BJ64" s="124"/>
    </row>
    <row r="65" spans="4:62" s="6" customFormat="1" ht="11.25" customHeight="1">
      <c r="D65" s="188" t="s">
        <v>74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U65" s="123">
        <f t="shared" si="1"/>
        <v>1</v>
      </c>
      <c r="V65" s="124"/>
      <c r="W65" s="124"/>
      <c r="X65" s="124"/>
      <c r="Y65" s="124"/>
      <c r="Z65" s="124"/>
      <c r="AA65" s="124"/>
      <c r="AB65" s="124">
        <v>1</v>
      </c>
      <c r="AC65" s="124"/>
      <c r="AD65" s="124"/>
      <c r="AE65" s="124"/>
      <c r="AF65" s="124"/>
      <c r="AG65" s="124"/>
      <c r="AH65" s="124"/>
      <c r="AI65" s="124">
        <v>0</v>
      </c>
      <c r="AJ65" s="124"/>
      <c r="AK65" s="124"/>
      <c r="AL65" s="124"/>
      <c r="AM65" s="124"/>
      <c r="AN65" s="124"/>
      <c r="AO65" s="124"/>
      <c r="AP65" s="124">
        <v>0</v>
      </c>
      <c r="AQ65" s="124"/>
      <c r="AR65" s="124"/>
      <c r="AS65" s="124"/>
      <c r="AT65" s="124"/>
      <c r="AU65" s="124"/>
      <c r="AV65" s="124"/>
      <c r="AW65" s="124">
        <v>0</v>
      </c>
      <c r="AX65" s="124"/>
      <c r="AY65" s="124"/>
      <c r="AZ65" s="124"/>
      <c r="BA65" s="124"/>
      <c r="BB65" s="124"/>
      <c r="BC65" s="124"/>
      <c r="BD65" s="124">
        <v>0</v>
      </c>
      <c r="BE65" s="124"/>
      <c r="BF65" s="124"/>
      <c r="BG65" s="124"/>
      <c r="BH65" s="124"/>
      <c r="BI65" s="124"/>
      <c r="BJ65" s="124"/>
    </row>
    <row r="66" spans="4:62" s="6" customFormat="1" ht="11.25" customHeight="1">
      <c r="D66" s="188" t="s">
        <v>75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U66" s="123">
        <f t="shared" si="1"/>
        <v>2</v>
      </c>
      <c r="V66" s="124"/>
      <c r="W66" s="124"/>
      <c r="X66" s="124"/>
      <c r="Y66" s="124"/>
      <c r="Z66" s="124"/>
      <c r="AA66" s="124"/>
      <c r="AB66" s="124">
        <v>0</v>
      </c>
      <c r="AC66" s="124"/>
      <c r="AD66" s="124"/>
      <c r="AE66" s="124"/>
      <c r="AF66" s="124"/>
      <c r="AG66" s="124"/>
      <c r="AH66" s="124"/>
      <c r="AI66" s="124">
        <v>0</v>
      </c>
      <c r="AJ66" s="124"/>
      <c r="AK66" s="124"/>
      <c r="AL66" s="124"/>
      <c r="AM66" s="124"/>
      <c r="AN66" s="124"/>
      <c r="AO66" s="124"/>
      <c r="AP66" s="124">
        <v>2</v>
      </c>
      <c r="AQ66" s="124"/>
      <c r="AR66" s="124"/>
      <c r="AS66" s="124"/>
      <c r="AT66" s="124"/>
      <c r="AU66" s="124"/>
      <c r="AV66" s="124"/>
      <c r="AW66" s="124">
        <v>0</v>
      </c>
      <c r="AX66" s="124"/>
      <c r="AY66" s="124"/>
      <c r="AZ66" s="124"/>
      <c r="BA66" s="124"/>
      <c r="BB66" s="124"/>
      <c r="BC66" s="124"/>
      <c r="BD66" s="124">
        <v>0</v>
      </c>
      <c r="BE66" s="124"/>
      <c r="BF66" s="124"/>
      <c r="BG66" s="124"/>
      <c r="BH66" s="124"/>
      <c r="BI66" s="124"/>
      <c r="BJ66" s="124"/>
    </row>
    <row r="67" spans="4:62" s="6" customFormat="1" ht="11.25" customHeight="1">
      <c r="D67" s="188" t="s">
        <v>76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U67" s="123">
        <f t="shared" si="1"/>
        <v>2</v>
      </c>
      <c r="V67" s="124"/>
      <c r="W67" s="124"/>
      <c r="X67" s="124"/>
      <c r="Y67" s="124"/>
      <c r="Z67" s="124"/>
      <c r="AA67" s="124"/>
      <c r="AB67" s="124">
        <v>0</v>
      </c>
      <c r="AC67" s="124"/>
      <c r="AD67" s="124"/>
      <c r="AE67" s="124"/>
      <c r="AF67" s="124"/>
      <c r="AG67" s="124"/>
      <c r="AH67" s="124"/>
      <c r="AI67" s="124">
        <v>0</v>
      </c>
      <c r="AJ67" s="124"/>
      <c r="AK67" s="124"/>
      <c r="AL67" s="124"/>
      <c r="AM67" s="124"/>
      <c r="AN67" s="124"/>
      <c r="AO67" s="124"/>
      <c r="AP67" s="124">
        <v>2</v>
      </c>
      <c r="AQ67" s="124"/>
      <c r="AR67" s="124"/>
      <c r="AS67" s="124"/>
      <c r="AT67" s="124"/>
      <c r="AU67" s="124"/>
      <c r="AV67" s="124"/>
      <c r="AW67" s="124">
        <v>0</v>
      </c>
      <c r="AX67" s="124"/>
      <c r="AY67" s="124"/>
      <c r="AZ67" s="124"/>
      <c r="BA67" s="124"/>
      <c r="BB67" s="124"/>
      <c r="BC67" s="124"/>
      <c r="BD67" s="124">
        <v>0</v>
      </c>
      <c r="BE67" s="124"/>
      <c r="BF67" s="124"/>
      <c r="BG67" s="124"/>
      <c r="BH67" s="124"/>
      <c r="BI67" s="124"/>
      <c r="BJ67" s="124"/>
    </row>
    <row r="68" spans="4:62" s="6" customFormat="1" ht="11.25" customHeight="1">
      <c r="D68" s="188" t="s">
        <v>77</v>
      </c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U68" s="123">
        <f t="shared" si="1"/>
        <v>1</v>
      </c>
      <c r="V68" s="124"/>
      <c r="W68" s="124"/>
      <c r="X68" s="124"/>
      <c r="Y68" s="124"/>
      <c r="Z68" s="124"/>
      <c r="AA68" s="124"/>
      <c r="AB68" s="124">
        <v>0</v>
      </c>
      <c r="AC68" s="124"/>
      <c r="AD68" s="124"/>
      <c r="AE68" s="124"/>
      <c r="AF68" s="124"/>
      <c r="AG68" s="124"/>
      <c r="AH68" s="124"/>
      <c r="AI68" s="124">
        <v>0</v>
      </c>
      <c r="AJ68" s="124"/>
      <c r="AK68" s="124"/>
      <c r="AL68" s="124"/>
      <c r="AM68" s="124"/>
      <c r="AN68" s="124"/>
      <c r="AO68" s="124"/>
      <c r="AP68" s="124">
        <v>0</v>
      </c>
      <c r="AQ68" s="124"/>
      <c r="AR68" s="124"/>
      <c r="AS68" s="124"/>
      <c r="AT68" s="124"/>
      <c r="AU68" s="124"/>
      <c r="AV68" s="124"/>
      <c r="AW68" s="124">
        <v>1</v>
      </c>
      <c r="AX68" s="124"/>
      <c r="AY68" s="124"/>
      <c r="AZ68" s="124"/>
      <c r="BA68" s="124"/>
      <c r="BB68" s="124"/>
      <c r="BC68" s="124"/>
      <c r="BD68" s="124">
        <v>0</v>
      </c>
      <c r="BE68" s="124"/>
      <c r="BF68" s="124"/>
      <c r="BG68" s="124"/>
      <c r="BH68" s="124"/>
      <c r="BI68" s="124"/>
      <c r="BJ68" s="124"/>
    </row>
    <row r="69" spans="4:62" s="6" customFormat="1" ht="11.25" customHeight="1">
      <c r="D69" s="188" t="s">
        <v>78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U69" s="123">
        <f t="shared" si="1"/>
        <v>0</v>
      </c>
      <c r="V69" s="124"/>
      <c r="W69" s="124"/>
      <c r="X69" s="124"/>
      <c r="Y69" s="124"/>
      <c r="Z69" s="124"/>
      <c r="AA69" s="124"/>
      <c r="AB69" s="124">
        <v>0</v>
      </c>
      <c r="AC69" s="124"/>
      <c r="AD69" s="124"/>
      <c r="AE69" s="124"/>
      <c r="AF69" s="124"/>
      <c r="AG69" s="124"/>
      <c r="AH69" s="124"/>
      <c r="AI69" s="124">
        <v>0</v>
      </c>
      <c r="AJ69" s="124"/>
      <c r="AK69" s="124"/>
      <c r="AL69" s="124"/>
      <c r="AM69" s="124"/>
      <c r="AN69" s="124"/>
      <c r="AO69" s="124"/>
      <c r="AP69" s="124">
        <v>0</v>
      </c>
      <c r="AQ69" s="124"/>
      <c r="AR69" s="124"/>
      <c r="AS69" s="124"/>
      <c r="AT69" s="124"/>
      <c r="AU69" s="124"/>
      <c r="AV69" s="124"/>
      <c r="AW69" s="124">
        <v>0</v>
      </c>
      <c r="AX69" s="124"/>
      <c r="AY69" s="124"/>
      <c r="AZ69" s="124"/>
      <c r="BA69" s="124"/>
      <c r="BB69" s="124"/>
      <c r="BC69" s="124"/>
      <c r="BD69" s="124">
        <v>0</v>
      </c>
      <c r="BE69" s="124"/>
      <c r="BF69" s="124"/>
      <c r="BG69" s="124"/>
      <c r="BH69" s="124"/>
      <c r="BI69" s="124"/>
      <c r="BJ69" s="124"/>
    </row>
    <row r="70" spans="4:62" s="6" customFormat="1" ht="11.25" customHeight="1">
      <c r="D70" s="188" t="s">
        <v>79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U70" s="123">
        <f t="shared" si="1"/>
        <v>3</v>
      </c>
      <c r="V70" s="124"/>
      <c r="W70" s="124"/>
      <c r="X70" s="124"/>
      <c r="Y70" s="124"/>
      <c r="Z70" s="124"/>
      <c r="AA70" s="124"/>
      <c r="AB70" s="124">
        <v>0</v>
      </c>
      <c r="AC70" s="124"/>
      <c r="AD70" s="124"/>
      <c r="AE70" s="124"/>
      <c r="AF70" s="124"/>
      <c r="AG70" s="124"/>
      <c r="AH70" s="124"/>
      <c r="AI70" s="124">
        <v>0</v>
      </c>
      <c r="AJ70" s="124"/>
      <c r="AK70" s="124"/>
      <c r="AL70" s="124"/>
      <c r="AM70" s="124"/>
      <c r="AN70" s="124"/>
      <c r="AO70" s="124"/>
      <c r="AP70" s="124">
        <v>3</v>
      </c>
      <c r="AQ70" s="124"/>
      <c r="AR70" s="124"/>
      <c r="AS70" s="124"/>
      <c r="AT70" s="124"/>
      <c r="AU70" s="124"/>
      <c r="AV70" s="124"/>
      <c r="AW70" s="124">
        <v>0</v>
      </c>
      <c r="AX70" s="124"/>
      <c r="AY70" s="124"/>
      <c r="AZ70" s="124"/>
      <c r="BA70" s="124"/>
      <c r="BB70" s="124"/>
      <c r="BC70" s="124"/>
      <c r="BD70" s="124">
        <v>0</v>
      </c>
      <c r="BE70" s="124"/>
      <c r="BF70" s="124"/>
      <c r="BG70" s="124"/>
      <c r="BH70" s="124"/>
      <c r="BI70" s="124"/>
      <c r="BJ70" s="124"/>
    </row>
    <row r="71" spans="2:63" ht="11.25" customHeight="1">
      <c r="B71" s="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12"/>
      <c r="V71" s="113"/>
      <c r="W71" s="113"/>
      <c r="X71" s="113"/>
      <c r="Y71" s="113"/>
      <c r="Z71" s="113"/>
      <c r="AA71" s="113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10"/>
      <c r="BE71" s="10"/>
      <c r="BF71" s="10"/>
      <c r="BG71" s="10"/>
      <c r="BH71" s="10"/>
      <c r="BI71" s="10"/>
      <c r="BJ71" s="10"/>
      <c r="BK71" s="6"/>
    </row>
    <row r="72" spans="2:63" ht="10.5" customHeight="1">
      <c r="B72" s="125" t="s">
        <v>20</v>
      </c>
      <c r="C72" s="125"/>
      <c r="D72" s="125"/>
      <c r="E72" s="5" t="s">
        <v>21</v>
      </c>
      <c r="F72" s="6" t="s">
        <v>249</v>
      </c>
      <c r="G72" s="5"/>
      <c r="H72" s="5"/>
      <c r="I72" s="5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6"/>
      <c r="BE72" s="6"/>
      <c r="BF72" s="6"/>
      <c r="BG72" s="6"/>
      <c r="BH72" s="6"/>
      <c r="BJ72" s="6"/>
      <c r="BK72" s="6"/>
    </row>
    <row r="73" spans="2:63" ht="10.5" customHeight="1">
      <c r="B73" s="219" t="s">
        <v>4</v>
      </c>
      <c r="C73" s="219"/>
      <c r="D73" s="219"/>
      <c r="E73" s="4" t="s">
        <v>318</v>
      </c>
      <c r="F73" s="3" t="s">
        <v>46</v>
      </c>
      <c r="AS73" s="3"/>
      <c r="BD73" s="6"/>
      <c r="BE73" s="6"/>
      <c r="BF73" s="6"/>
      <c r="BG73" s="6"/>
      <c r="BH73" s="6"/>
      <c r="BJ73" s="6"/>
      <c r="BK73" s="6"/>
    </row>
  </sheetData>
  <mergeCells count="234">
    <mergeCell ref="B24:D24"/>
    <mergeCell ref="O28:V29"/>
    <mergeCell ref="R10:AF10"/>
    <mergeCell ref="AG10:AU10"/>
    <mergeCell ref="C13:P13"/>
    <mergeCell ref="C12:P12"/>
    <mergeCell ref="C11:P11"/>
    <mergeCell ref="C10:P10"/>
    <mergeCell ref="B15:D15"/>
    <mergeCell ref="AD12:AF12"/>
    <mergeCell ref="B72:D72"/>
    <mergeCell ref="B73:D73"/>
    <mergeCell ref="B22:Q22"/>
    <mergeCell ref="B20:Q20"/>
    <mergeCell ref="B44:BJ44"/>
    <mergeCell ref="B46:T47"/>
    <mergeCell ref="U46:AA47"/>
    <mergeCell ref="BB20:BJ20"/>
    <mergeCell ref="R22:Z22"/>
    <mergeCell ref="AA22:AI22"/>
    <mergeCell ref="C7:P7"/>
    <mergeCell ref="C9:P9"/>
    <mergeCell ref="AA9:AC9"/>
    <mergeCell ref="R5:AF5"/>
    <mergeCell ref="AD9:AF9"/>
    <mergeCell ref="X9:Z9"/>
    <mergeCell ref="R7:AF7"/>
    <mergeCell ref="AG5:AU5"/>
    <mergeCell ref="AV5:BJ5"/>
    <mergeCell ref="B5:Q5"/>
    <mergeCell ref="B3:BJ3"/>
    <mergeCell ref="AG7:AU7"/>
    <mergeCell ref="AV7:BJ7"/>
    <mergeCell ref="R9:T9"/>
    <mergeCell ref="U9:W9"/>
    <mergeCell ref="AV9:BJ9"/>
    <mergeCell ref="AG9:AU9"/>
    <mergeCell ref="AV11:BJ11"/>
    <mergeCell ref="R11:T11"/>
    <mergeCell ref="U11:W11"/>
    <mergeCell ref="X11:Z11"/>
    <mergeCell ref="AA11:AC11"/>
    <mergeCell ref="AD11:AF11"/>
    <mergeCell ref="AG11:AU11"/>
    <mergeCell ref="AV10:BJ10"/>
    <mergeCell ref="AV12:BJ12"/>
    <mergeCell ref="R13:T13"/>
    <mergeCell ref="U13:W13"/>
    <mergeCell ref="X13:Z13"/>
    <mergeCell ref="AV13:BJ13"/>
    <mergeCell ref="R12:T12"/>
    <mergeCell ref="U12:W12"/>
    <mergeCell ref="X12:Z12"/>
    <mergeCell ref="AA12:AC12"/>
    <mergeCell ref="AG12:AU12"/>
    <mergeCell ref="AA13:AC13"/>
    <mergeCell ref="AD13:AF13"/>
    <mergeCell ref="AG13:AU13"/>
    <mergeCell ref="AS20:BA20"/>
    <mergeCell ref="R20:Z20"/>
    <mergeCell ref="AA20:AI20"/>
    <mergeCell ref="AJ20:AR20"/>
    <mergeCell ref="B26:BJ26"/>
    <mergeCell ref="B28:N29"/>
    <mergeCell ref="BC31:BJ31"/>
    <mergeCell ref="B33:D33"/>
    <mergeCell ref="W31:AD31"/>
    <mergeCell ref="AE31:AL31"/>
    <mergeCell ref="AM31:AT31"/>
    <mergeCell ref="AU31:BB31"/>
    <mergeCell ref="B31:N31"/>
    <mergeCell ref="B17:BJ17"/>
    <mergeCell ref="B18:BJ18"/>
    <mergeCell ref="AE28:AL29"/>
    <mergeCell ref="AM28:AT29"/>
    <mergeCell ref="AU28:BB29"/>
    <mergeCell ref="AS22:BA22"/>
    <mergeCell ref="BB22:BJ22"/>
    <mergeCell ref="BC28:BJ29"/>
    <mergeCell ref="W28:AD29"/>
    <mergeCell ref="AJ22:AR22"/>
    <mergeCell ref="O31:V31"/>
    <mergeCell ref="B39:AF39"/>
    <mergeCell ref="AG39:BJ39"/>
    <mergeCell ref="B35:BJ35"/>
    <mergeCell ref="B37:AF37"/>
    <mergeCell ref="AG37:BJ37"/>
    <mergeCell ref="C41:D41"/>
    <mergeCell ref="B42:D42"/>
    <mergeCell ref="AI46:AO47"/>
    <mergeCell ref="AP46:AV47"/>
    <mergeCell ref="AB46:AH47"/>
    <mergeCell ref="AW46:BC47"/>
    <mergeCell ref="BD46:BJ47"/>
    <mergeCell ref="C49:S49"/>
    <mergeCell ref="U49:AA49"/>
    <mergeCell ref="AB49:AH49"/>
    <mergeCell ref="AI49:AO49"/>
    <mergeCell ref="AP49:AV49"/>
    <mergeCell ref="AW49:BC49"/>
    <mergeCell ref="BD49:BJ49"/>
    <mergeCell ref="D51:S51"/>
    <mergeCell ref="U51:AA51"/>
    <mergeCell ref="AB51:AH51"/>
    <mergeCell ref="AI51:AO51"/>
    <mergeCell ref="AP51:AV51"/>
    <mergeCell ref="AW51:BC51"/>
    <mergeCell ref="BD51:BJ51"/>
    <mergeCell ref="D52:S52"/>
    <mergeCell ref="U52:AA52"/>
    <mergeCell ref="AB52:AH52"/>
    <mergeCell ref="AI52:AO52"/>
    <mergeCell ref="AP52:AV52"/>
    <mergeCell ref="AW52:BC52"/>
    <mergeCell ref="BD52:BJ52"/>
    <mergeCell ref="D53:S53"/>
    <mergeCell ref="U53:AA53"/>
    <mergeCell ref="AB53:AH53"/>
    <mergeCell ref="AI53:AO53"/>
    <mergeCell ref="AP53:AV53"/>
    <mergeCell ref="AW53:BC53"/>
    <mergeCell ref="BD53:BJ53"/>
    <mergeCell ref="D54:S54"/>
    <mergeCell ref="U54:AA54"/>
    <mergeCell ref="AB54:AH54"/>
    <mergeCell ref="AI54:AO54"/>
    <mergeCell ref="AP54:AV54"/>
    <mergeCell ref="AW54:BC54"/>
    <mergeCell ref="BD54:BJ54"/>
    <mergeCell ref="D55:S55"/>
    <mergeCell ref="U55:AA55"/>
    <mergeCell ref="AB55:AH55"/>
    <mergeCell ref="AI55:AO55"/>
    <mergeCell ref="AP55:AV55"/>
    <mergeCell ref="AW55:BC55"/>
    <mergeCell ref="BD55:BJ55"/>
    <mergeCell ref="D56:S56"/>
    <mergeCell ref="U56:AA56"/>
    <mergeCell ref="AB56:AH56"/>
    <mergeCell ref="AI56:AO56"/>
    <mergeCell ref="AP56:AV56"/>
    <mergeCell ref="AW56:BC56"/>
    <mergeCell ref="BD56:BJ56"/>
    <mergeCell ref="D57:S57"/>
    <mergeCell ref="U57:AA57"/>
    <mergeCell ref="AB57:AH57"/>
    <mergeCell ref="AI57:AO57"/>
    <mergeCell ref="AP57:AV57"/>
    <mergeCell ref="AW57:BC57"/>
    <mergeCell ref="BD57:BJ57"/>
    <mergeCell ref="D58:S58"/>
    <mergeCell ref="U58:AA58"/>
    <mergeCell ref="AB58:AH58"/>
    <mergeCell ref="AI58:AO58"/>
    <mergeCell ref="AP58:AV58"/>
    <mergeCell ref="AW58:BC58"/>
    <mergeCell ref="BD58:BJ58"/>
    <mergeCell ref="D59:S59"/>
    <mergeCell ref="U59:AA59"/>
    <mergeCell ref="AB59:AH59"/>
    <mergeCell ref="AI59:AO59"/>
    <mergeCell ref="AP59:AV59"/>
    <mergeCell ref="AW59:BC59"/>
    <mergeCell ref="BD59:BJ59"/>
    <mergeCell ref="D60:S60"/>
    <mergeCell ref="U60:AA60"/>
    <mergeCell ref="AB60:AH60"/>
    <mergeCell ref="AI60:AO60"/>
    <mergeCell ref="AP60:AV60"/>
    <mergeCell ref="AW60:BC60"/>
    <mergeCell ref="BD60:BJ60"/>
    <mergeCell ref="D62:S62"/>
    <mergeCell ref="U62:AA62"/>
    <mergeCell ref="AB62:AH62"/>
    <mergeCell ref="AI62:AO62"/>
    <mergeCell ref="AP62:AV62"/>
    <mergeCell ref="AW62:BC62"/>
    <mergeCell ref="BD62:BJ62"/>
    <mergeCell ref="D63:S63"/>
    <mergeCell ref="U63:AA63"/>
    <mergeCell ref="AB63:AH63"/>
    <mergeCell ref="AI63:AO63"/>
    <mergeCell ref="AP63:AV63"/>
    <mergeCell ref="AW63:BC63"/>
    <mergeCell ref="BD63:BJ63"/>
    <mergeCell ref="D64:S64"/>
    <mergeCell ref="U64:AA64"/>
    <mergeCell ref="AB64:AH64"/>
    <mergeCell ref="AI64:AO64"/>
    <mergeCell ref="AP64:AV64"/>
    <mergeCell ref="AW64:BC64"/>
    <mergeCell ref="BD64:BJ64"/>
    <mergeCell ref="D65:S65"/>
    <mergeCell ref="U65:AA65"/>
    <mergeCell ref="AB65:AH65"/>
    <mergeCell ref="AI65:AO65"/>
    <mergeCell ref="AP65:AV65"/>
    <mergeCell ref="AW65:BC65"/>
    <mergeCell ref="BD65:BJ65"/>
    <mergeCell ref="D66:S66"/>
    <mergeCell ref="U66:AA66"/>
    <mergeCell ref="AB66:AH66"/>
    <mergeCell ref="AI66:AO66"/>
    <mergeCell ref="AP66:AV66"/>
    <mergeCell ref="AW66:BC66"/>
    <mergeCell ref="BD66:BJ66"/>
    <mergeCell ref="D67:S67"/>
    <mergeCell ref="U67:AA67"/>
    <mergeCell ref="AB67:AH67"/>
    <mergeCell ref="AI67:AO67"/>
    <mergeCell ref="AP67:AV67"/>
    <mergeCell ref="AW67:BC67"/>
    <mergeCell ref="BD67:BJ67"/>
    <mergeCell ref="D68:S68"/>
    <mergeCell ref="U68:AA68"/>
    <mergeCell ref="AB68:AH68"/>
    <mergeCell ref="AI68:AO68"/>
    <mergeCell ref="AP68:AV68"/>
    <mergeCell ref="AW68:BC68"/>
    <mergeCell ref="BD68:BJ68"/>
    <mergeCell ref="D69:S69"/>
    <mergeCell ref="U69:AA69"/>
    <mergeCell ref="AB69:AH69"/>
    <mergeCell ref="AI69:AO69"/>
    <mergeCell ref="AP69:AV69"/>
    <mergeCell ref="AW69:BC69"/>
    <mergeCell ref="BD69:BJ69"/>
    <mergeCell ref="AP70:AV70"/>
    <mergeCell ref="AW70:BC70"/>
    <mergeCell ref="BD70:BJ70"/>
    <mergeCell ref="D70:S70"/>
    <mergeCell ref="U70:AA70"/>
    <mergeCell ref="AB70:AH70"/>
    <mergeCell ref="AI70:AO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70"/>
  <sheetViews>
    <sheetView workbookViewId="0" topLeftCell="A1">
      <selection activeCell="A1" sqref="A1"/>
    </sheetView>
  </sheetViews>
  <sheetFormatPr defaultColWidth="9.00390625" defaultRowHeight="10.5" customHeight="1"/>
  <cols>
    <col min="1" max="61" width="1.625" style="3" customWidth="1"/>
    <col min="62" max="63" width="1.625" style="6" customWidth="1"/>
    <col min="64" max="16384" width="9.00390625" style="3" customWidth="1"/>
  </cols>
  <sheetData>
    <row r="1" ht="10.5" customHeight="1">
      <c r="A1" s="120" t="s">
        <v>255</v>
      </c>
    </row>
    <row r="3" spans="1:63" ht="12.75" customHeight="1">
      <c r="A3" s="6"/>
      <c r="B3" s="164" t="s">
        <v>80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3"/>
    </row>
    <row r="4" spans="1:62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75" t="s">
        <v>172</v>
      </c>
    </row>
    <row r="5" spans="1:62" ht="15.75" customHeight="1">
      <c r="A5" s="6"/>
      <c r="B5" s="167" t="s">
        <v>258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 t="s">
        <v>268</v>
      </c>
      <c r="S5" s="168"/>
      <c r="T5" s="168"/>
      <c r="U5" s="168"/>
      <c r="V5" s="168"/>
      <c r="W5" s="168" t="s">
        <v>173</v>
      </c>
      <c r="X5" s="168"/>
      <c r="Y5" s="168"/>
      <c r="Z5" s="168"/>
      <c r="AA5" s="168"/>
      <c r="AB5" s="168" t="s">
        <v>174</v>
      </c>
      <c r="AC5" s="168"/>
      <c r="AD5" s="168"/>
      <c r="AE5" s="168"/>
      <c r="AF5" s="168"/>
      <c r="AG5" s="168" t="s">
        <v>177</v>
      </c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71"/>
    </row>
    <row r="6" spans="1:62" ht="15.75" customHeight="1">
      <c r="A6" s="6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 t="s">
        <v>268</v>
      </c>
      <c r="AH6" s="170"/>
      <c r="AI6" s="170"/>
      <c r="AJ6" s="170"/>
      <c r="AK6" s="170"/>
      <c r="AL6" s="170" t="s">
        <v>175</v>
      </c>
      <c r="AM6" s="170"/>
      <c r="AN6" s="170"/>
      <c r="AO6" s="170"/>
      <c r="AP6" s="170"/>
      <c r="AQ6" s="170" t="s">
        <v>81</v>
      </c>
      <c r="AR6" s="170"/>
      <c r="AS6" s="170"/>
      <c r="AT6" s="170"/>
      <c r="AU6" s="170"/>
      <c r="AV6" s="275" t="s">
        <v>82</v>
      </c>
      <c r="AW6" s="275"/>
      <c r="AX6" s="275"/>
      <c r="AY6" s="275"/>
      <c r="AZ6" s="275"/>
      <c r="BA6" s="170" t="s">
        <v>176</v>
      </c>
      <c r="BB6" s="170"/>
      <c r="BC6" s="170"/>
      <c r="BD6" s="170"/>
      <c r="BE6" s="170"/>
      <c r="BF6" s="275" t="s">
        <v>83</v>
      </c>
      <c r="BG6" s="275"/>
      <c r="BH6" s="275"/>
      <c r="BI6" s="275"/>
      <c r="BJ6" s="276"/>
    </row>
    <row r="7" spans="18:22" s="6" customFormat="1" ht="12" customHeight="1">
      <c r="R7" s="86"/>
      <c r="S7" s="87"/>
      <c r="T7" s="87"/>
      <c r="U7" s="87"/>
      <c r="V7" s="87"/>
    </row>
    <row r="8" spans="3:62" s="14" customFormat="1" ht="12" customHeight="1">
      <c r="C8" s="174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27"/>
      <c r="R8" s="126">
        <f>SUM(R10:V23)</f>
        <v>374</v>
      </c>
      <c r="S8" s="194"/>
      <c r="T8" s="194"/>
      <c r="U8" s="194"/>
      <c r="V8" s="194"/>
      <c r="W8" s="194">
        <f>SUM(W10:AA23)</f>
        <v>16</v>
      </c>
      <c r="X8" s="194"/>
      <c r="Y8" s="194"/>
      <c r="Z8" s="194"/>
      <c r="AA8" s="194"/>
      <c r="AB8" s="194">
        <f>SUM(AB10:AF23)</f>
        <v>358</v>
      </c>
      <c r="AC8" s="194"/>
      <c r="AD8" s="194"/>
      <c r="AE8" s="194"/>
      <c r="AF8" s="194"/>
      <c r="AG8" s="194">
        <f>SUM(AG10:AK23)</f>
        <v>378</v>
      </c>
      <c r="AH8" s="194"/>
      <c r="AI8" s="194"/>
      <c r="AJ8" s="194"/>
      <c r="AK8" s="194"/>
      <c r="AL8" s="194">
        <f>SUM(AL10:AP23)</f>
        <v>25</v>
      </c>
      <c r="AM8" s="194"/>
      <c r="AN8" s="194"/>
      <c r="AO8" s="194"/>
      <c r="AP8" s="194"/>
      <c r="AQ8" s="194">
        <f>SUM(AQ10:AU23)</f>
        <v>53</v>
      </c>
      <c r="AR8" s="194"/>
      <c r="AS8" s="194"/>
      <c r="AT8" s="194"/>
      <c r="AU8" s="194"/>
      <c r="AV8" s="194">
        <f>SUM(AV10:AZ23)</f>
        <v>11</v>
      </c>
      <c r="AW8" s="194"/>
      <c r="AX8" s="194"/>
      <c r="AY8" s="194"/>
      <c r="AZ8" s="194"/>
      <c r="BA8" s="194">
        <f>SUM(BA10:BE23)</f>
        <v>289</v>
      </c>
      <c r="BB8" s="194"/>
      <c r="BC8" s="194"/>
      <c r="BD8" s="194"/>
      <c r="BE8" s="194"/>
      <c r="BF8" s="194">
        <f>SUM(BF10:BJ23)</f>
        <v>0</v>
      </c>
      <c r="BG8" s="194"/>
      <c r="BH8" s="194"/>
      <c r="BI8" s="194"/>
      <c r="BJ8" s="194"/>
    </row>
    <row r="9" spans="4:62" s="6" customFormat="1" ht="12" customHeight="1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4:62" s="6" customFormat="1" ht="12" customHeight="1">
      <c r="D10" s="188" t="s">
        <v>54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8"/>
      <c r="R10" s="123">
        <f aca="true" t="shared" si="0" ref="R10:R19">SUM(W10:AF10)</f>
        <v>110</v>
      </c>
      <c r="S10" s="124"/>
      <c r="T10" s="124"/>
      <c r="U10" s="124"/>
      <c r="V10" s="124"/>
      <c r="W10" s="124">
        <v>4</v>
      </c>
      <c r="X10" s="124"/>
      <c r="Y10" s="124"/>
      <c r="Z10" s="124"/>
      <c r="AA10" s="124"/>
      <c r="AB10" s="124">
        <v>106</v>
      </c>
      <c r="AC10" s="124"/>
      <c r="AD10" s="124"/>
      <c r="AE10" s="124"/>
      <c r="AF10" s="124"/>
      <c r="AG10" s="124">
        <f aca="true" t="shared" si="1" ref="AG10:AG19">SUM(AL10:BJ10)</f>
        <v>111</v>
      </c>
      <c r="AH10" s="124"/>
      <c r="AI10" s="124"/>
      <c r="AJ10" s="124"/>
      <c r="AK10" s="124"/>
      <c r="AL10" s="124">
        <v>0</v>
      </c>
      <c r="AM10" s="124"/>
      <c r="AN10" s="124"/>
      <c r="AO10" s="124"/>
      <c r="AP10" s="124"/>
      <c r="AQ10" s="124">
        <v>53</v>
      </c>
      <c r="AR10" s="124"/>
      <c r="AS10" s="124"/>
      <c r="AT10" s="124"/>
      <c r="AU10" s="124"/>
      <c r="AV10" s="124">
        <v>1</v>
      </c>
      <c r="AW10" s="124"/>
      <c r="AX10" s="124"/>
      <c r="AY10" s="124"/>
      <c r="AZ10" s="124"/>
      <c r="BA10" s="124">
        <v>57</v>
      </c>
      <c r="BB10" s="124"/>
      <c r="BC10" s="124"/>
      <c r="BD10" s="124"/>
      <c r="BE10" s="124"/>
      <c r="BF10" s="124">
        <v>0</v>
      </c>
      <c r="BG10" s="124"/>
      <c r="BH10" s="124"/>
      <c r="BI10" s="124"/>
      <c r="BJ10" s="124"/>
    </row>
    <row r="11" spans="4:62" s="6" customFormat="1" ht="12" customHeight="1">
      <c r="D11" s="188" t="s">
        <v>55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8"/>
      <c r="R11" s="123">
        <f t="shared" si="0"/>
        <v>27</v>
      </c>
      <c r="S11" s="124"/>
      <c r="T11" s="124"/>
      <c r="U11" s="124"/>
      <c r="V11" s="124"/>
      <c r="W11" s="124">
        <v>1</v>
      </c>
      <c r="X11" s="124"/>
      <c r="Y11" s="124"/>
      <c r="Z11" s="124"/>
      <c r="AA11" s="124"/>
      <c r="AB11" s="124">
        <v>26</v>
      </c>
      <c r="AC11" s="124"/>
      <c r="AD11" s="124"/>
      <c r="AE11" s="124"/>
      <c r="AF11" s="124"/>
      <c r="AG11" s="124">
        <f t="shared" si="1"/>
        <v>27</v>
      </c>
      <c r="AH11" s="124"/>
      <c r="AI11" s="124"/>
      <c r="AJ11" s="124"/>
      <c r="AK11" s="124"/>
      <c r="AL11" s="124">
        <v>0</v>
      </c>
      <c r="AM11" s="124"/>
      <c r="AN11" s="124"/>
      <c r="AO11" s="124"/>
      <c r="AP11" s="124"/>
      <c r="AQ11" s="124">
        <v>0</v>
      </c>
      <c r="AR11" s="124"/>
      <c r="AS11" s="124"/>
      <c r="AT11" s="124"/>
      <c r="AU11" s="124"/>
      <c r="AV11" s="124">
        <v>0</v>
      </c>
      <c r="AW11" s="124"/>
      <c r="AX11" s="124"/>
      <c r="AY11" s="124"/>
      <c r="AZ11" s="124"/>
      <c r="BA11" s="124">
        <v>27</v>
      </c>
      <c r="BB11" s="124"/>
      <c r="BC11" s="124"/>
      <c r="BD11" s="124"/>
      <c r="BE11" s="124"/>
      <c r="BF11" s="124">
        <v>0</v>
      </c>
      <c r="BG11" s="124"/>
      <c r="BH11" s="124"/>
      <c r="BI11" s="124"/>
      <c r="BJ11" s="124"/>
    </row>
    <row r="12" spans="4:62" s="6" customFormat="1" ht="12" customHeight="1">
      <c r="D12" s="188" t="s">
        <v>56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8"/>
      <c r="R12" s="123">
        <f t="shared" si="0"/>
        <v>64</v>
      </c>
      <c r="S12" s="124"/>
      <c r="T12" s="124"/>
      <c r="U12" s="124"/>
      <c r="V12" s="124"/>
      <c r="W12" s="124">
        <v>1</v>
      </c>
      <c r="X12" s="124"/>
      <c r="Y12" s="124"/>
      <c r="Z12" s="124"/>
      <c r="AA12" s="124"/>
      <c r="AB12" s="124">
        <v>63</v>
      </c>
      <c r="AC12" s="124"/>
      <c r="AD12" s="124"/>
      <c r="AE12" s="124"/>
      <c r="AF12" s="124"/>
      <c r="AG12" s="124">
        <f t="shared" si="1"/>
        <v>65</v>
      </c>
      <c r="AH12" s="124"/>
      <c r="AI12" s="124"/>
      <c r="AJ12" s="124"/>
      <c r="AK12" s="124"/>
      <c r="AL12" s="124">
        <v>13</v>
      </c>
      <c r="AM12" s="124"/>
      <c r="AN12" s="124"/>
      <c r="AO12" s="124"/>
      <c r="AP12" s="124"/>
      <c r="AQ12" s="124">
        <v>0</v>
      </c>
      <c r="AR12" s="124"/>
      <c r="AS12" s="124"/>
      <c r="AT12" s="124"/>
      <c r="AU12" s="124"/>
      <c r="AV12" s="124">
        <v>0</v>
      </c>
      <c r="AW12" s="124"/>
      <c r="AX12" s="124"/>
      <c r="AY12" s="124"/>
      <c r="AZ12" s="124"/>
      <c r="BA12" s="124">
        <v>52</v>
      </c>
      <c r="BB12" s="124"/>
      <c r="BC12" s="124"/>
      <c r="BD12" s="124"/>
      <c r="BE12" s="124"/>
      <c r="BF12" s="124">
        <v>0</v>
      </c>
      <c r="BG12" s="124"/>
      <c r="BH12" s="124"/>
      <c r="BI12" s="124"/>
      <c r="BJ12" s="124"/>
    </row>
    <row r="13" spans="4:62" s="6" customFormat="1" ht="12" customHeight="1">
      <c r="D13" s="188" t="s">
        <v>84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8"/>
      <c r="R13" s="123">
        <f t="shared" si="0"/>
        <v>56</v>
      </c>
      <c r="S13" s="124"/>
      <c r="T13" s="124"/>
      <c r="U13" s="124"/>
      <c r="V13" s="124"/>
      <c r="W13" s="124">
        <v>3</v>
      </c>
      <c r="X13" s="124"/>
      <c r="Y13" s="124"/>
      <c r="Z13" s="124"/>
      <c r="AA13" s="124"/>
      <c r="AB13" s="124">
        <v>53</v>
      </c>
      <c r="AC13" s="124"/>
      <c r="AD13" s="124"/>
      <c r="AE13" s="124"/>
      <c r="AF13" s="124"/>
      <c r="AG13" s="124">
        <f t="shared" si="1"/>
        <v>58</v>
      </c>
      <c r="AH13" s="124"/>
      <c r="AI13" s="124"/>
      <c r="AJ13" s="124"/>
      <c r="AK13" s="124"/>
      <c r="AL13" s="124">
        <v>8</v>
      </c>
      <c r="AM13" s="124"/>
      <c r="AN13" s="124"/>
      <c r="AO13" s="124"/>
      <c r="AP13" s="124"/>
      <c r="AQ13" s="124">
        <v>0</v>
      </c>
      <c r="AR13" s="124"/>
      <c r="AS13" s="124"/>
      <c r="AT13" s="124"/>
      <c r="AU13" s="124"/>
      <c r="AV13" s="124">
        <v>6</v>
      </c>
      <c r="AW13" s="124"/>
      <c r="AX13" s="124"/>
      <c r="AY13" s="124"/>
      <c r="AZ13" s="124"/>
      <c r="BA13" s="124">
        <v>44</v>
      </c>
      <c r="BB13" s="124"/>
      <c r="BC13" s="124"/>
      <c r="BD13" s="124"/>
      <c r="BE13" s="124"/>
      <c r="BF13" s="124">
        <v>0</v>
      </c>
      <c r="BG13" s="124"/>
      <c r="BH13" s="124"/>
      <c r="BI13" s="124"/>
      <c r="BJ13" s="124"/>
    </row>
    <row r="14" spans="4:62" s="6" customFormat="1" ht="12" customHeight="1">
      <c r="D14" s="188" t="s">
        <v>58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8"/>
      <c r="R14" s="123">
        <f t="shared" si="0"/>
        <v>60</v>
      </c>
      <c r="S14" s="124"/>
      <c r="T14" s="124"/>
      <c r="U14" s="124"/>
      <c r="V14" s="124"/>
      <c r="W14" s="124">
        <v>2</v>
      </c>
      <c r="X14" s="124"/>
      <c r="Y14" s="124"/>
      <c r="Z14" s="124"/>
      <c r="AA14" s="124"/>
      <c r="AB14" s="124">
        <v>58</v>
      </c>
      <c r="AC14" s="124"/>
      <c r="AD14" s="124"/>
      <c r="AE14" s="124"/>
      <c r="AF14" s="124"/>
      <c r="AG14" s="124">
        <f t="shared" si="1"/>
        <v>60</v>
      </c>
      <c r="AH14" s="124"/>
      <c r="AI14" s="124"/>
      <c r="AJ14" s="124"/>
      <c r="AK14" s="124"/>
      <c r="AL14" s="124">
        <v>2</v>
      </c>
      <c r="AM14" s="124"/>
      <c r="AN14" s="124"/>
      <c r="AO14" s="124"/>
      <c r="AP14" s="124"/>
      <c r="AQ14" s="124">
        <v>0</v>
      </c>
      <c r="AR14" s="124"/>
      <c r="AS14" s="124"/>
      <c r="AT14" s="124"/>
      <c r="AU14" s="124"/>
      <c r="AV14" s="124">
        <v>3</v>
      </c>
      <c r="AW14" s="124"/>
      <c r="AX14" s="124"/>
      <c r="AY14" s="124"/>
      <c r="AZ14" s="124"/>
      <c r="BA14" s="124">
        <v>55</v>
      </c>
      <c r="BB14" s="124"/>
      <c r="BC14" s="124"/>
      <c r="BD14" s="124"/>
      <c r="BE14" s="124"/>
      <c r="BF14" s="124">
        <v>0</v>
      </c>
      <c r="BG14" s="124"/>
      <c r="BH14" s="124"/>
      <c r="BI14" s="124"/>
      <c r="BJ14" s="124"/>
    </row>
    <row r="15" spans="4:62" s="6" customFormat="1" ht="12" customHeight="1">
      <c r="D15" s="188" t="s">
        <v>89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8"/>
      <c r="R15" s="123">
        <f t="shared" si="0"/>
        <v>29</v>
      </c>
      <c r="S15" s="124"/>
      <c r="T15" s="124"/>
      <c r="U15" s="124"/>
      <c r="V15" s="124"/>
      <c r="W15" s="124">
        <v>3</v>
      </c>
      <c r="X15" s="124"/>
      <c r="Y15" s="124"/>
      <c r="Z15" s="124"/>
      <c r="AA15" s="124"/>
      <c r="AB15" s="124">
        <v>26</v>
      </c>
      <c r="AC15" s="124"/>
      <c r="AD15" s="124"/>
      <c r="AE15" s="124"/>
      <c r="AF15" s="124"/>
      <c r="AG15" s="124">
        <f t="shared" si="1"/>
        <v>29</v>
      </c>
      <c r="AH15" s="124"/>
      <c r="AI15" s="124"/>
      <c r="AJ15" s="124"/>
      <c r="AK15" s="124"/>
      <c r="AL15" s="124">
        <v>1</v>
      </c>
      <c r="AM15" s="124"/>
      <c r="AN15" s="124"/>
      <c r="AO15" s="124"/>
      <c r="AP15" s="124"/>
      <c r="AQ15" s="124">
        <v>0</v>
      </c>
      <c r="AR15" s="124"/>
      <c r="AS15" s="124"/>
      <c r="AT15" s="124"/>
      <c r="AU15" s="124"/>
      <c r="AV15" s="124">
        <v>1</v>
      </c>
      <c r="AW15" s="124"/>
      <c r="AX15" s="124"/>
      <c r="AY15" s="124"/>
      <c r="AZ15" s="124"/>
      <c r="BA15" s="124">
        <v>27</v>
      </c>
      <c r="BB15" s="124"/>
      <c r="BC15" s="124"/>
      <c r="BD15" s="124"/>
      <c r="BE15" s="124"/>
      <c r="BF15" s="124">
        <v>0</v>
      </c>
      <c r="BG15" s="124"/>
      <c r="BH15" s="124"/>
      <c r="BI15" s="124"/>
      <c r="BJ15" s="124"/>
    </row>
    <row r="16" spans="4:62" s="6" customFormat="1" ht="12" customHeight="1">
      <c r="D16" s="188" t="s">
        <v>85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8"/>
      <c r="R16" s="123">
        <f t="shared" si="0"/>
        <v>0</v>
      </c>
      <c r="S16" s="124"/>
      <c r="T16" s="124"/>
      <c r="U16" s="124"/>
      <c r="V16" s="124"/>
      <c r="W16" s="124">
        <v>0</v>
      </c>
      <c r="X16" s="124"/>
      <c r="Y16" s="124"/>
      <c r="Z16" s="124"/>
      <c r="AA16" s="124"/>
      <c r="AB16" s="124">
        <v>0</v>
      </c>
      <c r="AC16" s="124"/>
      <c r="AD16" s="124"/>
      <c r="AE16" s="124"/>
      <c r="AF16" s="124"/>
      <c r="AG16" s="124">
        <f t="shared" si="1"/>
        <v>0</v>
      </c>
      <c r="AH16" s="124"/>
      <c r="AI16" s="124"/>
      <c r="AJ16" s="124"/>
      <c r="AK16" s="124"/>
      <c r="AL16" s="124">
        <v>0</v>
      </c>
      <c r="AM16" s="124"/>
      <c r="AN16" s="124"/>
      <c r="AO16" s="124"/>
      <c r="AP16" s="124"/>
      <c r="AQ16" s="124">
        <v>0</v>
      </c>
      <c r="AR16" s="124"/>
      <c r="AS16" s="124"/>
      <c r="AT16" s="124"/>
      <c r="AU16" s="124"/>
      <c r="AV16" s="124">
        <v>0</v>
      </c>
      <c r="AW16" s="124"/>
      <c r="AX16" s="124"/>
      <c r="AY16" s="124"/>
      <c r="AZ16" s="124"/>
      <c r="BA16" s="124">
        <v>0</v>
      </c>
      <c r="BB16" s="124"/>
      <c r="BC16" s="124"/>
      <c r="BD16" s="124"/>
      <c r="BE16" s="124"/>
      <c r="BF16" s="124">
        <v>0</v>
      </c>
      <c r="BG16" s="124"/>
      <c r="BH16" s="124"/>
      <c r="BI16" s="124"/>
      <c r="BJ16" s="124"/>
    </row>
    <row r="17" spans="4:62" s="6" customFormat="1" ht="12" customHeight="1">
      <c r="D17" s="188" t="s">
        <v>86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8"/>
      <c r="R17" s="123">
        <f t="shared" si="0"/>
        <v>3</v>
      </c>
      <c r="S17" s="124"/>
      <c r="T17" s="124"/>
      <c r="U17" s="124"/>
      <c r="V17" s="124"/>
      <c r="W17" s="124">
        <v>1</v>
      </c>
      <c r="X17" s="124"/>
      <c r="Y17" s="124"/>
      <c r="Z17" s="124"/>
      <c r="AA17" s="124"/>
      <c r="AB17" s="124">
        <v>2</v>
      </c>
      <c r="AC17" s="124"/>
      <c r="AD17" s="124"/>
      <c r="AE17" s="124"/>
      <c r="AF17" s="124"/>
      <c r="AG17" s="124">
        <f t="shared" si="1"/>
        <v>3</v>
      </c>
      <c r="AH17" s="124"/>
      <c r="AI17" s="124"/>
      <c r="AJ17" s="124"/>
      <c r="AK17" s="124"/>
      <c r="AL17" s="124">
        <v>0</v>
      </c>
      <c r="AM17" s="124"/>
      <c r="AN17" s="124"/>
      <c r="AO17" s="124"/>
      <c r="AP17" s="124"/>
      <c r="AQ17" s="124">
        <v>0</v>
      </c>
      <c r="AR17" s="124"/>
      <c r="AS17" s="124"/>
      <c r="AT17" s="124"/>
      <c r="AU17" s="124"/>
      <c r="AV17" s="124">
        <v>0</v>
      </c>
      <c r="AW17" s="124"/>
      <c r="AX17" s="124"/>
      <c r="AY17" s="124"/>
      <c r="AZ17" s="124"/>
      <c r="BA17" s="124">
        <v>3</v>
      </c>
      <c r="BB17" s="124"/>
      <c r="BC17" s="124"/>
      <c r="BD17" s="124"/>
      <c r="BE17" s="124"/>
      <c r="BF17" s="124">
        <v>0</v>
      </c>
      <c r="BG17" s="124"/>
      <c r="BH17" s="124"/>
      <c r="BI17" s="124"/>
      <c r="BJ17" s="124"/>
    </row>
    <row r="18" spans="4:62" s="6" customFormat="1" ht="12" customHeight="1">
      <c r="D18" s="188" t="s">
        <v>87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8"/>
      <c r="R18" s="123">
        <f t="shared" si="0"/>
        <v>10</v>
      </c>
      <c r="S18" s="124"/>
      <c r="T18" s="124"/>
      <c r="U18" s="124"/>
      <c r="V18" s="124"/>
      <c r="W18" s="124">
        <v>0</v>
      </c>
      <c r="X18" s="124"/>
      <c r="Y18" s="124"/>
      <c r="Z18" s="124"/>
      <c r="AA18" s="124"/>
      <c r="AB18" s="124">
        <v>10</v>
      </c>
      <c r="AC18" s="124"/>
      <c r="AD18" s="124"/>
      <c r="AE18" s="124"/>
      <c r="AF18" s="124"/>
      <c r="AG18" s="124">
        <f t="shared" si="1"/>
        <v>10</v>
      </c>
      <c r="AH18" s="124"/>
      <c r="AI18" s="124"/>
      <c r="AJ18" s="124"/>
      <c r="AK18" s="124"/>
      <c r="AL18" s="124">
        <v>1</v>
      </c>
      <c r="AM18" s="124"/>
      <c r="AN18" s="124"/>
      <c r="AO18" s="124"/>
      <c r="AP18" s="124"/>
      <c r="AQ18" s="124">
        <v>0</v>
      </c>
      <c r="AR18" s="124"/>
      <c r="AS18" s="124"/>
      <c r="AT18" s="124"/>
      <c r="AU18" s="124"/>
      <c r="AV18" s="124">
        <v>0</v>
      </c>
      <c r="AW18" s="124"/>
      <c r="AX18" s="124"/>
      <c r="AY18" s="124"/>
      <c r="AZ18" s="124"/>
      <c r="BA18" s="124">
        <v>9</v>
      </c>
      <c r="BB18" s="124"/>
      <c r="BC18" s="124"/>
      <c r="BD18" s="124"/>
      <c r="BE18" s="124"/>
      <c r="BF18" s="124">
        <v>0</v>
      </c>
      <c r="BG18" s="124"/>
      <c r="BH18" s="124"/>
      <c r="BI18" s="124"/>
      <c r="BJ18" s="124"/>
    </row>
    <row r="19" spans="4:62" s="6" customFormat="1" ht="12" customHeight="1">
      <c r="D19" s="188" t="s">
        <v>88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8"/>
      <c r="R19" s="123">
        <f t="shared" si="0"/>
        <v>15</v>
      </c>
      <c r="S19" s="124"/>
      <c r="T19" s="124"/>
      <c r="U19" s="124"/>
      <c r="V19" s="124"/>
      <c r="W19" s="124">
        <v>1</v>
      </c>
      <c r="X19" s="124"/>
      <c r="Y19" s="124"/>
      <c r="Z19" s="124"/>
      <c r="AA19" s="124"/>
      <c r="AB19" s="124">
        <v>14</v>
      </c>
      <c r="AC19" s="124"/>
      <c r="AD19" s="124"/>
      <c r="AE19" s="124"/>
      <c r="AF19" s="124"/>
      <c r="AG19" s="124">
        <f t="shared" si="1"/>
        <v>15</v>
      </c>
      <c r="AH19" s="124"/>
      <c r="AI19" s="124"/>
      <c r="AJ19" s="124"/>
      <c r="AK19" s="124"/>
      <c r="AL19" s="124">
        <v>0</v>
      </c>
      <c r="AM19" s="124"/>
      <c r="AN19" s="124"/>
      <c r="AO19" s="124"/>
      <c r="AP19" s="124"/>
      <c r="AQ19" s="124">
        <v>0</v>
      </c>
      <c r="AR19" s="124"/>
      <c r="AS19" s="124"/>
      <c r="AT19" s="124"/>
      <c r="AU19" s="124"/>
      <c r="AV19" s="124">
        <v>0</v>
      </c>
      <c r="AW19" s="124"/>
      <c r="AX19" s="124"/>
      <c r="AY19" s="124"/>
      <c r="AZ19" s="124"/>
      <c r="BA19" s="124">
        <v>15</v>
      </c>
      <c r="BB19" s="124"/>
      <c r="BC19" s="124"/>
      <c r="BD19" s="124"/>
      <c r="BE19" s="124"/>
      <c r="BF19" s="124">
        <v>0</v>
      </c>
      <c r="BG19" s="124"/>
      <c r="BH19" s="124"/>
      <c r="BI19" s="124"/>
      <c r="BJ19" s="124"/>
    </row>
    <row r="20" spans="4:62" s="6" customFormat="1" ht="12" customHeight="1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7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6" customFormat="1" ht="12" customHeight="1">
      <c r="D21" s="188" t="s">
        <v>64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8"/>
      <c r="R21" s="123">
        <f>SUM(W21:AF21)</f>
        <v>0</v>
      </c>
      <c r="S21" s="124"/>
      <c r="T21" s="124"/>
      <c r="U21" s="124"/>
      <c r="V21" s="124"/>
      <c r="W21" s="124">
        <v>0</v>
      </c>
      <c r="X21" s="124"/>
      <c r="Y21" s="124"/>
      <c r="Z21" s="124"/>
      <c r="AA21" s="124"/>
      <c r="AB21" s="124">
        <v>0</v>
      </c>
      <c r="AC21" s="124"/>
      <c r="AD21" s="124"/>
      <c r="AE21" s="124"/>
      <c r="AF21" s="124"/>
      <c r="AG21" s="124">
        <f>SUM(AL21:BJ21)</f>
        <v>0</v>
      </c>
      <c r="AH21" s="124"/>
      <c r="AI21" s="124"/>
      <c r="AJ21" s="124"/>
      <c r="AK21" s="124"/>
      <c r="AL21" s="124">
        <v>0</v>
      </c>
      <c r="AM21" s="124"/>
      <c r="AN21" s="124"/>
      <c r="AO21" s="124"/>
      <c r="AP21" s="124"/>
      <c r="AQ21" s="124">
        <v>0</v>
      </c>
      <c r="AR21" s="124"/>
      <c r="AS21" s="124"/>
      <c r="AT21" s="124"/>
      <c r="AU21" s="124"/>
      <c r="AV21" s="124">
        <v>0</v>
      </c>
      <c r="AW21" s="124"/>
      <c r="AX21" s="124"/>
      <c r="AY21" s="124"/>
      <c r="AZ21" s="124"/>
      <c r="BA21" s="124">
        <v>0</v>
      </c>
      <c r="BB21" s="124"/>
      <c r="BC21" s="124"/>
      <c r="BD21" s="124"/>
      <c r="BE21" s="124"/>
      <c r="BF21" s="124">
        <v>0</v>
      </c>
      <c r="BG21" s="124"/>
      <c r="BH21" s="124"/>
      <c r="BI21" s="124"/>
      <c r="BJ21" s="124"/>
    </row>
    <row r="22" spans="4:62" s="6" customFormat="1" ht="12" customHeight="1">
      <c r="D22" s="188" t="s">
        <v>65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8"/>
      <c r="R22" s="123">
        <f>SUM(W22:AF22)</f>
        <v>0</v>
      </c>
      <c r="S22" s="124"/>
      <c r="T22" s="124"/>
      <c r="U22" s="124"/>
      <c r="V22" s="124"/>
      <c r="W22" s="124">
        <v>0</v>
      </c>
      <c r="X22" s="124"/>
      <c r="Y22" s="124"/>
      <c r="Z22" s="124"/>
      <c r="AA22" s="124"/>
      <c r="AB22" s="124">
        <v>0</v>
      </c>
      <c r="AC22" s="124"/>
      <c r="AD22" s="124"/>
      <c r="AE22" s="124"/>
      <c r="AF22" s="124"/>
      <c r="AG22" s="124">
        <f>SUM(AL22:BJ22)</f>
        <v>0</v>
      </c>
      <c r="AH22" s="124"/>
      <c r="AI22" s="124"/>
      <c r="AJ22" s="124"/>
      <c r="AK22" s="124"/>
      <c r="AL22" s="124">
        <v>0</v>
      </c>
      <c r="AM22" s="124"/>
      <c r="AN22" s="124"/>
      <c r="AO22" s="124"/>
      <c r="AP22" s="124"/>
      <c r="AQ22" s="124">
        <v>0</v>
      </c>
      <c r="AR22" s="124"/>
      <c r="AS22" s="124"/>
      <c r="AT22" s="124"/>
      <c r="AU22" s="124"/>
      <c r="AV22" s="124">
        <v>0</v>
      </c>
      <c r="AW22" s="124"/>
      <c r="AX22" s="124"/>
      <c r="AY22" s="124"/>
      <c r="AZ22" s="124"/>
      <c r="BA22" s="124">
        <v>0</v>
      </c>
      <c r="BB22" s="124"/>
      <c r="BC22" s="124"/>
      <c r="BD22" s="124"/>
      <c r="BE22" s="124"/>
      <c r="BF22" s="124">
        <v>0</v>
      </c>
      <c r="BG22" s="124"/>
      <c r="BH22" s="124"/>
      <c r="BI22" s="124"/>
      <c r="BJ22" s="124"/>
    </row>
    <row r="23" spans="4:62" s="6" customFormat="1" ht="12" customHeight="1">
      <c r="D23" s="188" t="s">
        <v>90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8"/>
      <c r="R23" s="123">
        <f>SUM(W23:AF23)</f>
        <v>0</v>
      </c>
      <c r="S23" s="124"/>
      <c r="T23" s="124"/>
      <c r="U23" s="124"/>
      <c r="V23" s="124"/>
      <c r="W23" s="124">
        <v>0</v>
      </c>
      <c r="X23" s="124"/>
      <c r="Y23" s="124"/>
      <c r="Z23" s="124"/>
      <c r="AA23" s="124"/>
      <c r="AB23" s="124">
        <v>0</v>
      </c>
      <c r="AC23" s="124"/>
      <c r="AD23" s="124"/>
      <c r="AE23" s="124"/>
      <c r="AF23" s="124"/>
      <c r="AG23" s="124">
        <f>SUM(AL23:BJ23)</f>
        <v>0</v>
      </c>
      <c r="AH23" s="124"/>
      <c r="AI23" s="124"/>
      <c r="AJ23" s="124"/>
      <c r="AK23" s="124"/>
      <c r="AL23" s="124">
        <v>0</v>
      </c>
      <c r="AM23" s="124"/>
      <c r="AN23" s="124"/>
      <c r="AO23" s="124"/>
      <c r="AP23" s="124"/>
      <c r="AQ23" s="124">
        <v>0</v>
      </c>
      <c r="AR23" s="124"/>
      <c r="AS23" s="124"/>
      <c r="AT23" s="124"/>
      <c r="AU23" s="124"/>
      <c r="AV23" s="124">
        <v>0</v>
      </c>
      <c r="AW23" s="124"/>
      <c r="AX23" s="124"/>
      <c r="AY23" s="124"/>
      <c r="AZ23" s="124"/>
      <c r="BA23" s="124">
        <v>0</v>
      </c>
      <c r="BB23" s="124"/>
      <c r="BC23" s="124"/>
      <c r="BD23" s="124"/>
      <c r="BE23" s="124"/>
      <c r="BF23" s="124">
        <v>0</v>
      </c>
      <c r="BG23" s="124"/>
      <c r="BH23" s="124"/>
      <c r="BI23" s="124"/>
      <c r="BJ23" s="124"/>
    </row>
    <row r="24" spans="1:63" ht="12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3"/>
    </row>
    <row r="25" spans="1:63" ht="10.5" customHeight="1">
      <c r="A25" s="6"/>
      <c r="C25" s="125" t="s">
        <v>20</v>
      </c>
      <c r="D25" s="125"/>
      <c r="E25" s="4" t="s">
        <v>21</v>
      </c>
      <c r="F25" s="274" t="s">
        <v>31</v>
      </c>
      <c r="G25" s="274"/>
      <c r="H25" s="3" t="s">
        <v>134</v>
      </c>
      <c r="BJ25" s="3"/>
      <c r="BK25" s="3"/>
    </row>
    <row r="26" spans="3:63" ht="10.5" customHeight="1">
      <c r="C26" s="6"/>
      <c r="E26" s="4"/>
      <c r="F26" s="178" t="s">
        <v>259</v>
      </c>
      <c r="G26" s="178"/>
      <c r="H26" s="3" t="s">
        <v>135</v>
      </c>
      <c r="BJ26" s="3"/>
      <c r="BK26" s="3"/>
    </row>
    <row r="27" spans="5:63" ht="10.5" customHeight="1">
      <c r="E27" s="4"/>
      <c r="F27" s="178" t="s">
        <v>260</v>
      </c>
      <c r="G27" s="178"/>
      <c r="H27" s="3" t="s">
        <v>136</v>
      </c>
      <c r="BJ27" s="3"/>
      <c r="BK27" s="3"/>
    </row>
    <row r="28" spans="2:63" ht="10.5" customHeight="1">
      <c r="B28" s="219" t="s">
        <v>4</v>
      </c>
      <c r="C28" s="219"/>
      <c r="D28" s="219"/>
      <c r="E28" s="4" t="s">
        <v>318</v>
      </c>
      <c r="F28" s="3" t="s">
        <v>46</v>
      </c>
      <c r="BJ28" s="3"/>
      <c r="BK28" s="3"/>
    </row>
    <row r="29" spans="2:63" ht="10.5" customHeight="1">
      <c r="B29" s="32"/>
      <c r="C29" s="32"/>
      <c r="D29" s="32"/>
      <c r="E29" s="4"/>
      <c r="BJ29" s="3"/>
      <c r="BK29" s="3"/>
    </row>
    <row r="31" spans="2:62" s="1" customFormat="1" ht="18" customHeight="1">
      <c r="B31" s="166" t="s">
        <v>278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</row>
    <row r="32" spans="2:63" ht="12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3"/>
    </row>
    <row r="33" spans="2:63" ht="15.75" customHeight="1">
      <c r="B33" s="167" t="s">
        <v>178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 t="s">
        <v>199</v>
      </c>
      <c r="O33" s="168"/>
      <c r="P33" s="168"/>
      <c r="Q33" s="168"/>
      <c r="R33" s="168"/>
      <c r="S33" s="168"/>
      <c r="T33" s="168"/>
      <c r="U33" s="168"/>
      <c r="V33" s="168"/>
      <c r="W33" s="168" t="s">
        <v>177</v>
      </c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71"/>
      <c r="BK33" s="3"/>
    </row>
    <row r="34" spans="2:63" ht="15.75" customHeight="1">
      <c r="B34" s="169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 t="s">
        <v>179</v>
      </c>
      <c r="X34" s="170"/>
      <c r="Y34" s="170"/>
      <c r="Z34" s="170"/>
      <c r="AA34" s="170"/>
      <c r="AB34" s="170"/>
      <c r="AC34" s="170"/>
      <c r="AD34" s="170"/>
      <c r="AE34" s="170" t="s">
        <v>180</v>
      </c>
      <c r="AF34" s="170"/>
      <c r="AG34" s="170"/>
      <c r="AH34" s="170"/>
      <c r="AI34" s="170"/>
      <c r="AJ34" s="170"/>
      <c r="AK34" s="170"/>
      <c r="AL34" s="170"/>
      <c r="AM34" s="170" t="s">
        <v>181</v>
      </c>
      <c r="AN34" s="170"/>
      <c r="AO34" s="170"/>
      <c r="AP34" s="170"/>
      <c r="AQ34" s="170"/>
      <c r="AR34" s="170"/>
      <c r="AS34" s="170"/>
      <c r="AT34" s="170"/>
      <c r="AU34" s="170" t="s">
        <v>182</v>
      </c>
      <c r="AV34" s="170"/>
      <c r="AW34" s="170"/>
      <c r="AX34" s="170"/>
      <c r="AY34" s="170"/>
      <c r="AZ34" s="170"/>
      <c r="BA34" s="170"/>
      <c r="BB34" s="170"/>
      <c r="BC34" s="170" t="s">
        <v>183</v>
      </c>
      <c r="BD34" s="170"/>
      <c r="BE34" s="170"/>
      <c r="BF34" s="170"/>
      <c r="BG34" s="170"/>
      <c r="BH34" s="170"/>
      <c r="BI34" s="170"/>
      <c r="BJ34" s="172"/>
      <c r="BK34" s="3"/>
    </row>
    <row r="35" spans="3:63" ht="12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4"/>
      <c r="O35" s="95"/>
      <c r="P35" s="95"/>
      <c r="Q35" s="95"/>
      <c r="R35" s="95"/>
      <c r="S35" s="95"/>
      <c r="T35" s="95"/>
      <c r="U35" s="95"/>
      <c r="V35" s="95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3"/>
    </row>
    <row r="36" spans="3:63" ht="12" customHeight="1">
      <c r="C36" s="177" t="s">
        <v>91</v>
      </c>
      <c r="D36" s="177"/>
      <c r="E36" s="177"/>
      <c r="F36" s="178" t="s">
        <v>261</v>
      </c>
      <c r="G36" s="178"/>
      <c r="H36" s="178"/>
      <c r="I36" s="177" t="s">
        <v>92</v>
      </c>
      <c r="J36" s="177"/>
      <c r="K36" s="177"/>
      <c r="L36" s="8"/>
      <c r="M36" s="8"/>
      <c r="N36" s="123">
        <f>SUM(W36:BJ36)</f>
        <v>337</v>
      </c>
      <c r="O36" s="124"/>
      <c r="P36" s="124"/>
      <c r="Q36" s="124"/>
      <c r="R36" s="124"/>
      <c r="S36" s="124"/>
      <c r="T36" s="124"/>
      <c r="U36" s="124"/>
      <c r="V36" s="124"/>
      <c r="W36" s="173">
        <v>156</v>
      </c>
      <c r="X36" s="173"/>
      <c r="Y36" s="173"/>
      <c r="Z36" s="173"/>
      <c r="AA36" s="173"/>
      <c r="AB36" s="173"/>
      <c r="AC36" s="173"/>
      <c r="AD36" s="173"/>
      <c r="AE36" s="173">
        <v>145</v>
      </c>
      <c r="AF36" s="173"/>
      <c r="AG36" s="173"/>
      <c r="AH36" s="173"/>
      <c r="AI36" s="173"/>
      <c r="AJ36" s="173"/>
      <c r="AK36" s="173"/>
      <c r="AL36" s="173"/>
      <c r="AM36" s="173">
        <v>15</v>
      </c>
      <c r="AN36" s="173"/>
      <c r="AO36" s="173"/>
      <c r="AP36" s="173"/>
      <c r="AQ36" s="173"/>
      <c r="AR36" s="173"/>
      <c r="AS36" s="173"/>
      <c r="AT36" s="173"/>
      <c r="AU36" s="173">
        <v>21</v>
      </c>
      <c r="AV36" s="173"/>
      <c r="AW36" s="173"/>
      <c r="AX36" s="173"/>
      <c r="AY36" s="173"/>
      <c r="AZ36" s="173"/>
      <c r="BA36" s="173"/>
      <c r="BB36" s="173"/>
      <c r="BC36" s="192">
        <v>0</v>
      </c>
      <c r="BD36" s="192"/>
      <c r="BE36" s="192"/>
      <c r="BF36" s="192"/>
      <c r="BG36" s="192"/>
      <c r="BH36" s="192"/>
      <c r="BI36" s="192"/>
      <c r="BJ36" s="192"/>
      <c r="BK36" s="3"/>
    </row>
    <row r="37" spans="3:63" ht="12" customHeight="1">
      <c r="C37" s="6"/>
      <c r="D37" s="6"/>
      <c r="E37" s="6"/>
      <c r="F37" s="178" t="s">
        <v>262</v>
      </c>
      <c r="G37" s="178"/>
      <c r="H37" s="178"/>
      <c r="I37" s="6"/>
      <c r="J37" s="6"/>
      <c r="K37" s="6"/>
      <c r="L37" s="6"/>
      <c r="M37" s="6"/>
      <c r="N37" s="123">
        <f>SUM(W37:BJ37)</f>
        <v>3077</v>
      </c>
      <c r="O37" s="124"/>
      <c r="P37" s="124"/>
      <c r="Q37" s="124"/>
      <c r="R37" s="124"/>
      <c r="S37" s="124"/>
      <c r="T37" s="124"/>
      <c r="U37" s="124"/>
      <c r="V37" s="124"/>
      <c r="W37" s="173">
        <v>398</v>
      </c>
      <c r="X37" s="173"/>
      <c r="Y37" s="173"/>
      <c r="Z37" s="173"/>
      <c r="AA37" s="173"/>
      <c r="AB37" s="173"/>
      <c r="AC37" s="173"/>
      <c r="AD37" s="173"/>
      <c r="AE37" s="173">
        <v>2567</v>
      </c>
      <c r="AF37" s="173"/>
      <c r="AG37" s="173"/>
      <c r="AH37" s="173"/>
      <c r="AI37" s="173"/>
      <c r="AJ37" s="173"/>
      <c r="AK37" s="173"/>
      <c r="AL37" s="173"/>
      <c r="AM37" s="173">
        <v>14</v>
      </c>
      <c r="AN37" s="173"/>
      <c r="AO37" s="173"/>
      <c r="AP37" s="173"/>
      <c r="AQ37" s="173"/>
      <c r="AR37" s="173"/>
      <c r="AS37" s="173"/>
      <c r="AT37" s="173"/>
      <c r="AU37" s="173">
        <v>94</v>
      </c>
      <c r="AV37" s="173"/>
      <c r="AW37" s="173"/>
      <c r="AX37" s="173"/>
      <c r="AY37" s="173"/>
      <c r="AZ37" s="173"/>
      <c r="BA37" s="173"/>
      <c r="BB37" s="173"/>
      <c r="BC37" s="173">
        <v>4</v>
      </c>
      <c r="BD37" s="173"/>
      <c r="BE37" s="173"/>
      <c r="BF37" s="173"/>
      <c r="BG37" s="173"/>
      <c r="BH37" s="173"/>
      <c r="BI37" s="173"/>
      <c r="BJ37" s="173"/>
      <c r="BK37" s="3"/>
    </row>
    <row r="38" spans="3:63" ht="12" customHeight="1">
      <c r="C38" s="6"/>
      <c r="D38" s="6"/>
      <c r="E38" s="6"/>
      <c r="F38" s="178" t="s">
        <v>263</v>
      </c>
      <c r="G38" s="178"/>
      <c r="H38" s="178"/>
      <c r="I38" s="6"/>
      <c r="J38" s="6"/>
      <c r="K38" s="6"/>
      <c r="L38" s="6"/>
      <c r="M38" s="6"/>
      <c r="N38" s="123">
        <f>SUM(W38:BJ38)</f>
        <v>1224</v>
      </c>
      <c r="O38" s="124"/>
      <c r="P38" s="124"/>
      <c r="Q38" s="124"/>
      <c r="R38" s="124"/>
      <c r="S38" s="124"/>
      <c r="T38" s="124"/>
      <c r="U38" s="124"/>
      <c r="V38" s="124"/>
      <c r="W38" s="173">
        <v>208</v>
      </c>
      <c r="X38" s="173"/>
      <c r="Y38" s="173"/>
      <c r="Z38" s="173"/>
      <c r="AA38" s="173"/>
      <c r="AB38" s="173"/>
      <c r="AC38" s="173"/>
      <c r="AD38" s="173"/>
      <c r="AE38" s="173">
        <v>946</v>
      </c>
      <c r="AF38" s="173"/>
      <c r="AG38" s="173"/>
      <c r="AH38" s="173"/>
      <c r="AI38" s="173"/>
      <c r="AJ38" s="173"/>
      <c r="AK38" s="173"/>
      <c r="AL38" s="173"/>
      <c r="AM38" s="192">
        <v>0</v>
      </c>
      <c r="AN38" s="192"/>
      <c r="AO38" s="192"/>
      <c r="AP38" s="192"/>
      <c r="AQ38" s="192"/>
      <c r="AR38" s="192"/>
      <c r="AS38" s="192"/>
      <c r="AT38" s="192"/>
      <c r="AU38" s="173">
        <v>69</v>
      </c>
      <c r="AV38" s="173"/>
      <c r="AW38" s="173"/>
      <c r="AX38" s="173"/>
      <c r="AY38" s="173"/>
      <c r="AZ38" s="173"/>
      <c r="BA38" s="173"/>
      <c r="BB38" s="173"/>
      <c r="BC38" s="173">
        <v>1</v>
      </c>
      <c r="BD38" s="173"/>
      <c r="BE38" s="173"/>
      <c r="BF38" s="173"/>
      <c r="BG38" s="173"/>
      <c r="BH38" s="173"/>
      <c r="BI38" s="173"/>
      <c r="BJ38" s="173"/>
      <c r="BK38" s="3"/>
    </row>
    <row r="39" spans="3:63" ht="12" customHeight="1">
      <c r="C39" s="6"/>
      <c r="D39" s="6"/>
      <c r="E39" s="6"/>
      <c r="F39" s="178" t="s">
        <v>264</v>
      </c>
      <c r="G39" s="178"/>
      <c r="H39" s="178"/>
      <c r="I39" s="6"/>
      <c r="J39" s="6"/>
      <c r="K39" s="6"/>
      <c r="L39" s="6"/>
      <c r="M39" s="6"/>
      <c r="N39" s="123">
        <f>SUM(W39:BJ39)</f>
        <v>306</v>
      </c>
      <c r="O39" s="124"/>
      <c r="P39" s="124"/>
      <c r="Q39" s="124"/>
      <c r="R39" s="124"/>
      <c r="S39" s="124"/>
      <c r="T39" s="124"/>
      <c r="U39" s="124"/>
      <c r="V39" s="124"/>
      <c r="W39" s="124">
        <v>57</v>
      </c>
      <c r="X39" s="124"/>
      <c r="Y39" s="124"/>
      <c r="Z39" s="124"/>
      <c r="AA39" s="124"/>
      <c r="AB39" s="124"/>
      <c r="AC39" s="124"/>
      <c r="AD39" s="124"/>
      <c r="AE39" s="124">
        <v>219</v>
      </c>
      <c r="AF39" s="124"/>
      <c r="AG39" s="124"/>
      <c r="AH39" s="124"/>
      <c r="AI39" s="124"/>
      <c r="AJ39" s="124"/>
      <c r="AK39" s="124"/>
      <c r="AL39" s="124"/>
      <c r="AM39" s="124">
        <v>0</v>
      </c>
      <c r="AN39" s="124"/>
      <c r="AO39" s="124"/>
      <c r="AP39" s="124"/>
      <c r="AQ39" s="124"/>
      <c r="AR39" s="124"/>
      <c r="AS39" s="124"/>
      <c r="AT39" s="124"/>
      <c r="AU39" s="124">
        <v>27</v>
      </c>
      <c r="AV39" s="124"/>
      <c r="AW39" s="124"/>
      <c r="AX39" s="124"/>
      <c r="AY39" s="124"/>
      <c r="AZ39" s="124"/>
      <c r="BA39" s="124"/>
      <c r="BB39" s="124"/>
      <c r="BC39" s="124">
        <v>3</v>
      </c>
      <c r="BD39" s="124"/>
      <c r="BE39" s="124"/>
      <c r="BF39" s="124"/>
      <c r="BG39" s="124"/>
      <c r="BH39" s="124"/>
      <c r="BI39" s="124"/>
      <c r="BJ39" s="124"/>
      <c r="BK39" s="3"/>
    </row>
    <row r="40" spans="3:62" s="16" customFormat="1" ht="12" customHeight="1">
      <c r="C40" s="14"/>
      <c r="D40" s="14"/>
      <c r="E40" s="14"/>
      <c r="F40" s="185" t="s">
        <v>265</v>
      </c>
      <c r="G40" s="185"/>
      <c r="H40" s="185"/>
      <c r="I40" s="14"/>
      <c r="J40" s="14"/>
      <c r="K40" s="14"/>
      <c r="L40" s="14"/>
      <c r="M40" s="14"/>
      <c r="N40" s="126">
        <f>SUM(W40:BJ40)</f>
        <v>1205</v>
      </c>
      <c r="O40" s="194"/>
      <c r="P40" s="194"/>
      <c r="Q40" s="194"/>
      <c r="R40" s="194"/>
      <c r="S40" s="194"/>
      <c r="T40" s="194"/>
      <c r="U40" s="194"/>
      <c r="V40" s="194"/>
      <c r="W40" s="194">
        <v>765</v>
      </c>
      <c r="X40" s="194"/>
      <c r="Y40" s="194"/>
      <c r="Z40" s="194"/>
      <c r="AA40" s="194"/>
      <c r="AB40" s="194"/>
      <c r="AC40" s="194"/>
      <c r="AD40" s="194"/>
      <c r="AE40" s="194">
        <v>365</v>
      </c>
      <c r="AF40" s="194"/>
      <c r="AG40" s="194"/>
      <c r="AH40" s="194"/>
      <c r="AI40" s="194"/>
      <c r="AJ40" s="194"/>
      <c r="AK40" s="194"/>
      <c r="AL40" s="194"/>
      <c r="AM40" s="194">
        <v>17</v>
      </c>
      <c r="AN40" s="194"/>
      <c r="AO40" s="194"/>
      <c r="AP40" s="194"/>
      <c r="AQ40" s="194"/>
      <c r="AR40" s="194"/>
      <c r="AS40" s="194"/>
      <c r="AT40" s="194"/>
      <c r="AU40" s="194">
        <v>56</v>
      </c>
      <c r="AV40" s="194"/>
      <c r="AW40" s="194"/>
      <c r="AX40" s="194"/>
      <c r="AY40" s="194"/>
      <c r="AZ40" s="194"/>
      <c r="BA40" s="194"/>
      <c r="BB40" s="194"/>
      <c r="BC40" s="194">
        <v>2</v>
      </c>
      <c r="BD40" s="194"/>
      <c r="BE40" s="194"/>
      <c r="BF40" s="194"/>
      <c r="BG40" s="194"/>
      <c r="BH40" s="194"/>
      <c r="BI40" s="194"/>
      <c r="BJ40" s="194"/>
    </row>
    <row r="41" spans="2:63" ht="12" customHeight="1">
      <c r="B41" s="10"/>
      <c r="C41" s="10"/>
      <c r="D41" s="10"/>
      <c r="E41" s="10"/>
      <c r="F41" s="17"/>
      <c r="G41" s="17"/>
      <c r="H41" s="17"/>
      <c r="I41" s="10"/>
      <c r="J41" s="10"/>
      <c r="K41" s="10"/>
      <c r="L41" s="10"/>
      <c r="M41" s="10"/>
      <c r="N41" s="8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3"/>
    </row>
    <row r="42" spans="2:63" ht="10.5" customHeight="1">
      <c r="B42" s="6"/>
      <c r="C42" s="125" t="s">
        <v>20</v>
      </c>
      <c r="D42" s="125"/>
      <c r="E42" s="5" t="s">
        <v>21</v>
      </c>
      <c r="F42" s="6" t="s">
        <v>137</v>
      </c>
      <c r="G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K42" s="3"/>
    </row>
    <row r="43" spans="2:63" ht="10.5" customHeight="1">
      <c r="B43" s="188" t="s">
        <v>22</v>
      </c>
      <c r="C43" s="188"/>
      <c r="D43" s="188"/>
      <c r="E43" s="5" t="s">
        <v>23</v>
      </c>
      <c r="F43" s="6" t="s">
        <v>138</v>
      </c>
      <c r="G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BJ43" s="3"/>
      <c r="BK43" s="3"/>
    </row>
    <row r="44" spans="2:63" ht="10.5" customHeight="1">
      <c r="B44" s="8"/>
      <c r="C44" s="8"/>
      <c r="D44" s="8"/>
      <c r="E44" s="5"/>
      <c r="F44" s="6"/>
      <c r="G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BJ44" s="3"/>
      <c r="BK44" s="3"/>
    </row>
    <row r="45" spans="2:63" ht="10.5" customHeight="1">
      <c r="B45" s="8"/>
      <c r="C45" s="8"/>
      <c r="D45" s="8"/>
      <c r="E45" s="5"/>
      <c r="F45" s="6"/>
      <c r="G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BJ45" s="3"/>
      <c r="BK45" s="3"/>
    </row>
    <row r="46" spans="2:62" s="1" customFormat="1" ht="18" customHeight="1">
      <c r="B46" s="166" t="s">
        <v>279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</row>
    <row r="47" spans="2:62" s="1" customFormat="1" ht="12.75" customHeight="1">
      <c r="B47" s="164" t="s">
        <v>203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</row>
    <row r="48" spans="2:63" ht="12.75" customHeight="1">
      <c r="B48" s="10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3"/>
    </row>
    <row r="49" spans="2:63" ht="15.75" customHeight="1">
      <c r="B49" s="197" t="s">
        <v>178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8"/>
      <c r="N49" s="168" t="s">
        <v>202</v>
      </c>
      <c r="O49" s="168"/>
      <c r="P49" s="168"/>
      <c r="Q49" s="168"/>
      <c r="R49" s="168"/>
      <c r="S49" s="168"/>
      <c r="T49" s="168"/>
      <c r="U49" s="168"/>
      <c r="V49" s="168"/>
      <c r="W49" s="168" t="s">
        <v>177</v>
      </c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71"/>
      <c r="BK49" s="3"/>
    </row>
    <row r="50" spans="2:63" ht="15.75" customHeight="1"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200"/>
      <c r="N50" s="170"/>
      <c r="O50" s="170"/>
      <c r="P50" s="170"/>
      <c r="Q50" s="170"/>
      <c r="R50" s="170"/>
      <c r="S50" s="170"/>
      <c r="T50" s="170"/>
      <c r="U50" s="170"/>
      <c r="V50" s="170"/>
      <c r="W50" s="170" t="s">
        <v>184</v>
      </c>
      <c r="X50" s="170"/>
      <c r="Y50" s="170"/>
      <c r="Z50" s="170"/>
      <c r="AA50" s="170"/>
      <c r="AB50" s="170"/>
      <c r="AC50" s="170"/>
      <c r="AD50" s="170"/>
      <c r="AE50" s="170" t="s">
        <v>185</v>
      </c>
      <c r="AF50" s="170"/>
      <c r="AG50" s="170"/>
      <c r="AH50" s="170"/>
      <c r="AI50" s="170"/>
      <c r="AJ50" s="170"/>
      <c r="AK50" s="170"/>
      <c r="AL50" s="170"/>
      <c r="AM50" s="170" t="s">
        <v>93</v>
      </c>
      <c r="AN50" s="170"/>
      <c r="AO50" s="170"/>
      <c r="AP50" s="170"/>
      <c r="AQ50" s="170"/>
      <c r="AR50" s="170"/>
      <c r="AS50" s="170"/>
      <c r="AT50" s="170"/>
      <c r="AU50" s="170" t="s">
        <v>182</v>
      </c>
      <c r="AV50" s="170"/>
      <c r="AW50" s="170"/>
      <c r="AX50" s="170"/>
      <c r="AY50" s="170"/>
      <c r="AZ50" s="170"/>
      <c r="BA50" s="170"/>
      <c r="BB50" s="170"/>
      <c r="BC50" s="170" t="s">
        <v>183</v>
      </c>
      <c r="BD50" s="170"/>
      <c r="BE50" s="170"/>
      <c r="BF50" s="170"/>
      <c r="BG50" s="170"/>
      <c r="BH50" s="170"/>
      <c r="BI50" s="170"/>
      <c r="BJ50" s="172"/>
      <c r="BK50" s="3"/>
    </row>
    <row r="51" spans="3:63" ht="12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76"/>
      <c r="O51" s="77"/>
      <c r="P51" s="77"/>
      <c r="Q51" s="77"/>
      <c r="R51" s="77"/>
      <c r="S51" s="77"/>
      <c r="T51" s="77"/>
      <c r="U51" s="77"/>
      <c r="V51" s="77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3"/>
    </row>
    <row r="52" spans="3:64" ht="12" customHeight="1">
      <c r="C52" s="177" t="s">
        <v>94</v>
      </c>
      <c r="D52" s="177"/>
      <c r="E52" s="177"/>
      <c r="F52" s="178" t="s">
        <v>319</v>
      </c>
      <c r="G52" s="178"/>
      <c r="H52" s="178"/>
      <c r="I52" s="177" t="s">
        <v>92</v>
      </c>
      <c r="J52" s="177"/>
      <c r="K52" s="177"/>
      <c r="L52" s="8"/>
      <c r="M52" s="8"/>
      <c r="N52" s="179">
        <f>SUM(W52:BJ52)</f>
        <v>149</v>
      </c>
      <c r="O52" s="173"/>
      <c r="P52" s="173"/>
      <c r="Q52" s="173"/>
      <c r="R52" s="173"/>
      <c r="S52" s="173"/>
      <c r="T52" s="173"/>
      <c r="U52" s="173"/>
      <c r="V52" s="173"/>
      <c r="W52" s="173">
        <v>128</v>
      </c>
      <c r="X52" s="173"/>
      <c r="Y52" s="173"/>
      <c r="Z52" s="173"/>
      <c r="AA52" s="173"/>
      <c r="AB52" s="173"/>
      <c r="AC52" s="173"/>
      <c r="AD52" s="173"/>
      <c r="AE52" s="173">
        <v>10</v>
      </c>
      <c r="AF52" s="173"/>
      <c r="AG52" s="173"/>
      <c r="AH52" s="173"/>
      <c r="AI52" s="173"/>
      <c r="AJ52" s="173"/>
      <c r="AK52" s="173"/>
      <c r="AL52" s="173"/>
      <c r="AM52" s="192">
        <v>0</v>
      </c>
      <c r="AN52" s="192"/>
      <c r="AO52" s="192"/>
      <c r="AP52" s="192"/>
      <c r="AQ52" s="192"/>
      <c r="AR52" s="192"/>
      <c r="AS52" s="192"/>
      <c r="AT52" s="192"/>
      <c r="AU52" s="173">
        <v>11</v>
      </c>
      <c r="AV52" s="173"/>
      <c r="AW52" s="173"/>
      <c r="AX52" s="173"/>
      <c r="AY52" s="173"/>
      <c r="AZ52" s="173"/>
      <c r="BA52" s="173"/>
      <c r="BB52" s="173"/>
      <c r="BC52" s="192">
        <v>0</v>
      </c>
      <c r="BD52" s="192"/>
      <c r="BE52" s="192"/>
      <c r="BF52" s="192"/>
      <c r="BG52" s="192"/>
      <c r="BH52" s="192"/>
      <c r="BI52" s="192"/>
      <c r="BJ52" s="192"/>
      <c r="BK52" s="3"/>
      <c r="BL52" s="6"/>
    </row>
    <row r="53" spans="3:64" ht="12" customHeight="1">
      <c r="C53" s="6"/>
      <c r="D53" s="6"/>
      <c r="E53" s="6"/>
      <c r="F53" s="178" t="s">
        <v>264</v>
      </c>
      <c r="G53" s="178"/>
      <c r="H53" s="178"/>
      <c r="I53" s="6"/>
      <c r="J53" s="6"/>
      <c r="K53" s="6"/>
      <c r="L53" s="6"/>
      <c r="M53" s="6"/>
      <c r="N53" s="179">
        <f>SUM(W53:BJ53)</f>
        <v>79</v>
      </c>
      <c r="O53" s="173"/>
      <c r="P53" s="173"/>
      <c r="Q53" s="173"/>
      <c r="R53" s="173"/>
      <c r="S53" s="173"/>
      <c r="T53" s="173"/>
      <c r="U53" s="173"/>
      <c r="V53" s="173"/>
      <c r="W53" s="124">
        <v>49</v>
      </c>
      <c r="X53" s="124"/>
      <c r="Y53" s="124"/>
      <c r="Z53" s="124"/>
      <c r="AA53" s="124"/>
      <c r="AB53" s="124"/>
      <c r="AC53" s="124"/>
      <c r="AD53" s="124"/>
      <c r="AE53" s="124">
        <v>3</v>
      </c>
      <c r="AF53" s="124"/>
      <c r="AG53" s="124"/>
      <c r="AH53" s="124"/>
      <c r="AI53" s="124"/>
      <c r="AJ53" s="124"/>
      <c r="AK53" s="124"/>
      <c r="AL53" s="124"/>
      <c r="AM53" s="124">
        <v>2</v>
      </c>
      <c r="AN53" s="124"/>
      <c r="AO53" s="124"/>
      <c r="AP53" s="124"/>
      <c r="AQ53" s="124"/>
      <c r="AR53" s="124"/>
      <c r="AS53" s="124"/>
      <c r="AT53" s="124"/>
      <c r="AU53" s="124">
        <v>25</v>
      </c>
      <c r="AV53" s="124"/>
      <c r="AW53" s="124"/>
      <c r="AX53" s="124"/>
      <c r="AY53" s="124"/>
      <c r="AZ53" s="124"/>
      <c r="BA53" s="124"/>
      <c r="BB53" s="124"/>
      <c r="BC53" s="124">
        <v>0</v>
      </c>
      <c r="BD53" s="124"/>
      <c r="BE53" s="124"/>
      <c r="BF53" s="124"/>
      <c r="BG53" s="124"/>
      <c r="BH53" s="124"/>
      <c r="BI53" s="124"/>
      <c r="BJ53" s="124"/>
      <c r="BK53" s="3"/>
      <c r="BL53" s="6"/>
    </row>
    <row r="54" spans="3:64" s="16" customFormat="1" ht="12" customHeight="1">
      <c r="C54" s="14"/>
      <c r="D54" s="14"/>
      <c r="E54" s="14"/>
      <c r="F54" s="185" t="s">
        <v>265</v>
      </c>
      <c r="G54" s="185"/>
      <c r="H54" s="185"/>
      <c r="I54" s="14"/>
      <c r="J54" s="14"/>
      <c r="K54" s="14"/>
      <c r="L54" s="14"/>
      <c r="M54" s="14"/>
      <c r="N54" s="186">
        <f>SUM(W54:BJ54)</f>
        <v>69</v>
      </c>
      <c r="O54" s="187"/>
      <c r="P54" s="187"/>
      <c r="Q54" s="187"/>
      <c r="R54" s="187"/>
      <c r="S54" s="187"/>
      <c r="T54" s="187"/>
      <c r="U54" s="187"/>
      <c r="V54" s="187"/>
      <c r="W54" s="182">
        <v>54</v>
      </c>
      <c r="X54" s="182"/>
      <c r="Y54" s="182"/>
      <c r="Z54" s="182"/>
      <c r="AA54" s="182"/>
      <c r="AB54" s="182"/>
      <c r="AC54" s="182"/>
      <c r="AD54" s="182"/>
      <c r="AE54" s="182">
        <v>11</v>
      </c>
      <c r="AF54" s="182"/>
      <c r="AG54" s="182"/>
      <c r="AH54" s="182"/>
      <c r="AI54" s="182"/>
      <c r="AJ54" s="182"/>
      <c r="AK54" s="182"/>
      <c r="AL54" s="182"/>
      <c r="AM54" s="182">
        <v>1</v>
      </c>
      <c r="AN54" s="182"/>
      <c r="AO54" s="182"/>
      <c r="AP54" s="182"/>
      <c r="AQ54" s="182"/>
      <c r="AR54" s="182"/>
      <c r="AS54" s="182"/>
      <c r="AT54" s="182"/>
      <c r="AU54" s="182">
        <v>2</v>
      </c>
      <c r="AV54" s="182"/>
      <c r="AW54" s="182"/>
      <c r="AX54" s="182"/>
      <c r="AY54" s="182"/>
      <c r="AZ54" s="182"/>
      <c r="BA54" s="182"/>
      <c r="BB54" s="182"/>
      <c r="BC54" s="182">
        <v>1</v>
      </c>
      <c r="BD54" s="182"/>
      <c r="BE54" s="182"/>
      <c r="BF54" s="182"/>
      <c r="BG54" s="182"/>
      <c r="BH54" s="182"/>
      <c r="BI54" s="182"/>
      <c r="BJ54" s="182"/>
      <c r="BL54" s="14"/>
    </row>
    <row r="55" spans="2:64" ht="12" customHeight="1">
      <c r="B55" s="10"/>
      <c r="C55" s="10"/>
      <c r="D55" s="10"/>
      <c r="E55" s="10"/>
      <c r="F55" s="17"/>
      <c r="G55" s="17"/>
      <c r="H55" s="17"/>
      <c r="I55" s="10"/>
      <c r="J55" s="10"/>
      <c r="K55" s="10"/>
      <c r="L55" s="10"/>
      <c r="M55" s="10"/>
      <c r="N55" s="8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3"/>
      <c r="BL55" s="6"/>
    </row>
    <row r="56" spans="2:64" ht="10.5" customHeight="1">
      <c r="B56" s="188" t="s">
        <v>22</v>
      </c>
      <c r="C56" s="188"/>
      <c r="D56" s="188"/>
      <c r="E56" s="5" t="s">
        <v>23</v>
      </c>
      <c r="F56" s="3" t="s">
        <v>138</v>
      </c>
      <c r="BJ56" s="3"/>
      <c r="BK56" s="3"/>
      <c r="BL56" s="6"/>
    </row>
    <row r="57" spans="2:64" ht="10.5" customHeight="1">
      <c r="B57" s="8"/>
      <c r="C57" s="8"/>
      <c r="D57" s="8"/>
      <c r="E57" s="5"/>
      <c r="BJ57" s="3"/>
      <c r="BK57" s="3"/>
      <c r="BL57" s="6"/>
    </row>
    <row r="58" spans="2:64" ht="10.5" customHeight="1">
      <c r="B58" s="8"/>
      <c r="C58" s="8"/>
      <c r="D58" s="8"/>
      <c r="E58" s="5"/>
      <c r="BJ58" s="3"/>
      <c r="BK58" s="3"/>
      <c r="BL58" s="6"/>
    </row>
    <row r="59" spans="2:63" ht="12.75" customHeight="1">
      <c r="B59" s="164" t="s">
        <v>218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3"/>
    </row>
    <row r="60" spans="2:63" ht="12.75" customHeight="1">
      <c r="B60" s="10"/>
      <c r="C60" s="39"/>
      <c r="D60" s="39"/>
      <c r="E60" s="39"/>
      <c r="F60" s="39"/>
      <c r="G60" s="3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75" t="s">
        <v>213</v>
      </c>
      <c r="BK60" s="3"/>
    </row>
    <row r="61" spans="2:63" ht="15.75" customHeight="1">
      <c r="B61" s="167" t="s">
        <v>208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 t="s">
        <v>206</v>
      </c>
      <c r="W61" s="168"/>
      <c r="X61" s="168"/>
      <c r="Y61" s="168"/>
      <c r="Z61" s="168"/>
      <c r="AA61" s="168"/>
      <c r="AB61" s="168"/>
      <c r="AC61" s="168"/>
      <c r="AD61" s="168"/>
      <c r="AE61" s="168" t="s">
        <v>207</v>
      </c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71"/>
      <c r="BK61" s="3"/>
    </row>
    <row r="62" spans="2:63" ht="15.75" customHeight="1"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 t="s">
        <v>204</v>
      </c>
      <c r="AF62" s="170"/>
      <c r="AG62" s="170"/>
      <c r="AH62" s="170"/>
      <c r="AI62" s="170"/>
      <c r="AJ62" s="170"/>
      <c r="AK62" s="170"/>
      <c r="AL62" s="170"/>
      <c r="AM62" s="170" t="s">
        <v>205</v>
      </c>
      <c r="AN62" s="170"/>
      <c r="AO62" s="170"/>
      <c r="AP62" s="170"/>
      <c r="AQ62" s="170"/>
      <c r="AR62" s="170"/>
      <c r="AS62" s="170"/>
      <c r="AT62" s="170"/>
      <c r="AU62" s="170" t="s">
        <v>93</v>
      </c>
      <c r="AV62" s="170"/>
      <c r="AW62" s="170"/>
      <c r="AX62" s="170"/>
      <c r="AY62" s="170"/>
      <c r="AZ62" s="170"/>
      <c r="BA62" s="170"/>
      <c r="BB62" s="170"/>
      <c r="BC62" s="170" t="s">
        <v>82</v>
      </c>
      <c r="BD62" s="170"/>
      <c r="BE62" s="170"/>
      <c r="BF62" s="170"/>
      <c r="BG62" s="170"/>
      <c r="BH62" s="170"/>
      <c r="BI62" s="170"/>
      <c r="BJ62" s="172"/>
      <c r="BK62" s="3"/>
    </row>
    <row r="63" spans="3:63" ht="12" customHeight="1">
      <c r="C63" s="5"/>
      <c r="D63" s="5"/>
      <c r="E63" s="5"/>
      <c r="F63" s="5"/>
      <c r="G63" s="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V63" s="86"/>
      <c r="W63" s="87"/>
      <c r="X63" s="87"/>
      <c r="Y63" s="87"/>
      <c r="Z63" s="87"/>
      <c r="AA63" s="87"/>
      <c r="AB63" s="87"/>
      <c r="AC63" s="87"/>
      <c r="AD63" s="87"/>
      <c r="AE63" s="6"/>
      <c r="AF63" s="6"/>
      <c r="AG63" s="6"/>
      <c r="AH63" s="6"/>
      <c r="AI63" s="6"/>
      <c r="AJ63" s="6"/>
      <c r="AK63" s="6"/>
      <c r="AL63" s="6"/>
      <c r="BJ63" s="3"/>
      <c r="BK63" s="3"/>
    </row>
    <row r="64" spans="3:63" ht="12" customHeight="1">
      <c r="C64" s="188" t="s">
        <v>209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V64" s="273">
        <v>0</v>
      </c>
      <c r="W64" s="180"/>
      <c r="X64" s="180"/>
      <c r="Y64" s="180"/>
      <c r="Z64" s="180"/>
      <c r="AA64" s="180"/>
      <c r="AB64" s="180"/>
      <c r="AC64" s="180"/>
      <c r="AD64" s="180"/>
      <c r="AE64" s="180">
        <v>0</v>
      </c>
      <c r="AF64" s="180"/>
      <c r="AG64" s="180"/>
      <c r="AH64" s="180"/>
      <c r="AI64" s="180"/>
      <c r="AJ64" s="180"/>
      <c r="AK64" s="180"/>
      <c r="AL64" s="180"/>
      <c r="AM64" s="272">
        <v>0</v>
      </c>
      <c r="AN64" s="272"/>
      <c r="AO64" s="272"/>
      <c r="AP64" s="272"/>
      <c r="AQ64" s="272"/>
      <c r="AR64" s="272"/>
      <c r="AS64" s="272"/>
      <c r="AT64" s="272"/>
      <c r="AU64" s="272">
        <v>0</v>
      </c>
      <c r="AV64" s="272"/>
      <c r="AW64" s="272"/>
      <c r="AX64" s="272"/>
      <c r="AY64" s="272"/>
      <c r="AZ64" s="272"/>
      <c r="BA64" s="272"/>
      <c r="BB64" s="272"/>
      <c r="BC64" s="272">
        <v>0</v>
      </c>
      <c r="BD64" s="272"/>
      <c r="BE64" s="272"/>
      <c r="BF64" s="272"/>
      <c r="BG64" s="272"/>
      <c r="BH64" s="272"/>
      <c r="BI64" s="272"/>
      <c r="BJ64" s="272"/>
      <c r="BK64" s="3"/>
    </row>
    <row r="65" spans="3:63" ht="12" customHeight="1">
      <c r="C65" s="188" t="s">
        <v>210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V65" s="273">
        <v>3</v>
      </c>
      <c r="W65" s="180"/>
      <c r="X65" s="180"/>
      <c r="Y65" s="180"/>
      <c r="Z65" s="180"/>
      <c r="AA65" s="180"/>
      <c r="AB65" s="180"/>
      <c r="AC65" s="180"/>
      <c r="AD65" s="180"/>
      <c r="AE65" s="180">
        <v>0</v>
      </c>
      <c r="AF65" s="180"/>
      <c r="AG65" s="180"/>
      <c r="AH65" s="180"/>
      <c r="AI65" s="180"/>
      <c r="AJ65" s="180"/>
      <c r="AK65" s="180"/>
      <c r="AL65" s="180"/>
      <c r="AM65" s="272">
        <v>0</v>
      </c>
      <c r="AN65" s="272"/>
      <c r="AO65" s="272"/>
      <c r="AP65" s="272"/>
      <c r="AQ65" s="272"/>
      <c r="AR65" s="272"/>
      <c r="AS65" s="272"/>
      <c r="AT65" s="272"/>
      <c r="AU65" s="272">
        <v>3</v>
      </c>
      <c r="AV65" s="272"/>
      <c r="AW65" s="272"/>
      <c r="AX65" s="272"/>
      <c r="AY65" s="272"/>
      <c r="AZ65" s="272"/>
      <c r="BA65" s="272"/>
      <c r="BB65" s="272"/>
      <c r="BC65" s="272">
        <v>0</v>
      </c>
      <c r="BD65" s="272"/>
      <c r="BE65" s="272"/>
      <c r="BF65" s="272"/>
      <c r="BG65" s="272"/>
      <c r="BH65" s="272"/>
      <c r="BI65" s="272"/>
      <c r="BJ65" s="272"/>
      <c r="BK65" s="3"/>
    </row>
    <row r="66" spans="3:63" ht="12" customHeight="1">
      <c r="C66" s="188" t="s">
        <v>211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V66" s="273">
        <v>0</v>
      </c>
      <c r="W66" s="180"/>
      <c r="X66" s="180"/>
      <c r="Y66" s="180"/>
      <c r="Z66" s="180"/>
      <c r="AA66" s="180"/>
      <c r="AB66" s="180"/>
      <c r="AC66" s="180"/>
      <c r="AD66" s="180"/>
      <c r="AE66" s="180">
        <v>0</v>
      </c>
      <c r="AF66" s="180"/>
      <c r="AG66" s="180"/>
      <c r="AH66" s="180"/>
      <c r="AI66" s="180"/>
      <c r="AJ66" s="180"/>
      <c r="AK66" s="180"/>
      <c r="AL66" s="180"/>
      <c r="AM66" s="272">
        <v>0</v>
      </c>
      <c r="AN66" s="272"/>
      <c r="AO66" s="272"/>
      <c r="AP66" s="272"/>
      <c r="AQ66" s="272"/>
      <c r="AR66" s="272"/>
      <c r="AS66" s="272"/>
      <c r="AT66" s="272"/>
      <c r="AU66" s="272">
        <v>0</v>
      </c>
      <c r="AV66" s="272"/>
      <c r="AW66" s="272"/>
      <c r="AX66" s="272"/>
      <c r="AY66" s="272"/>
      <c r="AZ66" s="272"/>
      <c r="BA66" s="272"/>
      <c r="BB66" s="272"/>
      <c r="BC66" s="272">
        <v>0</v>
      </c>
      <c r="BD66" s="272"/>
      <c r="BE66" s="272"/>
      <c r="BF66" s="272"/>
      <c r="BG66" s="272"/>
      <c r="BH66" s="272"/>
      <c r="BI66" s="272"/>
      <c r="BJ66" s="272"/>
      <c r="BK66" s="3"/>
    </row>
    <row r="67" spans="3:63" ht="12" customHeight="1">
      <c r="C67" s="188" t="s">
        <v>212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V67" s="273">
        <v>5</v>
      </c>
      <c r="W67" s="180"/>
      <c r="X67" s="180"/>
      <c r="Y67" s="180"/>
      <c r="Z67" s="180"/>
      <c r="AA67" s="180"/>
      <c r="AB67" s="180"/>
      <c r="AC67" s="180"/>
      <c r="AD67" s="180"/>
      <c r="AE67" s="180">
        <v>0</v>
      </c>
      <c r="AF67" s="180"/>
      <c r="AG67" s="180"/>
      <c r="AH67" s="180"/>
      <c r="AI67" s="180"/>
      <c r="AJ67" s="180"/>
      <c r="AK67" s="180"/>
      <c r="AL67" s="180"/>
      <c r="AM67" s="272">
        <v>0</v>
      </c>
      <c r="AN67" s="272"/>
      <c r="AO67" s="272"/>
      <c r="AP67" s="272"/>
      <c r="AQ67" s="272"/>
      <c r="AR67" s="272"/>
      <c r="AS67" s="272"/>
      <c r="AT67" s="272"/>
      <c r="AU67" s="272">
        <v>5</v>
      </c>
      <c r="AV67" s="272"/>
      <c r="AW67" s="272"/>
      <c r="AX67" s="272"/>
      <c r="AY67" s="272"/>
      <c r="AZ67" s="272"/>
      <c r="BA67" s="272"/>
      <c r="BB67" s="272"/>
      <c r="BC67" s="272">
        <v>0</v>
      </c>
      <c r="BD67" s="272"/>
      <c r="BE67" s="272"/>
      <c r="BF67" s="272"/>
      <c r="BG67" s="272"/>
      <c r="BH67" s="272"/>
      <c r="BI67" s="272"/>
      <c r="BJ67" s="272"/>
      <c r="BK67" s="3"/>
    </row>
    <row r="68" spans="2:63" ht="12" customHeight="1">
      <c r="B68" s="10"/>
      <c r="C68" s="39"/>
      <c r="D68" s="39"/>
      <c r="E68" s="39"/>
      <c r="F68" s="39"/>
      <c r="G68" s="39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8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3"/>
    </row>
    <row r="69" spans="2:63" ht="10.5" customHeight="1">
      <c r="B69" s="6"/>
      <c r="C69" s="125" t="s">
        <v>20</v>
      </c>
      <c r="D69" s="125"/>
      <c r="E69" s="5" t="s">
        <v>21</v>
      </c>
      <c r="F69" s="21" t="s">
        <v>329</v>
      </c>
      <c r="G69" s="2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K69" s="3"/>
    </row>
    <row r="70" spans="2:63" ht="10.5" customHeight="1">
      <c r="B70" s="188" t="s">
        <v>22</v>
      </c>
      <c r="C70" s="188"/>
      <c r="D70" s="188"/>
      <c r="E70" s="5" t="s">
        <v>23</v>
      </c>
      <c r="F70" s="3" t="s">
        <v>138</v>
      </c>
      <c r="M70" s="6"/>
      <c r="N70" s="6"/>
      <c r="O70" s="6"/>
      <c r="P70" s="6"/>
      <c r="Q70" s="6"/>
      <c r="R70" s="6"/>
      <c r="S70" s="6"/>
      <c r="BJ70" s="3"/>
      <c r="BK70" s="3"/>
    </row>
  </sheetData>
  <mergeCells count="273">
    <mergeCell ref="AE50:AL50"/>
    <mergeCell ref="AM50:AT50"/>
    <mergeCell ref="N33:V34"/>
    <mergeCell ref="W33:BJ33"/>
    <mergeCell ref="W34:AD34"/>
    <mergeCell ref="AE34:AL34"/>
    <mergeCell ref="AM34:AT34"/>
    <mergeCell ref="AU34:BB34"/>
    <mergeCell ref="BC34:BJ34"/>
    <mergeCell ref="W36:AD36"/>
    <mergeCell ref="C69:D69"/>
    <mergeCell ref="B70:D70"/>
    <mergeCell ref="B46:BJ46"/>
    <mergeCell ref="B47:BJ47"/>
    <mergeCell ref="B49:M50"/>
    <mergeCell ref="N49:V50"/>
    <mergeCell ref="W49:BJ49"/>
    <mergeCell ref="W50:AD50"/>
    <mergeCell ref="AU52:BB52"/>
    <mergeCell ref="BC52:BJ52"/>
    <mergeCell ref="C8:P8"/>
    <mergeCell ref="R8:V8"/>
    <mergeCell ref="AU50:BB50"/>
    <mergeCell ref="AL6:AP6"/>
    <mergeCell ref="AV6:AZ6"/>
    <mergeCell ref="BA6:BE6"/>
    <mergeCell ref="AQ18:AU18"/>
    <mergeCell ref="AV18:AZ18"/>
    <mergeCell ref="B31:BJ31"/>
    <mergeCell ref="B33:M34"/>
    <mergeCell ref="B3:BJ3"/>
    <mergeCell ref="B5:Q6"/>
    <mergeCell ref="R5:V6"/>
    <mergeCell ref="W5:AA6"/>
    <mergeCell ref="AB5:AF6"/>
    <mergeCell ref="AG5:BJ5"/>
    <mergeCell ref="AG6:AK6"/>
    <mergeCell ref="AQ17:AU17"/>
    <mergeCell ref="AV17:AZ17"/>
    <mergeCell ref="BF6:BJ6"/>
    <mergeCell ref="AQ6:AU6"/>
    <mergeCell ref="AQ8:AU8"/>
    <mergeCell ref="AV8:AZ8"/>
    <mergeCell ref="BA8:BE8"/>
    <mergeCell ref="BF8:BJ8"/>
    <mergeCell ref="BA10:BE10"/>
    <mergeCell ref="BF10:BJ10"/>
    <mergeCell ref="W18:AA18"/>
    <mergeCell ref="AB18:AF18"/>
    <mergeCell ref="AG18:AK18"/>
    <mergeCell ref="AL16:AP16"/>
    <mergeCell ref="AG17:AK17"/>
    <mergeCell ref="AL17:AP17"/>
    <mergeCell ref="AL18:AP18"/>
    <mergeCell ref="AG16:AK16"/>
    <mergeCell ref="AG21:AK21"/>
    <mergeCell ref="AL21:AP21"/>
    <mergeCell ref="AQ21:AU21"/>
    <mergeCell ref="AV21:AZ21"/>
    <mergeCell ref="D21:P21"/>
    <mergeCell ref="R21:V21"/>
    <mergeCell ref="W21:AA21"/>
    <mergeCell ref="AB21:AF21"/>
    <mergeCell ref="BA21:BE21"/>
    <mergeCell ref="BF21:BJ21"/>
    <mergeCell ref="D22:P22"/>
    <mergeCell ref="R22:V22"/>
    <mergeCell ref="W22:AA22"/>
    <mergeCell ref="AB22:AF22"/>
    <mergeCell ref="AG22:AK22"/>
    <mergeCell ref="AL22:AP22"/>
    <mergeCell ref="AQ22:AU22"/>
    <mergeCell ref="AV22:AZ22"/>
    <mergeCell ref="W8:AA8"/>
    <mergeCell ref="AB8:AF8"/>
    <mergeCell ref="AG8:AK8"/>
    <mergeCell ref="AL8:AP8"/>
    <mergeCell ref="D10:P10"/>
    <mergeCell ref="R10:V10"/>
    <mergeCell ref="W10:AA10"/>
    <mergeCell ref="AB10:AF10"/>
    <mergeCell ref="AG10:AK10"/>
    <mergeCell ref="AL10:AP10"/>
    <mergeCell ref="AQ10:AU10"/>
    <mergeCell ref="AV10:AZ10"/>
    <mergeCell ref="D11:P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D12:P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D13:P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D14:P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D15:P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D16:P16"/>
    <mergeCell ref="R16:V16"/>
    <mergeCell ref="W16:AA16"/>
    <mergeCell ref="AB16:AF16"/>
    <mergeCell ref="BA16:BE16"/>
    <mergeCell ref="BF16:BJ16"/>
    <mergeCell ref="AQ16:AU16"/>
    <mergeCell ref="AV16:AZ16"/>
    <mergeCell ref="BA17:BE17"/>
    <mergeCell ref="BF17:BJ17"/>
    <mergeCell ref="D18:P18"/>
    <mergeCell ref="D17:P17"/>
    <mergeCell ref="R17:V17"/>
    <mergeCell ref="W17:AA17"/>
    <mergeCell ref="AB17:AF17"/>
    <mergeCell ref="BA18:BE18"/>
    <mergeCell ref="BF18:BJ18"/>
    <mergeCell ref="R18:V18"/>
    <mergeCell ref="AL19:AP19"/>
    <mergeCell ref="AQ19:AU19"/>
    <mergeCell ref="BA19:BE19"/>
    <mergeCell ref="D19:P19"/>
    <mergeCell ref="R19:V19"/>
    <mergeCell ref="W19:AA19"/>
    <mergeCell ref="AB19:AF19"/>
    <mergeCell ref="BF19:BJ19"/>
    <mergeCell ref="C25:D25"/>
    <mergeCell ref="F25:G25"/>
    <mergeCell ref="BA23:BE23"/>
    <mergeCell ref="BF23:BJ23"/>
    <mergeCell ref="BA22:BE22"/>
    <mergeCell ref="BF22:BJ22"/>
    <mergeCell ref="D23:P23"/>
    <mergeCell ref="R23:V23"/>
    <mergeCell ref="AG19:AK19"/>
    <mergeCell ref="F26:G26"/>
    <mergeCell ref="F27:G27"/>
    <mergeCell ref="B28:D28"/>
    <mergeCell ref="AV19:AZ19"/>
    <mergeCell ref="W23:AA23"/>
    <mergeCell ref="AB23:AF23"/>
    <mergeCell ref="AG23:AK23"/>
    <mergeCell ref="AL23:AP23"/>
    <mergeCell ref="AQ23:AU23"/>
    <mergeCell ref="AV23:AZ23"/>
    <mergeCell ref="C36:E36"/>
    <mergeCell ref="F36:H36"/>
    <mergeCell ref="I36:K36"/>
    <mergeCell ref="N36:V36"/>
    <mergeCell ref="AE36:AL36"/>
    <mergeCell ref="AM36:AT36"/>
    <mergeCell ref="AU36:BB36"/>
    <mergeCell ref="BC36:BJ36"/>
    <mergeCell ref="F37:H37"/>
    <mergeCell ref="N37:V37"/>
    <mergeCell ref="W37:AD37"/>
    <mergeCell ref="AE37:AL37"/>
    <mergeCell ref="AM37:AT37"/>
    <mergeCell ref="AU37:BB37"/>
    <mergeCell ref="BC37:BJ37"/>
    <mergeCell ref="F38:H38"/>
    <mergeCell ref="N38:V38"/>
    <mergeCell ref="W38:AD38"/>
    <mergeCell ref="AE38:AL38"/>
    <mergeCell ref="AM38:AT38"/>
    <mergeCell ref="AU38:BB38"/>
    <mergeCell ref="BC38:BJ38"/>
    <mergeCell ref="F39:H39"/>
    <mergeCell ref="N39:V39"/>
    <mergeCell ref="W39:AD39"/>
    <mergeCell ref="AE39:AL39"/>
    <mergeCell ref="AM39:AT39"/>
    <mergeCell ref="AU39:BB39"/>
    <mergeCell ref="BC39:BJ39"/>
    <mergeCell ref="F40:H40"/>
    <mergeCell ref="N40:V40"/>
    <mergeCell ref="W40:AD40"/>
    <mergeCell ref="AE40:AL40"/>
    <mergeCell ref="AM40:AT40"/>
    <mergeCell ref="AU40:BB40"/>
    <mergeCell ref="BC40:BJ40"/>
    <mergeCell ref="C42:D42"/>
    <mergeCell ref="B43:D43"/>
    <mergeCell ref="BC50:BJ50"/>
    <mergeCell ref="C52:E52"/>
    <mergeCell ref="F52:H52"/>
    <mergeCell ref="I52:K52"/>
    <mergeCell ref="N52:V52"/>
    <mergeCell ref="W52:AD52"/>
    <mergeCell ref="AE52:AL52"/>
    <mergeCell ref="AM52:AT52"/>
    <mergeCell ref="AU53:BB53"/>
    <mergeCell ref="BC53:BJ53"/>
    <mergeCell ref="AM54:AT54"/>
    <mergeCell ref="AU54:BB54"/>
    <mergeCell ref="BC54:BJ54"/>
    <mergeCell ref="F54:H54"/>
    <mergeCell ref="N54:V54"/>
    <mergeCell ref="W54:AD54"/>
    <mergeCell ref="AM53:AT53"/>
    <mergeCell ref="F53:H53"/>
    <mergeCell ref="N53:V53"/>
    <mergeCell ref="W53:AD53"/>
    <mergeCell ref="AE53:AL53"/>
    <mergeCell ref="AE54:AL54"/>
    <mergeCell ref="AE61:BJ61"/>
    <mergeCell ref="AE62:AL62"/>
    <mergeCell ref="AM62:AT62"/>
    <mergeCell ref="AU62:BB62"/>
    <mergeCell ref="BC62:BJ62"/>
    <mergeCell ref="AU64:BB64"/>
    <mergeCell ref="BC64:BJ64"/>
    <mergeCell ref="AU65:BB65"/>
    <mergeCell ref="B56:D56"/>
    <mergeCell ref="C64:T64"/>
    <mergeCell ref="V64:AD64"/>
    <mergeCell ref="AE64:AL64"/>
    <mergeCell ref="B59:BJ59"/>
    <mergeCell ref="B61:U62"/>
    <mergeCell ref="V61:AD62"/>
    <mergeCell ref="C65:T65"/>
    <mergeCell ref="V65:AD65"/>
    <mergeCell ref="AE65:AL65"/>
    <mergeCell ref="AM65:AT65"/>
    <mergeCell ref="AE67:AL67"/>
    <mergeCell ref="AM67:AT67"/>
    <mergeCell ref="AE66:AL66"/>
    <mergeCell ref="AM64:AT64"/>
    <mergeCell ref="AM66:AT66"/>
    <mergeCell ref="C66:T66"/>
    <mergeCell ref="V66:AD66"/>
    <mergeCell ref="C67:T67"/>
    <mergeCell ref="V67:AD67"/>
    <mergeCell ref="BC65:BJ65"/>
    <mergeCell ref="AU67:BB67"/>
    <mergeCell ref="BC67:BJ67"/>
    <mergeCell ref="AU66:BB66"/>
    <mergeCell ref="BC66:BJ6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74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3" customWidth="1"/>
    <col min="2" max="4" width="1.625" style="3" customWidth="1"/>
    <col min="5" max="5" width="1.625" style="6" customWidth="1"/>
    <col min="6" max="145" width="1.625" style="3" customWidth="1"/>
    <col min="146" max="16384" width="9.00390625" style="3" customWidth="1"/>
  </cols>
  <sheetData>
    <row r="1" ht="10.5" customHeight="1">
      <c r="BK1" s="119" t="s">
        <v>277</v>
      </c>
    </row>
    <row r="2" spans="3:63" ht="10.5" customHeight="1">
      <c r="C2" s="6"/>
      <c r="D2" s="32"/>
      <c r="E2" s="32"/>
      <c r="F2" s="32"/>
      <c r="G2" s="4"/>
      <c r="BK2" s="6"/>
    </row>
    <row r="3" spans="2:62" s="1" customFormat="1" ht="18" customHeight="1">
      <c r="B3" s="166" t="s">
        <v>340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</row>
    <row r="4" spans="2:6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2:62" ht="15.75" customHeight="1">
      <c r="B5" s="167" t="s">
        <v>320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 t="s">
        <v>186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 t="s">
        <v>187</v>
      </c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71"/>
    </row>
    <row r="6" spans="2:63" ht="15.75" customHeight="1"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 t="s">
        <v>188</v>
      </c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 t="s">
        <v>189</v>
      </c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2"/>
      <c r="BK6" s="6"/>
    </row>
    <row r="7" spans="2:63" ht="10.5" customHeight="1"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76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6"/>
    </row>
    <row r="8" spans="2:63" ht="10.5" customHeight="1">
      <c r="B8" s="6"/>
      <c r="C8" s="177" t="s">
        <v>94</v>
      </c>
      <c r="D8" s="177"/>
      <c r="E8" s="177"/>
      <c r="F8" s="178" t="s">
        <v>321</v>
      </c>
      <c r="G8" s="178"/>
      <c r="H8" s="178"/>
      <c r="I8" s="177" t="s">
        <v>92</v>
      </c>
      <c r="J8" s="177"/>
      <c r="K8" s="177"/>
      <c r="L8" s="8"/>
      <c r="M8" s="179">
        <v>49876</v>
      </c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>
        <v>772</v>
      </c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>
        <v>1105</v>
      </c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6"/>
    </row>
    <row r="9" spans="2:63" ht="10.5" customHeight="1">
      <c r="B9" s="6"/>
      <c r="C9" s="6"/>
      <c r="D9" s="6"/>
      <c r="F9" s="178" t="s">
        <v>262</v>
      </c>
      <c r="G9" s="178"/>
      <c r="H9" s="178"/>
      <c r="I9" s="6"/>
      <c r="J9" s="6"/>
      <c r="K9" s="6"/>
      <c r="L9" s="6"/>
      <c r="M9" s="179">
        <v>42548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>
        <v>618</v>
      </c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>
        <v>945</v>
      </c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6"/>
    </row>
    <row r="10" spans="2:63" ht="10.5" customHeight="1">
      <c r="B10" s="6"/>
      <c r="C10" s="6"/>
      <c r="D10" s="6"/>
      <c r="F10" s="178" t="s">
        <v>263</v>
      </c>
      <c r="G10" s="178"/>
      <c r="H10" s="178"/>
      <c r="I10" s="6"/>
      <c r="J10" s="6"/>
      <c r="K10" s="6"/>
      <c r="L10" s="6"/>
      <c r="M10" s="179">
        <v>34637</v>
      </c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>
        <v>757</v>
      </c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>
        <v>903</v>
      </c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6"/>
    </row>
    <row r="11" spans="2:63" ht="10.5" customHeight="1">
      <c r="B11" s="6"/>
      <c r="C11" s="6"/>
      <c r="D11" s="6"/>
      <c r="F11" s="178" t="s">
        <v>264</v>
      </c>
      <c r="G11" s="178"/>
      <c r="H11" s="178"/>
      <c r="I11" s="6"/>
      <c r="J11" s="6"/>
      <c r="K11" s="6"/>
      <c r="L11" s="6"/>
      <c r="M11" s="191">
        <v>41998</v>
      </c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>
        <v>679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>
        <v>779</v>
      </c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6"/>
    </row>
    <row r="12" spans="2:63" s="16" customFormat="1" ht="10.5" customHeight="1">
      <c r="B12" s="14"/>
      <c r="C12" s="14"/>
      <c r="D12" s="14"/>
      <c r="E12" s="14"/>
      <c r="F12" s="185" t="s">
        <v>265</v>
      </c>
      <c r="G12" s="185"/>
      <c r="H12" s="185"/>
      <c r="I12" s="14"/>
      <c r="J12" s="14"/>
      <c r="K12" s="14"/>
      <c r="L12" s="14"/>
      <c r="M12" s="175">
        <v>41489</v>
      </c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>
        <v>379</v>
      </c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>
        <v>688</v>
      </c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4"/>
    </row>
    <row r="13" spans="2:63" ht="10.5" customHeight="1">
      <c r="B13" s="10"/>
      <c r="C13" s="10"/>
      <c r="D13" s="10"/>
      <c r="E13" s="10"/>
      <c r="F13" s="17"/>
      <c r="G13" s="17"/>
      <c r="H13" s="17"/>
      <c r="I13" s="10"/>
      <c r="J13" s="10"/>
      <c r="K13" s="10"/>
      <c r="L13" s="10"/>
      <c r="M13" s="8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6"/>
    </row>
    <row r="14" spans="2:63" ht="10.5" customHeight="1">
      <c r="B14" s="189" t="s">
        <v>22</v>
      </c>
      <c r="C14" s="189"/>
      <c r="D14" s="189"/>
      <c r="E14" s="5" t="s">
        <v>23</v>
      </c>
      <c r="F14" s="6" t="s">
        <v>138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2:63" ht="10.5" customHeight="1">
      <c r="B15" s="8"/>
      <c r="C15" s="8"/>
      <c r="D15" s="8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2:63" s="1" customFormat="1" ht="18" customHeight="1">
      <c r="B16" s="166" t="s">
        <v>280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2"/>
    </row>
    <row r="17" spans="2:63" ht="12.75" customHeight="1">
      <c r="B17" s="164" t="s">
        <v>342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4"/>
    </row>
    <row r="18" spans="1:63" ht="12.75" customHeight="1">
      <c r="A18" s="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75" t="s">
        <v>192</v>
      </c>
      <c r="BK18" s="7"/>
    </row>
    <row r="19" spans="1:63" ht="15.75" customHeight="1">
      <c r="A19" s="6"/>
      <c r="B19" s="288" t="s">
        <v>147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168" t="s">
        <v>190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 t="s">
        <v>191</v>
      </c>
      <c r="AR19" s="168"/>
      <c r="AS19" s="168"/>
      <c r="AT19" s="168"/>
      <c r="AU19" s="168"/>
      <c r="AV19" s="168"/>
      <c r="AW19" s="168"/>
      <c r="AX19" s="168"/>
      <c r="AY19" s="168"/>
      <c r="AZ19" s="168"/>
      <c r="BA19" s="292" t="s">
        <v>95</v>
      </c>
      <c r="BB19" s="292"/>
      <c r="BC19" s="292"/>
      <c r="BD19" s="292"/>
      <c r="BE19" s="292"/>
      <c r="BF19" s="292"/>
      <c r="BG19" s="292"/>
      <c r="BH19" s="292"/>
      <c r="BI19" s="292"/>
      <c r="BJ19" s="293"/>
      <c r="BK19" s="6"/>
    </row>
    <row r="20" spans="1:63" ht="15.75" customHeight="1">
      <c r="A20" s="6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170" t="s">
        <v>268</v>
      </c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 t="s">
        <v>1</v>
      </c>
      <c r="Z20" s="170"/>
      <c r="AA20" s="170"/>
      <c r="AB20" s="170"/>
      <c r="AC20" s="170"/>
      <c r="AD20" s="170"/>
      <c r="AE20" s="170"/>
      <c r="AF20" s="170"/>
      <c r="AG20" s="170"/>
      <c r="AH20" s="170" t="s">
        <v>2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275"/>
      <c r="BB20" s="275"/>
      <c r="BC20" s="275"/>
      <c r="BD20" s="275"/>
      <c r="BE20" s="275"/>
      <c r="BF20" s="275"/>
      <c r="BG20" s="275"/>
      <c r="BH20" s="275"/>
      <c r="BI20" s="275"/>
      <c r="BJ20" s="276"/>
      <c r="BK20" s="6"/>
    </row>
    <row r="21" spans="1:63" ht="10.5" customHeight="1">
      <c r="A21" s="6"/>
      <c r="B21" s="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76"/>
      <c r="N21" s="77"/>
      <c r="O21" s="77"/>
      <c r="P21" s="77"/>
      <c r="Q21" s="77"/>
      <c r="R21" s="77"/>
      <c r="S21" s="77"/>
      <c r="T21" s="7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6"/>
      <c r="BK21" s="6"/>
    </row>
    <row r="22" spans="1:63" ht="10.5" customHeight="1">
      <c r="A22" s="6"/>
      <c r="B22" s="6"/>
      <c r="C22" s="177" t="s">
        <v>91</v>
      </c>
      <c r="D22" s="177"/>
      <c r="E22" s="177"/>
      <c r="F22" s="178" t="s">
        <v>322</v>
      </c>
      <c r="G22" s="178"/>
      <c r="H22" s="178"/>
      <c r="I22" s="164" t="s">
        <v>3</v>
      </c>
      <c r="J22" s="164"/>
      <c r="K22" s="164"/>
      <c r="L22" s="5"/>
      <c r="M22" s="285">
        <v>5400</v>
      </c>
      <c r="N22" s="286"/>
      <c r="O22" s="286"/>
      <c r="P22" s="286"/>
      <c r="Q22" s="286"/>
      <c r="R22" s="286"/>
      <c r="S22" s="286"/>
      <c r="T22" s="286"/>
      <c r="U22" s="287">
        <v>-929</v>
      </c>
      <c r="V22" s="287"/>
      <c r="W22" s="287"/>
      <c r="X22" s="287"/>
      <c r="Y22" s="286">
        <v>2290</v>
      </c>
      <c r="Z22" s="286"/>
      <c r="AA22" s="286"/>
      <c r="AB22" s="286"/>
      <c r="AC22" s="286"/>
      <c r="AD22" s="287">
        <v>-359</v>
      </c>
      <c r="AE22" s="287"/>
      <c r="AF22" s="287"/>
      <c r="AG22" s="287"/>
      <c r="AH22" s="286">
        <v>3110</v>
      </c>
      <c r="AI22" s="286"/>
      <c r="AJ22" s="286"/>
      <c r="AK22" s="286"/>
      <c r="AL22" s="286"/>
      <c r="AM22" s="287">
        <v>-570</v>
      </c>
      <c r="AN22" s="287"/>
      <c r="AO22" s="287"/>
      <c r="AP22" s="287"/>
      <c r="AQ22" s="286">
        <v>620257</v>
      </c>
      <c r="AR22" s="286"/>
      <c r="AS22" s="286"/>
      <c r="AT22" s="286"/>
      <c r="AU22" s="286"/>
      <c r="AV22" s="286"/>
      <c r="AW22" s="286"/>
      <c r="AX22" s="286"/>
      <c r="AY22" s="286"/>
      <c r="AZ22" s="286"/>
      <c r="BA22" s="280">
        <v>114.9</v>
      </c>
      <c r="BB22" s="280"/>
      <c r="BC22" s="280"/>
      <c r="BD22" s="280"/>
      <c r="BE22" s="280"/>
      <c r="BF22" s="281">
        <v>-138.7</v>
      </c>
      <c r="BG22" s="281"/>
      <c r="BH22" s="281"/>
      <c r="BI22" s="281"/>
      <c r="BJ22" s="281"/>
      <c r="BK22" s="55"/>
    </row>
    <row r="23" spans="1:63" ht="10.5" customHeight="1">
      <c r="A23" s="6"/>
      <c r="B23" s="6"/>
      <c r="C23" s="6"/>
      <c r="D23" s="6"/>
      <c r="F23" s="178" t="s">
        <v>323</v>
      </c>
      <c r="G23" s="178"/>
      <c r="H23" s="178"/>
      <c r="I23" s="6"/>
      <c r="J23" s="6"/>
      <c r="K23" s="6"/>
      <c r="L23" s="6"/>
      <c r="M23" s="285">
        <v>5403</v>
      </c>
      <c r="N23" s="286"/>
      <c r="O23" s="286"/>
      <c r="P23" s="286"/>
      <c r="Q23" s="286"/>
      <c r="R23" s="286"/>
      <c r="S23" s="286"/>
      <c r="T23" s="286"/>
      <c r="U23" s="287">
        <v>-912</v>
      </c>
      <c r="V23" s="287"/>
      <c r="W23" s="287"/>
      <c r="X23" s="287"/>
      <c r="Y23" s="286">
        <v>2286</v>
      </c>
      <c r="Z23" s="286"/>
      <c r="AA23" s="286"/>
      <c r="AB23" s="286"/>
      <c r="AC23" s="286"/>
      <c r="AD23" s="287">
        <v>-365</v>
      </c>
      <c r="AE23" s="287"/>
      <c r="AF23" s="287"/>
      <c r="AG23" s="287"/>
      <c r="AH23" s="286">
        <v>3117</v>
      </c>
      <c r="AI23" s="286"/>
      <c r="AJ23" s="286"/>
      <c r="AK23" s="286"/>
      <c r="AL23" s="286"/>
      <c r="AM23" s="287">
        <v>-547</v>
      </c>
      <c r="AN23" s="287"/>
      <c r="AO23" s="287"/>
      <c r="AP23" s="287"/>
      <c r="AQ23" s="286">
        <v>623202</v>
      </c>
      <c r="AR23" s="286"/>
      <c r="AS23" s="286"/>
      <c r="AT23" s="286"/>
      <c r="AU23" s="286"/>
      <c r="AV23" s="286"/>
      <c r="AW23" s="286"/>
      <c r="AX23" s="286"/>
      <c r="AY23" s="286"/>
      <c r="AZ23" s="286"/>
      <c r="BA23" s="280">
        <v>115.3</v>
      </c>
      <c r="BB23" s="280"/>
      <c r="BC23" s="280"/>
      <c r="BD23" s="280"/>
      <c r="BE23" s="280"/>
      <c r="BF23" s="281">
        <v>-138.8</v>
      </c>
      <c r="BG23" s="281"/>
      <c r="BH23" s="281"/>
      <c r="BI23" s="281"/>
      <c r="BJ23" s="281"/>
      <c r="BK23" s="55"/>
    </row>
    <row r="24" spans="1:63" ht="10.5" customHeight="1">
      <c r="A24" s="6"/>
      <c r="B24" s="6"/>
      <c r="C24" s="6"/>
      <c r="D24" s="6"/>
      <c r="F24" s="178" t="s">
        <v>324</v>
      </c>
      <c r="G24" s="178"/>
      <c r="H24" s="178"/>
      <c r="I24" s="6"/>
      <c r="J24" s="6"/>
      <c r="K24" s="6"/>
      <c r="L24" s="6"/>
      <c r="M24" s="285">
        <v>5384</v>
      </c>
      <c r="N24" s="286"/>
      <c r="O24" s="286"/>
      <c r="P24" s="286"/>
      <c r="Q24" s="286"/>
      <c r="R24" s="286"/>
      <c r="S24" s="286"/>
      <c r="T24" s="286"/>
      <c r="U24" s="287">
        <v>-896</v>
      </c>
      <c r="V24" s="287"/>
      <c r="W24" s="287"/>
      <c r="X24" s="287"/>
      <c r="Y24" s="286">
        <v>2283</v>
      </c>
      <c r="Z24" s="286"/>
      <c r="AA24" s="286"/>
      <c r="AB24" s="286"/>
      <c r="AC24" s="286"/>
      <c r="AD24" s="287">
        <v>-366</v>
      </c>
      <c r="AE24" s="287"/>
      <c r="AF24" s="287"/>
      <c r="AG24" s="287"/>
      <c r="AH24" s="286">
        <v>3101</v>
      </c>
      <c r="AI24" s="286"/>
      <c r="AJ24" s="286"/>
      <c r="AK24" s="286"/>
      <c r="AL24" s="286"/>
      <c r="AM24" s="287">
        <v>-530</v>
      </c>
      <c r="AN24" s="287"/>
      <c r="AO24" s="287"/>
      <c r="AP24" s="287"/>
      <c r="AQ24" s="286">
        <v>625436</v>
      </c>
      <c r="AR24" s="286"/>
      <c r="AS24" s="286"/>
      <c r="AT24" s="286"/>
      <c r="AU24" s="286"/>
      <c r="AV24" s="286"/>
      <c r="AW24" s="286"/>
      <c r="AX24" s="286"/>
      <c r="AY24" s="286"/>
      <c r="AZ24" s="286"/>
      <c r="BA24" s="280">
        <v>116.2</v>
      </c>
      <c r="BB24" s="280"/>
      <c r="BC24" s="280"/>
      <c r="BD24" s="280"/>
      <c r="BE24" s="280"/>
      <c r="BF24" s="281">
        <v>-139.4</v>
      </c>
      <c r="BG24" s="281"/>
      <c r="BH24" s="281"/>
      <c r="BI24" s="281"/>
      <c r="BJ24" s="281"/>
      <c r="BK24" s="55"/>
    </row>
    <row r="25" spans="1:63" ht="10.5" customHeight="1">
      <c r="A25" s="6"/>
      <c r="B25" s="6"/>
      <c r="C25" s="6"/>
      <c r="D25" s="6"/>
      <c r="F25" s="178" t="s">
        <v>325</v>
      </c>
      <c r="G25" s="178"/>
      <c r="H25" s="178"/>
      <c r="I25" s="6"/>
      <c r="J25" s="6"/>
      <c r="K25" s="6"/>
      <c r="L25" s="6"/>
      <c r="M25" s="285">
        <v>5339</v>
      </c>
      <c r="N25" s="286"/>
      <c r="O25" s="286"/>
      <c r="P25" s="286"/>
      <c r="Q25" s="286"/>
      <c r="R25" s="286"/>
      <c r="S25" s="286"/>
      <c r="T25" s="286"/>
      <c r="U25" s="287">
        <v>-876</v>
      </c>
      <c r="V25" s="287"/>
      <c r="W25" s="287"/>
      <c r="X25" s="287"/>
      <c r="Y25" s="286">
        <v>2254</v>
      </c>
      <c r="Z25" s="286"/>
      <c r="AA25" s="286"/>
      <c r="AB25" s="286"/>
      <c r="AC25" s="286"/>
      <c r="AD25" s="287">
        <v>-363</v>
      </c>
      <c r="AE25" s="287"/>
      <c r="AF25" s="287"/>
      <c r="AG25" s="287"/>
      <c r="AH25" s="286">
        <v>3085</v>
      </c>
      <c r="AI25" s="286"/>
      <c r="AJ25" s="286"/>
      <c r="AK25" s="286"/>
      <c r="AL25" s="286"/>
      <c r="AM25" s="287">
        <v>-513</v>
      </c>
      <c r="AN25" s="287"/>
      <c r="AO25" s="287"/>
      <c r="AP25" s="287"/>
      <c r="AQ25" s="286">
        <v>630758</v>
      </c>
      <c r="AR25" s="286"/>
      <c r="AS25" s="286"/>
      <c r="AT25" s="286"/>
      <c r="AU25" s="286"/>
      <c r="AV25" s="286"/>
      <c r="AW25" s="286"/>
      <c r="AX25" s="286"/>
      <c r="AY25" s="286"/>
      <c r="AZ25" s="286"/>
      <c r="BA25" s="280">
        <v>118.1</v>
      </c>
      <c r="BB25" s="280"/>
      <c r="BC25" s="280"/>
      <c r="BD25" s="280"/>
      <c r="BE25" s="280"/>
      <c r="BF25" s="281">
        <v>-141.3</v>
      </c>
      <c r="BG25" s="281"/>
      <c r="BH25" s="281"/>
      <c r="BI25" s="281"/>
      <c r="BJ25" s="281"/>
      <c r="BK25" s="55"/>
    </row>
    <row r="26" spans="1:63" ht="10.5" customHeight="1">
      <c r="A26" s="6"/>
      <c r="B26" s="6"/>
      <c r="C26" s="6"/>
      <c r="D26" s="6"/>
      <c r="F26" s="178" t="s">
        <v>326</v>
      </c>
      <c r="G26" s="178"/>
      <c r="H26" s="178"/>
      <c r="I26" s="6"/>
      <c r="J26" s="6"/>
      <c r="K26" s="6"/>
      <c r="L26" s="6"/>
      <c r="M26" s="285">
        <v>5285</v>
      </c>
      <c r="N26" s="286"/>
      <c r="O26" s="286"/>
      <c r="P26" s="286"/>
      <c r="Q26" s="286"/>
      <c r="R26" s="286"/>
      <c r="S26" s="286"/>
      <c r="T26" s="286"/>
      <c r="U26" s="287">
        <v>-854</v>
      </c>
      <c r="V26" s="287"/>
      <c r="W26" s="287"/>
      <c r="X26" s="287"/>
      <c r="Y26" s="286">
        <v>2221</v>
      </c>
      <c r="Z26" s="286"/>
      <c r="AA26" s="286"/>
      <c r="AB26" s="286"/>
      <c r="AC26" s="286"/>
      <c r="AD26" s="287">
        <v>-357</v>
      </c>
      <c r="AE26" s="287"/>
      <c r="AF26" s="287"/>
      <c r="AG26" s="287"/>
      <c r="AH26" s="286">
        <v>3064</v>
      </c>
      <c r="AI26" s="286"/>
      <c r="AJ26" s="286"/>
      <c r="AK26" s="286"/>
      <c r="AL26" s="286"/>
      <c r="AM26" s="287">
        <v>-497</v>
      </c>
      <c r="AN26" s="287"/>
      <c r="AO26" s="287"/>
      <c r="AP26" s="287"/>
      <c r="AQ26" s="286">
        <v>635751</v>
      </c>
      <c r="AR26" s="286"/>
      <c r="AS26" s="286"/>
      <c r="AT26" s="286"/>
      <c r="AU26" s="286"/>
      <c r="AV26" s="286"/>
      <c r="AW26" s="286"/>
      <c r="AX26" s="286"/>
      <c r="AY26" s="286"/>
      <c r="AZ26" s="286"/>
      <c r="BA26" s="280">
        <v>120.3</v>
      </c>
      <c r="BB26" s="280"/>
      <c r="BC26" s="280"/>
      <c r="BD26" s="280"/>
      <c r="BE26" s="280"/>
      <c r="BF26" s="281">
        <v>-143.5</v>
      </c>
      <c r="BG26" s="281"/>
      <c r="BH26" s="281"/>
      <c r="BI26" s="281"/>
      <c r="BJ26" s="281"/>
      <c r="BK26" s="55"/>
    </row>
    <row r="27" spans="1:63" ht="10.5" customHeight="1">
      <c r="A27" s="6"/>
      <c r="B27" s="6"/>
      <c r="C27" s="6"/>
      <c r="D27" s="6"/>
      <c r="F27" s="12"/>
      <c r="G27" s="12"/>
      <c r="H27" s="12"/>
      <c r="I27" s="6"/>
      <c r="J27" s="6"/>
      <c r="K27" s="6"/>
      <c r="L27" s="6"/>
      <c r="M27" s="108"/>
      <c r="N27" s="109"/>
      <c r="O27" s="109"/>
      <c r="P27" s="109"/>
      <c r="Q27" s="109"/>
      <c r="R27" s="109"/>
      <c r="S27" s="109"/>
      <c r="T27" s="109"/>
      <c r="U27" s="110"/>
      <c r="V27" s="110"/>
      <c r="W27" s="110"/>
      <c r="X27" s="110"/>
      <c r="Y27" s="109"/>
      <c r="Z27" s="109"/>
      <c r="AA27" s="109"/>
      <c r="AB27" s="109"/>
      <c r="AC27" s="109"/>
      <c r="AD27" s="110"/>
      <c r="AE27" s="110"/>
      <c r="AF27" s="110"/>
      <c r="AG27" s="110"/>
      <c r="AH27" s="109"/>
      <c r="AI27" s="109"/>
      <c r="AJ27" s="109"/>
      <c r="AK27" s="109"/>
      <c r="AL27" s="109"/>
      <c r="AM27" s="110"/>
      <c r="AN27" s="110"/>
      <c r="AO27" s="110"/>
      <c r="AP27" s="110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11"/>
      <c r="BB27" s="111"/>
      <c r="BC27" s="111"/>
      <c r="BD27" s="111"/>
      <c r="BE27" s="111"/>
      <c r="BF27" s="55"/>
      <c r="BG27" s="55"/>
      <c r="BH27" s="55"/>
      <c r="BI27" s="55"/>
      <c r="BJ27" s="55"/>
      <c r="BK27" s="55"/>
    </row>
    <row r="28" spans="1:63" ht="10.5" customHeight="1">
      <c r="A28" s="6"/>
      <c r="B28" s="6"/>
      <c r="C28" s="6"/>
      <c r="D28" s="6"/>
      <c r="F28" s="178" t="s">
        <v>262</v>
      </c>
      <c r="G28" s="178"/>
      <c r="H28" s="178"/>
      <c r="I28" s="6"/>
      <c r="J28" s="6"/>
      <c r="K28" s="6"/>
      <c r="L28" s="6"/>
      <c r="M28" s="285">
        <v>5278</v>
      </c>
      <c r="N28" s="286"/>
      <c r="O28" s="286"/>
      <c r="P28" s="286"/>
      <c r="Q28" s="286"/>
      <c r="R28" s="286"/>
      <c r="S28" s="286"/>
      <c r="T28" s="286"/>
      <c r="U28" s="287">
        <v>-834</v>
      </c>
      <c r="V28" s="287"/>
      <c r="W28" s="287"/>
      <c r="X28" s="287"/>
      <c r="Y28" s="286">
        <v>2217</v>
      </c>
      <c r="Z28" s="286"/>
      <c r="AA28" s="286"/>
      <c r="AB28" s="286"/>
      <c r="AC28" s="286"/>
      <c r="AD28" s="287">
        <v>-358</v>
      </c>
      <c r="AE28" s="287"/>
      <c r="AF28" s="287"/>
      <c r="AG28" s="287"/>
      <c r="AH28" s="286">
        <v>3061</v>
      </c>
      <c r="AI28" s="286"/>
      <c r="AJ28" s="286"/>
      <c r="AK28" s="286"/>
      <c r="AL28" s="286"/>
      <c r="AM28" s="287">
        <v>-476</v>
      </c>
      <c r="AN28" s="287"/>
      <c r="AO28" s="287"/>
      <c r="AP28" s="287"/>
      <c r="AQ28" s="286">
        <v>641930</v>
      </c>
      <c r="AR28" s="286"/>
      <c r="AS28" s="286"/>
      <c r="AT28" s="286"/>
      <c r="AU28" s="286"/>
      <c r="AV28" s="286"/>
      <c r="AW28" s="286"/>
      <c r="AX28" s="286"/>
      <c r="AY28" s="286"/>
      <c r="AZ28" s="286"/>
      <c r="BA28" s="280">
        <v>121.6</v>
      </c>
      <c r="BB28" s="280"/>
      <c r="BC28" s="280"/>
      <c r="BD28" s="280"/>
      <c r="BE28" s="280"/>
      <c r="BF28" s="281">
        <v>-144.4</v>
      </c>
      <c r="BG28" s="281"/>
      <c r="BH28" s="281"/>
      <c r="BI28" s="281"/>
      <c r="BJ28" s="281"/>
      <c r="BK28" s="55"/>
    </row>
    <row r="29" spans="1:63" ht="10.5" customHeight="1">
      <c r="A29" s="6"/>
      <c r="B29" s="6"/>
      <c r="C29" s="6"/>
      <c r="D29" s="6"/>
      <c r="F29" s="178" t="s">
        <v>263</v>
      </c>
      <c r="G29" s="178"/>
      <c r="H29" s="178"/>
      <c r="I29" s="6"/>
      <c r="J29" s="6"/>
      <c r="K29" s="6"/>
      <c r="L29" s="6"/>
      <c r="M29" s="285">
        <v>5711</v>
      </c>
      <c r="N29" s="286"/>
      <c r="O29" s="286"/>
      <c r="P29" s="286"/>
      <c r="Q29" s="286"/>
      <c r="R29" s="286"/>
      <c r="S29" s="286"/>
      <c r="T29" s="286"/>
      <c r="U29" s="287">
        <v>-828</v>
      </c>
      <c r="V29" s="287"/>
      <c r="W29" s="287"/>
      <c r="X29" s="287"/>
      <c r="Y29" s="286">
        <v>2615</v>
      </c>
      <c r="Z29" s="286"/>
      <c r="AA29" s="286"/>
      <c r="AB29" s="286"/>
      <c r="AC29" s="286"/>
      <c r="AD29" s="287">
        <v>-359</v>
      </c>
      <c r="AE29" s="287"/>
      <c r="AF29" s="287"/>
      <c r="AG29" s="287"/>
      <c r="AH29" s="286">
        <v>3096</v>
      </c>
      <c r="AI29" s="286"/>
      <c r="AJ29" s="286"/>
      <c r="AK29" s="286"/>
      <c r="AL29" s="286"/>
      <c r="AM29" s="287">
        <v>-469</v>
      </c>
      <c r="AN29" s="287"/>
      <c r="AO29" s="287"/>
      <c r="AP29" s="287"/>
      <c r="AQ29" s="286">
        <v>646580</v>
      </c>
      <c r="AR29" s="286"/>
      <c r="AS29" s="286"/>
      <c r="AT29" s="286"/>
      <c r="AU29" s="286"/>
      <c r="AV29" s="286"/>
      <c r="AW29" s="286"/>
      <c r="AX29" s="286"/>
      <c r="AY29" s="286"/>
      <c r="AZ29" s="286"/>
      <c r="BA29" s="280">
        <v>113.2</v>
      </c>
      <c r="BB29" s="280"/>
      <c r="BC29" s="280"/>
      <c r="BD29" s="280"/>
      <c r="BE29" s="280"/>
      <c r="BF29" s="281">
        <v>-132.4</v>
      </c>
      <c r="BG29" s="281"/>
      <c r="BH29" s="281"/>
      <c r="BI29" s="281"/>
      <c r="BJ29" s="281"/>
      <c r="BK29" s="55"/>
    </row>
    <row r="30" spans="1:63" ht="10.5" customHeight="1">
      <c r="A30" s="6"/>
      <c r="B30" s="6"/>
      <c r="C30" s="6"/>
      <c r="D30" s="6"/>
      <c r="F30" s="178" t="s">
        <v>264</v>
      </c>
      <c r="G30" s="178"/>
      <c r="H30" s="178"/>
      <c r="I30" s="6"/>
      <c r="J30" s="6"/>
      <c r="K30" s="6"/>
      <c r="L30" s="6"/>
      <c r="M30" s="285">
        <v>5672</v>
      </c>
      <c r="N30" s="286"/>
      <c r="O30" s="286"/>
      <c r="P30" s="286"/>
      <c r="Q30" s="286"/>
      <c r="R30" s="286"/>
      <c r="S30" s="286"/>
      <c r="T30" s="286"/>
      <c r="U30" s="287">
        <v>-819</v>
      </c>
      <c r="V30" s="287"/>
      <c r="W30" s="287"/>
      <c r="X30" s="287"/>
      <c r="Y30" s="286">
        <v>2577</v>
      </c>
      <c r="Z30" s="286"/>
      <c r="AA30" s="286"/>
      <c r="AB30" s="286"/>
      <c r="AC30" s="286"/>
      <c r="AD30" s="287">
        <v>-361</v>
      </c>
      <c r="AE30" s="287"/>
      <c r="AF30" s="287"/>
      <c r="AG30" s="287"/>
      <c r="AH30" s="286">
        <v>3095</v>
      </c>
      <c r="AI30" s="286"/>
      <c r="AJ30" s="286"/>
      <c r="AK30" s="286"/>
      <c r="AL30" s="286"/>
      <c r="AM30" s="287">
        <v>-454</v>
      </c>
      <c r="AN30" s="287"/>
      <c r="AO30" s="287"/>
      <c r="AP30" s="287"/>
      <c r="AQ30" s="286">
        <v>652264</v>
      </c>
      <c r="AR30" s="286"/>
      <c r="AS30" s="286"/>
      <c r="AT30" s="286"/>
      <c r="AU30" s="286"/>
      <c r="AV30" s="286"/>
      <c r="AW30" s="286"/>
      <c r="AX30" s="286"/>
      <c r="AY30" s="286"/>
      <c r="AZ30" s="286"/>
      <c r="BA30" s="280">
        <v>115</v>
      </c>
      <c r="BB30" s="280"/>
      <c r="BC30" s="280"/>
      <c r="BD30" s="280"/>
      <c r="BE30" s="280"/>
      <c r="BF30" s="281">
        <v>-134.4</v>
      </c>
      <c r="BG30" s="281"/>
      <c r="BH30" s="281"/>
      <c r="BI30" s="281"/>
      <c r="BJ30" s="281"/>
      <c r="BK30" s="55"/>
    </row>
    <row r="31" spans="1:63" ht="10.5" customHeight="1">
      <c r="A31" s="6"/>
      <c r="B31" s="6"/>
      <c r="C31" s="6"/>
      <c r="D31" s="6"/>
      <c r="F31" s="178" t="s">
        <v>265</v>
      </c>
      <c r="G31" s="178"/>
      <c r="H31" s="178"/>
      <c r="I31" s="6"/>
      <c r="J31" s="6"/>
      <c r="K31" s="6"/>
      <c r="L31" s="6"/>
      <c r="M31" s="285">
        <v>5572</v>
      </c>
      <c r="N31" s="286"/>
      <c r="O31" s="286"/>
      <c r="P31" s="286"/>
      <c r="Q31" s="286"/>
      <c r="R31" s="286"/>
      <c r="S31" s="286"/>
      <c r="T31" s="286"/>
      <c r="U31" s="287">
        <v>-753</v>
      </c>
      <c r="V31" s="287"/>
      <c r="W31" s="287"/>
      <c r="X31" s="287"/>
      <c r="Y31" s="286">
        <v>2506</v>
      </c>
      <c r="Z31" s="286"/>
      <c r="AA31" s="286"/>
      <c r="AB31" s="286"/>
      <c r="AC31" s="286"/>
      <c r="AD31" s="287">
        <v>-328</v>
      </c>
      <c r="AE31" s="287"/>
      <c r="AF31" s="287"/>
      <c r="AG31" s="287"/>
      <c r="AH31" s="286">
        <v>3066</v>
      </c>
      <c r="AI31" s="286"/>
      <c r="AJ31" s="286"/>
      <c r="AK31" s="286"/>
      <c r="AL31" s="286"/>
      <c r="AM31" s="287">
        <v>-425</v>
      </c>
      <c r="AN31" s="287"/>
      <c r="AO31" s="287"/>
      <c r="AP31" s="287"/>
      <c r="AQ31" s="286">
        <v>657945</v>
      </c>
      <c r="AR31" s="286"/>
      <c r="AS31" s="286"/>
      <c r="AT31" s="286"/>
      <c r="AU31" s="286"/>
      <c r="AV31" s="286"/>
      <c r="AW31" s="286"/>
      <c r="AX31" s="286"/>
      <c r="AY31" s="286"/>
      <c r="AZ31" s="286"/>
      <c r="BA31" s="280">
        <v>118.1</v>
      </c>
      <c r="BB31" s="280"/>
      <c r="BC31" s="280"/>
      <c r="BD31" s="280"/>
      <c r="BE31" s="280"/>
      <c r="BF31" s="281">
        <v>-136.5</v>
      </c>
      <c r="BG31" s="281"/>
      <c r="BH31" s="281"/>
      <c r="BI31" s="281"/>
      <c r="BJ31" s="281"/>
      <c r="BK31" s="55"/>
    </row>
    <row r="32" spans="1:63" s="16" customFormat="1" ht="10.5" customHeight="1">
      <c r="A32" s="14"/>
      <c r="B32" s="14"/>
      <c r="C32" s="14"/>
      <c r="D32" s="14"/>
      <c r="E32" s="14"/>
      <c r="F32" s="185" t="s">
        <v>282</v>
      </c>
      <c r="G32" s="185"/>
      <c r="H32" s="185"/>
      <c r="I32" s="14"/>
      <c r="J32" s="14"/>
      <c r="K32" s="14"/>
      <c r="L32" s="14"/>
      <c r="M32" s="282">
        <v>5502</v>
      </c>
      <c r="N32" s="283"/>
      <c r="O32" s="283"/>
      <c r="P32" s="283"/>
      <c r="Q32" s="283"/>
      <c r="R32" s="283"/>
      <c r="S32" s="283"/>
      <c r="T32" s="283"/>
      <c r="U32" s="284">
        <v>-686</v>
      </c>
      <c r="V32" s="284"/>
      <c r="W32" s="284"/>
      <c r="X32" s="284"/>
      <c r="Y32" s="283">
        <v>2444</v>
      </c>
      <c r="Z32" s="283"/>
      <c r="AA32" s="283"/>
      <c r="AB32" s="283"/>
      <c r="AC32" s="283"/>
      <c r="AD32" s="284">
        <v>-278</v>
      </c>
      <c r="AE32" s="284"/>
      <c r="AF32" s="284"/>
      <c r="AG32" s="284"/>
      <c r="AH32" s="283">
        <v>3058</v>
      </c>
      <c r="AI32" s="283"/>
      <c r="AJ32" s="283"/>
      <c r="AK32" s="283"/>
      <c r="AL32" s="283"/>
      <c r="AM32" s="284">
        <v>-408</v>
      </c>
      <c r="AN32" s="284"/>
      <c r="AO32" s="284"/>
      <c r="AP32" s="284"/>
      <c r="AQ32" s="283">
        <v>663185</v>
      </c>
      <c r="AR32" s="283"/>
      <c r="AS32" s="283"/>
      <c r="AT32" s="283"/>
      <c r="AU32" s="283"/>
      <c r="AV32" s="283"/>
      <c r="AW32" s="283"/>
      <c r="AX32" s="283"/>
      <c r="AY32" s="283"/>
      <c r="AZ32" s="283"/>
      <c r="BA32" s="278">
        <v>120.5</v>
      </c>
      <c r="BB32" s="278"/>
      <c r="BC32" s="278"/>
      <c r="BD32" s="278"/>
      <c r="BE32" s="278"/>
      <c r="BF32" s="279">
        <v>-137.7</v>
      </c>
      <c r="BG32" s="279"/>
      <c r="BH32" s="279"/>
      <c r="BI32" s="279"/>
      <c r="BJ32" s="279"/>
      <c r="BK32" s="56"/>
    </row>
    <row r="33" spans="1:63" ht="10.5" customHeight="1">
      <c r="A33" s="6"/>
      <c r="B33" s="10"/>
      <c r="C33" s="10"/>
      <c r="D33" s="10"/>
      <c r="E33" s="10"/>
      <c r="F33" s="17"/>
      <c r="G33" s="17"/>
      <c r="H33" s="17"/>
      <c r="I33" s="10"/>
      <c r="J33" s="10"/>
      <c r="K33" s="10"/>
      <c r="L33" s="10"/>
      <c r="M33" s="8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6"/>
    </row>
    <row r="34" spans="1:62" ht="10.5" customHeight="1">
      <c r="A34" s="6"/>
      <c r="B34" s="6"/>
      <c r="C34" s="125" t="s">
        <v>20</v>
      </c>
      <c r="D34" s="125"/>
      <c r="E34" s="5" t="s">
        <v>21</v>
      </c>
      <c r="F34" s="274" t="s">
        <v>31</v>
      </c>
      <c r="G34" s="274"/>
      <c r="H34" s="6" t="s">
        <v>96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2:63" ht="10.5" customHeight="1">
      <c r="B35" s="6"/>
      <c r="C35" s="6"/>
      <c r="D35" s="6"/>
      <c r="F35" s="178" t="s">
        <v>327</v>
      </c>
      <c r="G35" s="178"/>
      <c r="H35" s="6" t="s">
        <v>339</v>
      </c>
      <c r="I35" s="1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57"/>
    </row>
    <row r="36" spans="2:62" ht="10.5" customHeight="1">
      <c r="B36" s="188" t="s">
        <v>22</v>
      </c>
      <c r="C36" s="188"/>
      <c r="D36" s="188"/>
      <c r="E36" s="5" t="s">
        <v>23</v>
      </c>
      <c r="F36" s="6" t="s">
        <v>97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8" spans="1:65" ht="12.75" customHeight="1">
      <c r="A38" s="6"/>
      <c r="B38" s="164" t="s">
        <v>98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5"/>
      <c r="BL38" s="5"/>
      <c r="BM38" s="5"/>
    </row>
    <row r="39" spans="1:65" ht="12.75" customHeight="1">
      <c r="A39" s="6"/>
      <c r="B39" s="164" t="s">
        <v>99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5"/>
      <c r="BL39" s="5"/>
      <c r="BM39" s="5"/>
    </row>
    <row r="40" spans="1:65" ht="12.75" customHeight="1">
      <c r="A40" s="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75" t="s">
        <v>142</v>
      </c>
      <c r="BK40" s="6"/>
      <c r="BL40" s="6"/>
      <c r="BM40" s="6"/>
    </row>
    <row r="41" spans="1:65" ht="15.75" customHeight="1">
      <c r="A41" s="6"/>
      <c r="B41" s="167" t="s">
        <v>167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 t="s">
        <v>268</v>
      </c>
      <c r="X41" s="168"/>
      <c r="Y41" s="168"/>
      <c r="Z41" s="168"/>
      <c r="AA41" s="292" t="s">
        <v>1</v>
      </c>
      <c r="AB41" s="292"/>
      <c r="AC41" s="292"/>
      <c r="AD41" s="292"/>
      <c r="AE41" s="292" t="s">
        <v>2</v>
      </c>
      <c r="AF41" s="292"/>
      <c r="AG41" s="292"/>
      <c r="AH41" s="292"/>
      <c r="AI41" s="247" t="s">
        <v>193</v>
      </c>
      <c r="AJ41" s="247"/>
      <c r="AK41" s="247"/>
      <c r="AL41" s="247"/>
      <c r="AM41" s="247" t="s">
        <v>194</v>
      </c>
      <c r="AN41" s="247"/>
      <c r="AO41" s="247"/>
      <c r="AP41" s="247"/>
      <c r="AQ41" s="294" t="s">
        <v>143</v>
      </c>
      <c r="AR41" s="294"/>
      <c r="AS41" s="294"/>
      <c r="AT41" s="294"/>
      <c r="AU41" s="294" t="s">
        <v>144</v>
      </c>
      <c r="AV41" s="294"/>
      <c r="AW41" s="294"/>
      <c r="AX41" s="294"/>
      <c r="AY41" s="294" t="s">
        <v>145</v>
      </c>
      <c r="AZ41" s="294"/>
      <c r="BA41" s="294"/>
      <c r="BB41" s="294"/>
      <c r="BC41" s="294" t="s">
        <v>146</v>
      </c>
      <c r="BD41" s="294"/>
      <c r="BE41" s="294"/>
      <c r="BF41" s="296"/>
      <c r="BG41" s="294" t="s">
        <v>100</v>
      </c>
      <c r="BH41" s="294"/>
      <c r="BI41" s="294"/>
      <c r="BJ41" s="296"/>
      <c r="BK41" s="8"/>
      <c r="BL41" s="8"/>
      <c r="BM41" s="8"/>
    </row>
    <row r="42" spans="1:65" ht="15.75" customHeight="1">
      <c r="A42" s="6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275"/>
      <c r="AB42" s="275"/>
      <c r="AC42" s="275"/>
      <c r="AD42" s="275"/>
      <c r="AE42" s="275"/>
      <c r="AF42" s="275"/>
      <c r="AG42" s="275"/>
      <c r="AH42" s="275"/>
      <c r="AI42" s="240"/>
      <c r="AJ42" s="240"/>
      <c r="AK42" s="240"/>
      <c r="AL42" s="240"/>
      <c r="AM42" s="240"/>
      <c r="AN42" s="240"/>
      <c r="AO42" s="240"/>
      <c r="AP42" s="240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7"/>
      <c r="BG42" s="295"/>
      <c r="BH42" s="295"/>
      <c r="BI42" s="295"/>
      <c r="BJ42" s="297"/>
      <c r="BK42" s="20"/>
      <c r="BL42" s="20"/>
      <c r="BM42" s="20"/>
    </row>
    <row r="43" spans="1:65" ht="10.5" customHeight="1">
      <c r="A43" s="6"/>
      <c r="B43" s="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6"/>
      <c r="X43" s="88"/>
      <c r="Y43" s="88"/>
      <c r="Z43" s="88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3:65" s="14" customFormat="1" ht="10.5" customHeight="1">
      <c r="C44" s="174" t="s">
        <v>0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27"/>
      <c r="W44" s="126">
        <f>SUM(W46:Z72)</f>
        <v>5491</v>
      </c>
      <c r="X44" s="194"/>
      <c r="Y44" s="194"/>
      <c r="Z44" s="194"/>
      <c r="AA44" s="194">
        <f>SUM(AA46:AD72)</f>
        <v>2437</v>
      </c>
      <c r="AB44" s="194"/>
      <c r="AC44" s="194"/>
      <c r="AD44" s="194"/>
      <c r="AE44" s="194">
        <f>SUM(AE46:AH72)</f>
        <v>3054</v>
      </c>
      <c r="AF44" s="194"/>
      <c r="AG44" s="194"/>
      <c r="AH44" s="194"/>
      <c r="AI44" s="194">
        <f>SUM(AI46:AL72)</f>
        <v>1830</v>
      </c>
      <c r="AJ44" s="194"/>
      <c r="AK44" s="194"/>
      <c r="AL44" s="194"/>
      <c r="AM44" s="194">
        <f>SUM(AM46:AP72)</f>
        <v>1583</v>
      </c>
      <c r="AN44" s="194"/>
      <c r="AO44" s="194"/>
      <c r="AP44" s="194"/>
      <c r="AQ44" s="194">
        <f>SUM(AQ46:AT72)</f>
        <v>314</v>
      </c>
      <c r="AR44" s="194"/>
      <c r="AS44" s="194"/>
      <c r="AT44" s="194"/>
      <c r="AU44" s="194">
        <f>SUM(AU46:AX72)</f>
        <v>230</v>
      </c>
      <c r="AV44" s="194"/>
      <c r="AW44" s="194"/>
      <c r="AX44" s="194"/>
      <c r="AY44" s="194">
        <f>SUM(AY46:BB72)</f>
        <v>1489</v>
      </c>
      <c r="AZ44" s="194"/>
      <c r="BA44" s="194"/>
      <c r="BB44" s="194"/>
      <c r="BC44" s="194">
        <f>SUM(BC46:BF72)</f>
        <v>40</v>
      </c>
      <c r="BD44" s="194"/>
      <c r="BE44" s="194"/>
      <c r="BF44" s="194"/>
      <c r="BG44" s="194">
        <f>SUM(BG46:BJ72)</f>
        <v>5</v>
      </c>
      <c r="BH44" s="194"/>
      <c r="BI44" s="194"/>
      <c r="BJ44" s="194"/>
      <c r="BK44" s="31"/>
      <c r="BL44" s="31"/>
      <c r="BM44" s="31"/>
    </row>
    <row r="45" spans="3:65" s="6" customFormat="1" ht="10.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73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0"/>
      <c r="BL45" s="30"/>
      <c r="BM45" s="30"/>
    </row>
    <row r="46" spans="3:65" s="6" customFormat="1" ht="10.5" customHeight="1">
      <c r="C46" s="188" t="s">
        <v>101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8"/>
      <c r="W46" s="123">
        <f aca="true" t="shared" si="0" ref="W46:W55">SUM(AA46:AH46)</f>
        <v>32</v>
      </c>
      <c r="X46" s="124"/>
      <c r="Y46" s="124"/>
      <c r="Z46" s="124"/>
      <c r="AA46" s="124">
        <v>21</v>
      </c>
      <c r="AB46" s="124"/>
      <c r="AC46" s="124"/>
      <c r="AD46" s="124"/>
      <c r="AE46" s="124">
        <v>11</v>
      </c>
      <c r="AF46" s="124"/>
      <c r="AG46" s="124"/>
      <c r="AH46" s="124"/>
      <c r="AI46" s="124">
        <v>32</v>
      </c>
      <c r="AJ46" s="124"/>
      <c r="AK46" s="124"/>
      <c r="AL46" s="124"/>
      <c r="AM46" s="124">
        <v>0</v>
      </c>
      <c r="AN46" s="124"/>
      <c r="AO46" s="124"/>
      <c r="AP46" s="124"/>
      <c r="AQ46" s="124">
        <v>0</v>
      </c>
      <c r="AR46" s="124"/>
      <c r="AS46" s="124"/>
      <c r="AT46" s="124"/>
      <c r="AU46" s="124">
        <v>0</v>
      </c>
      <c r="AV46" s="124"/>
      <c r="AW46" s="124"/>
      <c r="AX46" s="124"/>
      <c r="AY46" s="124">
        <v>0</v>
      </c>
      <c r="AZ46" s="124"/>
      <c r="BA46" s="124"/>
      <c r="BB46" s="124"/>
      <c r="BC46" s="124">
        <v>0</v>
      </c>
      <c r="BD46" s="124"/>
      <c r="BE46" s="124"/>
      <c r="BF46" s="124"/>
      <c r="BG46" s="124">
        <v>0</v>
      </c>
      <c r="BH46" s="124"/>
      <c r="BI46" s="124"/>
      <c r="BJ46" s="124"/>
      <c r="BK46" s="30"/>
      <c r="BL46" s="30"/>
      <c r="BM46" s="30"/>
    </row>
    <row r="47" spans="3:65" s="6" customFormat="1" ht="10.5" customHeight="1">
      <c r="C47" s="188" t="s">
        <v>102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8"/>
      <c r="W47" s="123">
        <f t="shared" si="0"/>
        <v>22</v>
      </c>
      <c r="X47" s="124"/>
      <c r="Y47" s="124"/>
      <c r="Z47" s="124"/>
      <c r="AA47" s="124">
        <v>20</v>
      </c>
      <c r="AB47" s="124"/>
      <c r="AC47" s="124"/>
      <c r="AD47" s="124"/>
      <c r="AE47" s="124">
        <v>2</v>
      </c>
      <c r="AF47" s="124"/>
      <c r="AG47" s="124"/>
      <c r="AH47" s="124"/>
      <c r="AI47" s="124">
        <v>22</v>
      </c>
      <c r="AJ47" s="124"/>
      <c r="AK47" s="124"/>
      <c r="AL47" s="124"/>
      <c r="AM47" s="124">
        <v>0</v>
      </c>
      <c r="AN47" s="124"/>
      <c r="AO47" s="124"/>
      <c r="AP47" s="124"/>
      <c r="AQ47" s="124">
        <v>0</v>
      </c>
      <c r="AR47" s="124"/>
      <c r="AS47" s="124"/>
      <c r="AT47" s="124"/>
      <c r="AU47" s="124">
        <v>0</v>
      </c>
      <c r="AV47" s="124"/>
      <c r="AW47" s="124"/>
      <c r="AX47" s="124"/>
      <c r="AY47" s="124">
        <v>0</v>
      </c>
      <c r="AZ47" s="124"/>
      <c r="BA47" s="124"/>
      <c r="BB47" s="124"/>
      <c r="BC47" s="124">
        <v>0</v>
      </c>
      <c r="BD47" s="124"/>
      <c r="BE47" s="124"/>
      <c r="BF47" s="124"/>
      <c r="BG47" s="124">
        <v>0</v>
      </c>
      <c r="BH47" s="124"/>
      <c r="BI47" s="124"/>
      <c r="BJ47" s="124"/>
      <c r="BK47" s="30"/>
      <c r="BL47" s="30"/>
      <c r="BM47" s="30"/>
    </row>
    <row r="48" spans="3:65" s="6" customFormat="1" ht="10.5" customHeight="1">
      <c r="C48" s="188" t="s">
        <v>103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8"/>
      <c r="W48" s="123">
        <f t="shared" si="0"/>
        <v>26</v>
      </c>
      <c r="X48" s="124"/>
      <c r="Y48" s="124"/>
      <c r="Z48" s="124"/>
      <c r="AA48" s="124">
        <v>24</v>
      </c>
      <c r="AB48" s="124"/>
      <c r="AC48" s="124"/>
      <c r="AD48" s="124"/>
      <c r="AE48" s="124">
        <v>2</v>
      </c>
      <c r="AF48" s="124"/>
      <c r="AG48" s="124"/>
      <c r="AH48" s="124"/>
      <c r="AI48" s="124">
        <v>25</v>
      </c>
      <c r="AJ48" s="124"/>
      <c r="AK48" s="124"/>
      <c r="AL48" s="124"/>
      <c r="AM48" s="124">
        <v>0</v>
      </c>
      <c r="AN48" s="124"/>
      <c r="AO48" s="124"/>
      <c r="AP48" s="124"/>
      <c r="AQ48" s="124">
        <v>1</v>
      </c>
      <c r="AR48" s="124"/>
      <c r="AS48" s="124"/>
      <c r="AT48" s="124"/>
      <c r="AU48" s="124">
        <v>0</v>
      </c>
      <c r="AV48" s="124"/>
      <c r="AW48" s="124"/>
      <c r="AX48" s="124"/>
      <c r="AY48" s="124">
        <v>0</v>
      </c>
      <c r="AZ48" s="124"/>
      <c r="BA48" s="124"/>
      <c r="BB48" s="124"/>
      <c r="BC48" s="124">
        <v>0</v>
      </c>
      <c r="BD48" s="124"/>
      <c r="BE48" s="124"/>
      <c r="BF48" s="124"/>
      <c r="BG48" s="124">
        <v>0</v>
      </c>
      <c r="BH48" s="124"/>
      <c r="BI48" s="124"/>
      <c r="BJ48" s="124"/>
      <c r="BK48" s="30"/>
      <c r="BL48" s="30"/>
      <c r="BM48" s="30"/>
    </row>
    <row r="49" spans="3:65" s="6" customFormat="1" ht="10.5" customHeight="1">
      <c r="C49" s="188" t="s">
        <v>104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8"/>
      <c r="W49" s="123">
        <f t="shared" si="0"/>
        <v>206</v>
      </c>
      <c r="X49" s="124"/>
      <c r="Y49" s="124"/>
      <c r="Z49" s="124"/>
      <c r="AA49" s="124">
        <v>162</v>
      </c>
      <c r="AB49" s="124"/>
      <c r="AC49" s="124"/>
      <c r="AD49" s="124"/>
      <c r="AE49" s="124">
        <v>44</v>
      </c>
      <c r="AF49" s="124"/>
      <c r="AG49" s="124"/>
      <c r="AH49" s="124"/>
      <c r="AI49" s="124">
        <v>118</v>
      </c>
      <c r="AJ49" s="124"/>
      <c r="AK49" s="124"/>
      <c r="AL49" s="124"/>
      <c r="AM49" s="124">
        <v>0</v>
      </c>
      <c r="AN49" s="124"/>
      <c r="AO49" s="124"/>
      <c r="AP49" s="124"/>
      <c r="AQ49" s="124">
        <v>52</v>
      </c>
      <c r="AR49" s="124"/>
      <c r="AS49" s="124"/>
      <c r="AT49" s="124"/>
      <c r="AU49" s="124">
        <v>1</v>
      </c>
      <c r="AV49" s="124"/>
      <c r="AW49" s="124"/>
      <c r="AX49" s="124"/>
      <c r="AY49" s="124">
        <v>35</v>
      </c>
      <c r="AZ49" s="124"/>
      <c r="BA49" s="124"/>
      <c r="BB49" s="124"/>
      <c r="BC49" s="124">
        <v>0</v>
      </c>
      <c r="BD49" s="124"/>
      <c r="BE49" s="124"/>
      <c r="BF49" s="124"/>
      <c r="BG49" s="124">
        <v>0</v>
      </c>
      <c r="BH49" s="124"/>
      <c r="BI49" s="124"/>
      <c r="BJ49" s="124"/>
      <c r="BK49" s="30"/>
      <c r="BL49" s="30"/>
      <c r="BM49" s="30"/>
    </row>
    <row r="50" spans="3:65" s="6" customFormat="1" ht="10.5" customHeight="1">
      <c r="C50" s="188" t="s">
        <v>105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8"/>
      <c r="W50" s="123">
        <f t="shared" si="0"/>
        <v>4</v>
      </c>
      <c r="X50" s="124"/>
      <c r="Y50" s="124"/>
      <c r="Z50" s="124"/>
      <c r="AA50" s="124">
        <v>3</v>
      </c>
      <c r="AB50" s="124"/>
      <c r="AC50" s="124"/>
      <c r="AD50" s="124"/>
      <c r="AE50" s="124">
        <v>1</v>
      </c>
      <c r="AF50" s="124"/>
      <c r="AG50" s="124"/>
      <c r="AH50" s="124"/>
      <c r="AI50" s="124">
        <v>4</v>
      </c>
      <c r="AJ50" s="124"/>
      <c r="AK50" s="124"/>
      <c r="AL50" s="124"/>
      <c r="AM50" s="124">
        <v>0</v>
      </c>
      <c r="AN50" s="124"/>
      <c r="AO50" s="124"/>
      <c r="AP50" s="124"/>
      <c r="AQ50" s="124">
        <v>0</v>
      </c>
      <c r="AR50" s="124"/>
      <c r="AS50" s="124"/>
      <c r="AT50" s="124"/>
      <c r="AU50" s="124">
        <v>0</v>
      </c>
      <c r="AV50" s="124"/>
      <c r="AW50" s="124"/>
      <c r="AX50" s="124"/>
      <c r="AY50" s="124">
        <v>0</v>
      </c>
      <c r="AZ50" s="124"/>
      <c r="BA50" s="124"/>
      <c r="BB50" s="124"/>
      <c r="BC50" s="124">
        <v>0</v>
      </c>
      <c r="BD50" s="124"/>
      <c r="BE50" s="124"/>
      <c r="BF50" s="124"/>
      <c r="BG50" s="124">
        <v>0</v>
      </c>
      <c r="BH50" s="124"/>
      <c r="BI50" s="124"/>
      <c r="BJ50" s="124"/>
      <c r="BK50" s="30"/>
      <c r="BL50" s="30"/>
      <c r="BM50" s="30"/>
    </row>
    <row r="51" spans="3:65" s="6" customFormat="1" ht="10.5" customHeight="1">
      <c r="C51" s="188" t="s">
        <v>106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8"/>
      <c r="W51" s="123">
        <f t="shared" si="0"/>
        <v>604</v>
      </c>
      <c r="X51" s="124"/>
      <c r="Y51" s="124"/>
      <c r="Z51" s="124"/>
      <c r="AA51" s="124">
        <v>316</v>
      </c>
      <c r="AB51" s="124"/>
      <c r="AC51" s="124"/>
      <c r="AD51" s="124"/>
      <c r="AE51" s="124">
        <v>288</v>
      </c>
      <c r="AF51" s="124"/>
      <c r="AG51" s="124"/>
      <c r="AH51" s="124"/>
      <c r="AI51" s="124">
        <v>529</v>
      </c>
      <c r="AJ51" s="124"/>
      <c r="AK51" s="124"/>
      <c r="AL51" s="124"/>
      <c r="AM51" s="124">
        <v>39</v>
      </c>
      <c r="AN51" s="124"/>
      <c r="AO51" s="124"/>
      <c r="AP51" s="124"/>
      <c r="AQ51" s="124">
        <v>0</v>
      </c>
      <c r="AR51" s="124"/>
      <c r="AS51" s="124"/>
      <c r="AT51" s="124"/>
      <c r="AU51" s="124">
        <v>0</v>
      </c>
      <c r="AV51" s="124"/>
      <c r="AW51" s="124"/>
      <c r="AX51" s="124"/>
      <c r="AY51" s="124">
        <v>36</v>
      </c>
      <c r="AZ51" s="124"/>
      <c r="BA51" s="124"/>
      <c r="BB51" s="124"/>
      <c r="BC51" s="124">
        <v>0</v>
      </c>
      <c r="BD51" s="124"/>
      <c r="BE51" s="124"/>
      <c r="BF51" s="124"/>
      <c r="BG51" s="124">
        <v>0</v>
      </c>
      <c r="BH51" s="124"/>
      <c r="BI51" s="124"/>
      <c r="BJ51" s="124"/>
      <c r="BK51" s="30"/>
      <c r="BL51" s="30"/>
      <c r="BM51" s="30"/>
    </row>
    <row r="52" spans="3:65" s="6" customFormat="1" ht="10.5" customHeight="1">
      <c r="C52" s="188" t="s">
        <v>107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8"/>
      <c r="W52" s="123">
        <f t="shared" si="0"/>
        <v>49</v>
      </c>
      <c r="X52" s="124"/>
      <c r="Y52" s="124"/>
      <c r="Z52" s="124"/>
      <c r="AA52" s="124">
        <v>38</v>
      </c>
      <c r="AB52" s="124"/>
      <c r="AC52" s="124"/>
      <c r="AD52" s="124"/>
      <c r="AE52" s="124">
        <v>11</v>
      </c>
      <c r="AF52" s="124"/>
      <c r="AG52" s="124"/>
      <c r="AH52" s="124"/>
      <c r="AI52" s="124">
        <v>46</v>
      </c>
      <c r="AJ52" s="124"/>
      <c r="AK52" s="124"/>
      <c r="AL52" s="124"/>
      <c r="AM52" s="124">
        <v>0</v>
      </c>
      <c r="AN52" s="124"/>
      <c r="AO52" s="124"/>
      <c r="AP52" s="124"/>
      <c r="AQ52" s="124">
        <v>0</v>
      </c>
      <c r="AR52" s="124"/>
      <c r="AS52" s="124"/>
      <c r="AT52" s="124"/>
      <c r="AU52" s="124">
        <v>0</v>
      </c>
      <c r="AV52" s="124"/>
      <c r="AW52" s="124"/>
      <c r="AX52" s="124"/>
      <c r="AY52" s="124">
        <v>3</v>
      </c>
      <c r="AZ52" s="124"/>
      <c r="BA52" s="124"/>
      <c r="BB52" s="124"/>
      <c r="BC52" s="124">
        <v>0</v>
      </c>
      <c r="BD52" s="124"/>
      <c r="BE52" s="124"/>
      <c r="BF52" s="124"/>
      <c r="BG52" s="124">
        <v>0</v>
      </c>
      <c r="BH52" s="124"/>
      <c r="BI52" s="124"/>
      <c r="BJ52" s="124"/>
      <c r="BK52" s="30"/>
      <c r="BL52" s="30"/>
      <c r="BM52" s="30"/>
    </row>
    <row r="53" spans="3:65" s="6" customFormat="1" ht="10.5" customHeight="1">
      <c r="C53" s="188" t="s">
        <v>108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8"/>
      <c r="W53" s="123">
        <f t="shared" si="0"/>
        <v>605</v>
      </c>
      <c r="X53" s="124"/>
      <c r="Y53" s="124"/>
      <c r="Z53" s="124"/>
      <c r="AA53" s="124">
        <v>305</v>
      </c>
      <c r="AB53" s="124"/>
      <c r="AC53" s="124"/>
      <c r="AD53" s="124"/>
      <c r="AE53" s="124">
        <v>300</v>
      </c>
      <c r="AF53" s="124"/>
      <c r="AG53" s="124"/>
      <c r="AH53" s="124"/>
      <c r="AI53" s="124">
        <v>323</v>
      </c>
      <c r="AJ53" s="124"/>
      <c r="AK53" s="124"/>
      <c r="AL53" s="124"/>
      <c r="AM53" s="124">
        <v>175</v>
      </c>
      <c r="AN53" s="124"/>
      <c r="AO53" s="124"/>
      <c r="AP53" s="124"/>
      <c r="AQ53" s="124">
        <v>1</v>
      </c>
      <c r="AR53" s="124"/>
      <c r="AS53" s="124"/>
      <c r="AT53" s="124"/>
      <c r="AU53" s="124">
        <v>36</v>
      </c>
      <c r="AV53" s="124"/>
      <c r="AW53" s="124"/>
      <c r="AX53" s="124"/>
      <c r="AY53" s="124">
        <v>70</v>
      </c>
      <c r="AZ53" s="124"/>
      <c r="BA53" s="124"/>
      <c r="BB53" s="124"/>
      <c r="BC53" s="124">
        <v>0</v>
      </c>
      <c r="BD53" s="124"/>
      <c r="BE53" s="124"/>
      <c r="BF53" s="124"/>
      <c r="BG53" s="124">
        <v>0</v>
      </c>
      <c r="BH53" s="124"/>
      <c r="BI53" s="124"/>
      <c r="BJ53" s="124"/>
      <c r="BK53" s="30"/>
      <c r="BL53" s="30"/>
      <c r="BM53" s="30"/>
    </row>
    <row r="54" spans="3:65" s="6" customFormat="1" ht="10.5" customHeight="1">
      <c r="C54" s="277" t="s">
        <v>109</v>
      </c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0"/>
      <c r="W54" s="123">
        <f t="shared" si="0"/>
        <v>0</v>
      </c>
      <c r="X54" s="124"/>
      <c r="Y54" s="124"/>
      <c r="Z54" s="124"/>
      <c r="AA54" s="124">
        <v>0</v>
      </c>
      <c r="AB54" s="124"/>
      <c r="AC54" s="124"/>
      <c r="AD54" s="124"/>
      <c r="AE54" s="124">
        <v>0</v>
      </c>
      <c r="AF54" s="124"/>
      <c r="AG54" s="124"/>
      <c r="AH54" s="124"/>
      <c r="AI54" s="124">
        <v>0</v>
      </c>
      <c r="AJ54" s="124"/>
      <c r="AK54" s="124"/>
      <c r="AL54" s="124"/>
      <c r="AM54" s="124">
        <v>0</v>
      </c>
      <c r="AN54" s="124"/>
      <c r="AO54" s="124"/>
      <c r="AP54" s="124"/>
      <c r="AQ54" s="124">
        <v>0</v>
      </c>
      <c r="AR54" s="124"/>
      <c r="AS54" s="124"/>
      <c r="AT54" s="124"/>
      <c r="AU54" s="124">
        <v>0</v>
      </c>
      <c r="AV54" s="124"/>
      <c r="AW54" s="124"/>
      <c r="AX54" s="124"/>
      <c r="AY54" s="124">
        <v>0</v>
      </c>
      <c r="AZ54" s="124"/>
      <c r="BA54" s="124"/>
      <c r="BB54" s="124"/>
      <c r="BC54" s="124">
        <v>0</v>
      </c>
      <c r="BD54" s="124"/>
      <c r="BE54" s="124"/>
      <c r="BF54" s="124"/>
      <c r="BG54" s="124">
        <v>0</v>
      </c>
      <c r="BH54" s="124"/>
      <c r="BI54" s="124"/>
      <c r="BJ54" s="124"/>
      <c r="BK54" s="30"/>
      <c r="BL54" s="30"/>
      <c r="BM54" s="30"/>
    </row>
    <row r="55" spans="3:65" s="6" customFormat="1" ht="10.5" customHeight="1">
      <c r="C55" s="188" t="s">
        <v>110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8"/>
      <c r="W55" s="123">
        <f t="shared" si="0"/>
        <v>198</v>
      </c>
      <c r="X55" s="124"/>
      <c r="Y55" s="124"/>
      <c r="Z55" s="124"/>
      <c r="AA55" s="124">
        <v>65</v>
      </c>
      <c r="AB55" s="124"/>
      <c r="AC55" s="124"/>
      <c r="AD55" s="124"/>
      <c r="AE55" s="124">
        <v>133</v>
      </c>
      <c r="AF55" s="124"/>
      <c r="AG55" s="124"/>
      <c r="AH55" s="124"/>
      <c r="AI55" s="124">
        <v>58</v>
      </c>
      <c r="AJ55" s="124"/>
      <c r="AK55" s="124"/>
      <c r="AL55" s="124"/>
      <c r="AM55" s="124">
        <v>0</v>
      </c>
      <c r="AN55" s="124"/>
      <c r="AO55" s="124"/>
      <c r="AP55" s="124"/>
      <c r="AQ55" s="124">
        <v>28</v>
      </c>
      <c r="AR55" s="124"/>
      <c r="AS55" s="124"/>
      <c r="AT55" s="124"/>
      <c r="AU55" s="124">
        <v>108</v>
      </c>
      <c r="AV55" s="124"/>
      <c r="AW55" s="124"/>
      <c r="AX55" s="124"/>
      <c r="AY55" s="124">
        <v>4</v>
      </c>
      <c r="AZ55" s="124"/>
      <c r="BA55" s="124"/>
      <c r="BB55" s="124"/>
      <c r="BC55" s="124">
        <v>0</v>
      </c>
      <c r="BD55" s="124"/>
      <c r="BE55" s="124"/>
      <c r="BF55" s="124"/>
      <c r="BG55" s="124">
        <v>0</v>
      </c>
      <c r="BH55" s="124"/>
      <c r="BI55" s="124"/>
      <c r="BJ55" s="124"/>
      <c r="BK55" s="30"/>
      <c r="BL55" s="30"/>
      <c r="BM55" s="30"/>
    </row>
    <row r="56" spans="3:65" s="6" customFormat="1" ht="10.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73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0"/>
      <c r="BL56" s="30"/>
      <c r="BM56" s="30"/>
    </row>
    <row r="57" spans="3:65" s="6" customFormat="1" ht="10.5" customHeight="1">
      <c r="C57" s="188" t="s">
        <v>111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8"/>
      <c r="W57" s="123">
        <f aca="true" t="shared" si="1" ref="W57:W66">SUM(AA57:AH57)</f>
        <v>1744</v>
      </c>
      <c r="X57" s="124"/>
      <c r="Y57" s="124"/>
      <c r="Z57" s="124"/>
      <c r="AA57" s="124">
        <v>136</v>
      </c>
      <c r="AB57" s="124"/>
      <c r="AC57" s="124"/>
      <c r="AD57" s="124"/>
      <c r="AE57" s="124">
        <v>1608</v>
      </c>
      <c r="AF57" s="124"/>
      <c r="AG57" s="124"/>
      <c r="AH57" s="124"/>
      <c r="AI57" s="124">
        <v>66</v>
      </c>
      <c r="AJ57" s="124"/>
      <c r="AK57" s="124"/>
      <c r="AL57" s="124"/>
      <c r="AM57" s="124">
        <v>1360</v>
      </c>
      <c r="AN57" s="124"/>
      <c r="AO57" s="124"/>
      <c r="AP57" s="124"/>
      <c r="AQ57" s="124">
        <v>0</v>
      </c>
      <c r="AR57" s="124"/>
      <c r="AS57" s="124"/>
      <c r="AT57" s="124"/>
      <c r="AU57" s="124">
        <v>82</v>
      </c>
      <c r="AV57" s="124"/>
      <c r="AW57" s="124"/>
      <c r="AX57" s="124"/>
      <c r="AY57" s="124">
        <v>235</v>
      </c>
      <c r="AZ57" s="124"/>
      <c r="BA57" s="124"/>
      <c r="BB57" s="124"/>
      <c r="BC57" s="124">
        <v>0</v>
      </c>
      <c r="BD57" s="124"/>
      <c r="BE57" s="124"/>
      <c r="BF57" s="124"/>
      <c r="BG57" s="124">
        <v>1</v>
      </c>
      <c r="BH57" s="124"/>
      <c r="BI57" s="124"/>
      <c r="BJ57" s="124"/>
      <c r="BK57" s="30"/>
      <c r="BL57" s="30"/>
      <c r="BM57" s="30"/>
    </row>
    <row r="58" spans="3:65" s="6" customFormat="1" ht="10.5" customHeight="1">
      <c r="C58" s="188" t="s">
        <v>112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8"/>
      <c r="W58" s="123">
        <f t="shared" si="1"/>
        <v>415</v>
      </c>
      <c r="X58" s="124"/>
      <c r="Y58" s="124"/>
      <c r="Z58" s="124"/>
      <c r="AA58" s="124">
        <v>394</v>
      </c>
      <c r="AB58" s="124"/>
      <c r="AC58" s="124"/>
      <c r="AD58" s="124"/>
      <c r="AE58" s="124">
        <v>21</v>
      </c>
      <c r="AF58" s="124"/>
      <c r="AG58" s="124"/>
      <c r="AH58" s="124"/>
      <c r="AI58" s="124">
        <v>65</v>
      </c>
      <c r="AJ58" s="124"/>
      <c r="AK58" s="124"/>
      <c r="AL58" s="124"/>
      <c r="AM58" s="124">
        <v>0</v>
      </c>
      <c r="AN58" s="124"/>
      <c r="AO58" s="124"/>
      <c r="AP58" s="124"/>
      <c r="AQ58" s="124">
        <v>15</v>
      </c>
      <c r="AR58" s="124"/>
      <c r="AS58" s="124"/>
      <c r="AT58" s="124"/>
      <c r="AU58" s="124">
        <v>0</v>
      </c>
      <c r="AV58" s="124"/>
      <c r="AW58" s="124"/>
      <c r="AX58" s="124"/>
      <c r="AY58" s="124">
        <v>335</v>
      </c>
      <c r="AZ58" s="124"/>
      <c r="BA58" s="124"/>
      <c r="BB58" s="124"/>
      <c r="BC58" s="124">
        <v>0</v>
      </c>
      <c r="BD58" s="124"/>
      <c r="BE58" s="124"/>
      <c r="BF58" s="124"/>
      <c r="BG58" s="124">
        <v>0</v>
      </c>
      <c r="BH58" s="124"/>
      <c r="BI58" s="124"/>
      <c r="BJ58" s="124"/>
      <c r="BK58" s="30"/>
      <c r="BL58" s="30"/>
      <c r="BM58" s="30"/>
    </row>
    <row r="59" spans="3:65" s="6" customFormat="1" ht="10.5" customHeight="1">
      <c r="C59" s="188" t="s">
        <v>113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8"/>
      <c r="W59" s="123">
        <f t="shared" si="1"/>
        <v>141</v>
      </c>
      <c r="X59" s="124"/>
      <c r="Y59" s="124"/>
      <c r="Z59" s="124"/>
      <c r="AA59" s="124">
        <v>128</v>
      </c>
      <c r="AB59" s="124"/>
      <c r="AC59" s="124"/>
      <c r="AD59" s="124"/>
      <c r="AE59" s="124">
        <v>13</v>
      </c>
      <c r="AF59" s="124"/>
      <c r="AG59" s="124"/>
      <c r="AH59" s="124"/>
      <c r="AI59" s="124">
        <v>48</v>
      </c>
      <c r="AJ59" s="124"/>
      <c r="AK59" s="124"/>
      <c r="AL59" s="124"/>
      <c r="AM59" s="124">
        <v>0</v>
      </c>
      <c r="AN59" s="124"/>
      <c r="AO59" s="124"/>
      <c r="AP59" s="124"/>
      <c r="AQ59" s="124">
        <v>91</v>
      </c>
      <c r="AR59" s="124"/>
      <c r="AS59" s="124"/>
      <c r="AT59" s="124"/>
      <c r="AU59" s="124">
        <v>0</v>
      </c>
      <c r="AV59" s="124"/>
      <c r="AW59" s="124"/>
      <c r="AX59" s="124"/>
      <c r="AY59" s="124">
        <v>2</v>
      </c>
      <c r="AZ59" s="124"/>
      <c r="BA59" s="124"/>
      <c r="BB59" s="124"/>
      <c r="BC59" s="124">
        <v>0</v>
      </c>
      <c r="BD59" s="124"/>
      <c r="BE59" s="124"/>
      <c r="BF59" s="124"/>
      <c r="BG59" s="124">
        <v>0</v>
      </c>
      <c r="BH59" s="124"/>
      <c r="BI59" s="124"/>
      <c r="BJ59" s="124"/>
      <c r="BK59" s="30"/>
      <c r="BL59" s="30"/>
      <c r="BM59" s="30"/>
    </row>
    <row r="60" spans="3:65" s="6" customFormat="1" ht="10.5" customHeight="1">
      <c r="C60" s="188" t="s">
        <v>114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8"/>
      <c r="W60" s="123">
        <f t="shared" si="1"/>
        <v>252</v>
      </c>
      <c r="X60" s="124"/>
      <c r="Y60" s="124"/>
      <c r="Z60" s="124"/>
      <c r="AA60" s="124">
        <v>224</v>
      </c>
      <c r="AB60" s="124"/>
      <c r="AC60" s="124"/>
      <c r="AD60" s="124"/>
      <c r="AE60" s="124">
        <v>28</v>
      </c>
      <c r="AF60" s="124"/>
      <c r="AG60" s="124"/>
      <c r="AH60" s="124"/>
      <c r="AI60" s="124">
        <v>77</v>
      </c>
      <c r="AJ60" s="124"/>
      <c r="AK60" s="124"/>
      <c r="AL60" s="124"/>
      <c r="AM60" s="124">
        <v>0</v>
      </c>
      <c r="AN60" s="124"/>
      <c r="AO60" s="124"/>
      <c r="AP60" s="124"/>
      <c r="AQ60" s="124">
        <v>118</v>
      </c>
      <c r="AR60" s="124"/>
      <c r="AS60" s="124"/>
      <c r="AT60" s="124"/>
      <c r="AU60" s="124">
        <v>0</v>
      </c>
      <c r="AV60" s="124"/>
      <c r="AW60" s="124"/>
      <c r="AX60" s="124"/>
      <c r="AY60" s="124">
        <v>57</v>
      </c>
      <c r="AZ60" s="124"/>
      <c r="BA60" s="124"/>
      <c r="BB60" s="124"/>
      <c r="BC60" s="124">
        <v>0</v>
      </c>
      <c r="BD60" s="124"/>
      <c r="BE60" s="124"/>
      <c r="BF60" s="124"/>
      <c r="BG60" s="124">
        <v>0</v>
      </c>
      <c r="BH60" s="124"/>
      <c r="BI60" s="124"/>
      <c r="BJ60" s="124"/>
      <c r="BK60" s="30"/>
      <c r="BL60" s="30"/>
      <c r="BM60" s="30"/>
    </row>
    <row r="61" spans="3:65" s="6" customFormat="1" ht="10.5" customHeight="1">
      <c r="C61" s="188" t="s">
        <v>115</v>
      </c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8"/>
      <c r="W61" s="123">
        <f t="shared" si="1"/>
        <v>24</v>
      </c>
      <c r="X61" s="124"/>
      <c r="Y61" s="124"/>
      <c r="Z61" s="124"/>
      <c r="AA61" s="124">
        <v>14</v>
      </c>
      <c r="AB61" s="124"/>
      <c r="AC61" s="124"/>
      <c r="AD61" s="124"/>
      <c r="AE61" s="124">
        <v>10</v>
      </c>
      <c r="AF61" s="124"/>
      <c r="AG61" s="124"/>
      <c r="AH61" s="124"/>
      <c r="AI61" s="124">
        <v>24</v>
      </c>
      <c r="AJ61" s="124"/>
      <c r="AK61" s="124"/>
      <c r="AL61" s="124"/>
      <c r="AM61" s="124">
        <v>0</v>
      </c>
      <c r="AN61" s="124"/>
      <c r="AO61" s="124"/>
      <c r="AP61" s="124"/>
      <c r="AQ61" s="124">
        <v>0</v>
      </c>
      <c r="AR61" s="124"/>
      <c r="AS61" s="124"/>
      <c r="AT61" s="124"/>
      <c r="AU61" s="124">
        <v>0</v>
      </c>
      <c r="AV61" s="124"/>
      <c r="AW61" s="124"/>
      <c r="AX61" s="124"/>
      <c r="AY61" s="124">
        <v>0</v>
      </c>
      <c r="AZ61" s="124"/>
      <c r="BA61" s="124"/>
      <c r="BB61" s="124"/>
      <c r="BC61" s="124">
        <v>0</v>
      </c>
      <c r="BD61" s="124"/>
      <c r="BE61" s="124"/>
      <c r="BF61" s="124"/>
      <c r="BG61" s="124">
        <v>0</v>
      </c>
      <c r="BH61" s="124"/>
      <c r="BI61" s="124"/>
      <c r="BJ61" s="124"/>
      <c r="BK61" s="30"/>
      <c r="BL61" s="30"/>
      <c r="BM61" s="30"/>
    </row>
    <row r="62" spans="3:65" s="6" customFormat="1" ht="10.5" customHeight="1">
      <c r="C62" s="277" t="s">
        <v>116</v>
      </c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0"/>
      <c r="W62" s="123">
        <f t="shared" si="1"/>
        <v>190</v>
      </c>
      <c r="X62" s="124"/>
      <c r="Y62" s="124"/>
      <c r="Z62" s="124"/>
      <c r="AA62" s="124">
        <v>103</v>
      </c>
      <c r="AB62" s="124"/>
      <c r="AC62" s="124"/>
      <c r="AD62" s="124"/>
      <c r="AE62" s="124">
        <v>87</v>
      </c>
      <c r="AF62" s="124"/>
      <c r="AG62" s="124"/>
      <c r="AH62" s="124"/>
      <c r="AI62" s="124">
        <v>95</v>
      </c>
      <c r="AJ62" s="124"/>
      <c r="AK62" s="124"/>
      <c r="AL62" s="124"/>
      <c r="AM62" s="124">
        <v>0</v>
      </c>
      <c r="AN62" s="124"/>
      <c r="AO62" s="124"/>
      <c r="AP62" s="124"/>
      <c r="AQ62" s="124">
        <v>1</v>
      </c>
      <c r="AR62" s="124"/>
      <c r="AS62" s="124"/>
      <c r="AT62" s="124"/>
      <c r="AU62" s="124">
        <v>1</v>
      </c>
      <c r="AV62" s="124"/>
      <c r="AW62" s="124"/>
      <c r="AX62" s="124"/>
      <c r="AY62" s="124">
        <v>93</v>
      </c>
      <c r="AZ62" s="124"/>
      <c r="BA62" s="124"/>
      <c r="BB62" s="124"/>
      <c r="BC62" s="124">
        <v>0</v>
      </c>
      <c r="BD62" s="124"/>
      <c r="BE62" s="124"/>
      <c r="BF62" s="124"/>
      <c r="BG62" s="124">
        <v>0</v>
      </c>
      <c r="BH62" s="124"/>
      <c r="BI62" s="124"/>
      <c r="BJ62" s="124"/>
      <c r="BK62" s="30"/>
      <c r="BL62" s="30"/>
      <c r="BM62" s="30"/>
    </row>
    <row r="63" spans="3:65" s="6" customFormat="1" ht="10.5" customHeight="1">
      <c r="C63" s="277" t="s">
        <v>117</v>
      </c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0"/>
      <c r="W63" s="123">
        <f t="shared" si="1"/>
        <v>255</v>
      </c>
      <c r="X63" s="124"/>
      <c r="Y63" s="124"/>
      <c r="Z63" s="124"/>
      <c r="AA63" s="124">
        <v>177</v>
      </c>
      <c r="AB63" s="124"/>
      <c r="AC63" s="124"/>
      <c r="AD63" s="124"/>
      <c r="AE63" s="124">
        <v>78</v>
      </c>
      <c r="AF63" s="124"/>
      <c r="AG63" s="124"/>
      <c r="AH63" s="124"/>
      <c r="AI63" s="124">
        <v>222</v>
      </c>
      <c r="AJ63" s="124"/>
      <c r="AK63" s="124"/>
      <c r="AL63" s="124"/>
      <c r="AM63" s="124">
        <v>0</v>
      </c>
      <c r="AN63" s="124"/>
      <c r="AO63" s="124"/>
      <c r="AP63" s="124"/>
      <c r="AQ63" s="124">
        <v>6</v>
      </c>
      <c r="AR63" s="124"/>
      <c r="AS63" s="124"/>
      <c r="AT63" s="124"/>
      <c r="AU63" s="124">
        <v>0</v>
      </c>
      <c r="AV63" s="124"/>
      <c r="AW63" s="124"/>
      <c r="AX63" s="124"/>
      <c r="AY63" s="124">
        <v>27</v>
      </c>
      <c r="AZ63" s="124"/>
      <c r="BA63" s="124"/>
      <c r="BB63" s="124"/>
      <c r="BC63" s="124">
        <v>0</v>
      </c>
      <c r="BD63" s="124"/>
      <c r="BE63" s="124"/>
      <c r="BF63" s="124"/>
      <c r="BG63" s="124">
        <v>0</v>
      </c>
      <c r="BH63" s="124"/>
      <c r="BI63" s="124"/>
      <c r="BJ63" s="124"/>
      <c r="BK63" s="30"/>
      <c r="BL63" s="30"/>
      <c r="BM63" s="30"/>
    </row>
    <row r="64" spans="3:65" s="6" customFormat="1" ht="10.5" customHeight="1">
      <c r="C64" s="188" t="s">
        <v>118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8"/>
      <c r="W64" s="123">
        <f t="shared" si="1"/>
        <v>454</v>
      </c>
      <c r="X64" s="124"/>
      <c r="Y64" s="124"/>
      <c r="Z64" s="124"/>
      <c r="AA64" s="124">
        <v>195</v>
      </c>
      <c r="AB64" s="124"/>
      <c r="AC64" s="124"/>
      <c r="AD64" s="124"/>
      <c r="AE64" s="124">
        <v>259</v>
      </c>
      <c r="AF64" s="124"/>
      <c r="AG64" s="124"/>
      <c r="AH64" s="124"/>
      <c r="AI64" s="124">
        <v>15</v>
      </c>
      <c r="AJ64" s="124"/>
      <c r="AK64" s="124"/>
      <c r="AL64" s="124"/>
      <c r="AM64" s="124">
        <v>0</v>
      </c>
      <c r="AN64" s="124"/>
      <c r="AO64" s="124"/>
      <c r="AP64" s="124"/>
      <c r="AQ64" s="124">
        <v>0</v>
      </c>
      <c r="AR64" s="124"/>
      <c r="AS64" s="124"/>
      <c r="AT64" s="124"/>
      <c r="AU64" s="124">
        <v>1</v>
      </c>
      <c r="AV64" s="124"/>
      <c r="AW64" s="124"/>
      <c r="AX64" s="124"/>
      <c r="AY64" s="124">
        <v>438</v>
      </c>
      <c r="AZ64" s="124"/>
      <c r="BA64" s="124"/>
      <c r="BB64" s="124"/>
      <c r="BC64" s="124">
        <v>0</v>
      </c>
      <c r="BD64" s="124"/>
      <c r="BE64" s="124"/>
      <c r="BF64" s="124"/>
      <c r="BG64" s="124">
        <v>4</v>
      </c>
      <c r="BH64" s="124"/>
      <c r="BI64" s="124"/>
      <c r="BJ64" s="124"/>
      <c r="BK64" s="30"/>
      <c r="BL64" s="30"/>
      <c r="BM64" s="30"/>
    </row>
    <row r="65" spans="3:65" s="6" customFormat="1" ht="10.5" customHeight="1">
      <c r="C65" s="188" t="s">
        <v>119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8"/>
      <c r="W65" s="123">
        <f t="shared" si="1"/>
        <v>15</v>
      </c>
      <c r="X65" s="124"/>
      <c r="Y65" s="124"/>
      <c r="Z65" s="124"/>
      <c r="AA65" s="124">
        <v>3</v>
      </c>
      <c r="AB65" s="124"/>
      <c r="AC65" s="124"/>
      <c r="AD65" s="124"/>
      <c r="AE65" s="124">
        <v>12</v>
      </c>
      <c r="AF65" s="124"/>
      <c r="AG65" s="124"/>
      <c r="AH65" s="124"/>
      <c r="AI65" s="124">
        <v>1</v>
      </c>
      <c r="AJ65" s="124"/>
      <c r="AK65" s="124"/>
      <c r="AL65" s="124"/>
      <c r="AM65" s="124">
        <v>9</v>
      </c>
      <c r="AN65" s="124"/>
      <c r="AO65" s="124"/>
      <c r="AP65" s="124"/>
      <c r="AQ65" s="124">
        <v>0</v>
      </c>
      <c r="AR65" s="124"/>
      <c r="AS65" s="124"/>
      <c r="AT65" s="124"/>
      <c r="AU65" s="124">
        <v>1</v>
      </c>
      <c r="AV65" s="124"/>
      <c r="AW65" s="124"/>
      <c r="AX65" s="124"/>
      <c r="AY65" s="124">
        <v>4</v>
      </c>
      <c r="AZ65" s="124"/>
      <c r="BA65" s="124"/>
      <c r="BB65" s="124"/>
      <c r="BC65" s="124">
        <v>40</v>
      </c>
      <c r="BD65" s="124"/>
      <c r="BE65" s="124"/>
      <c r="BF65" s="124"/>
      <c r="BG65" s="124">
        <v>0</v>
      </c>
      <c r="BH65" s="124"/>
      <c r="BI65" s="124"/>
      <c r="BJ65" s="124"/>
      <c r="BK65" s="30"/>
      <c r="BL65" s="30"/>
      <c r="BM65" s="30"/>
    </row>
    <row r="66" spans="3:65" s="6" customFormat="1" ht="10.5" customHeight="1">
      <c r="C66" s="188" t="s">
        <v>120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8"/>
      <c r="W66" s="123">
        <f t="shared" si="1"/>
        <v>173</v>
      </c>
      <c r="X66" s="124"/>
      <c r="Y66" s="124"/>
      <c r="Z66" s="124"/>
      <c r="AA66" s="124">
        <v>79</v>
      </c>
      <c r="AB66" s="124"/>
      <c r="AC66" s="124"/>
      <c r="AD66" s="124"/>
      <c r="AE66" s="124">
        <v>94</v>
      </c>
      <c r="AF66" s="124"/>
      <c r="AG66" s="124"/>
      <c r="AH66" s="124"/>
      <c r="AI66" s="124">
        <v>24</v>
      </c>
      <c r="AJ66" s="124"/>
      <c r="AK66" s="124"/>
      <c r="AL66" s="124"/>
      <c r="AM66" s="124">
        <v>0</v>
      </c>
      <c r="AN66" s="124"/>
      <c r="AO66" s="124"/>
      <c r="AP66" s="124"/>
      <c r="AQ66" s="124">
        <v>0</v>
      </c>
      <c r="AR66" s="124"/>
      <c r="AS66" s="124"/>
      <c r="AT66" s="124"/>
      <c r="AU66" s="124">
        <v>0</v>
      </c>
      <c r="AV66" s="124"/>
      <c r="AW66" s="124"/>
      <c r="AX66" s="124"/>
      <c r="AY66" s="124">
        <v>145</v>
      </c>
      <c r="AZ66" s="124"/>
      <c r="BA66" s="124"/>
      <c r="BB66" s="124"/>
      <c r="BC66" s="124">
        <v>0</v>
      </c>
      <c r="BD66" s="124"/>
      <c r="BE66" s="124"/>
      <c r="BF66" s="124"/>
      <c r="BG66" s="124">
        <v>0</v>
      </c>
      <c r="BH66" s="124"/>
      <c r="BI66" s="124"/>
      <c r="BJ66" s="124"/>
      <c r="BK66" s="30"/>
      <c r="BL66" s="30"/>
      <c r="BM66" s="30"/>
    </row>
    <row r="67" spans="3:65" s="6" customFormat="1" ht="10.5" customHeight="1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73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0"/>
      <c r="BL67" s="30"/>
      <c r="BM67" s="30"/>
    </row>
    <row r="68" spans="3:65" s="6" customFormat="1" ht="10.5" customHeight="1">
      <c r="C68" s="188" t="s">
        <v>121</v>
      </c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8"/>
      <c r="W68" s="123">
        <f>SUM(AA68:AH68)</f>
        <v>44</v>
      </c>
      <c r="X68" s="124"/>
      <c r="Y68" s="124"/>
      <c r="Z68" s="124"/>
      <c r="AA68" s="124">
        <v>2</v>
      </c>
      <c r="AB68" s="124"/>
      <c r="AC68" s="124"/>
      <c r="AD68" s="124"/>
      <c r="AE68" s="124">
        <v>42</v>
      </c>
      <c r="AF68" s="124"/>
      <c r="AG68" s="124"/>
      <c r="AH68" s="124"/>
      <c r="AI68" s="124">
        <v>0</v>
      </c>
      <c r="AJ68" s="124"/>
      <c r="AK68" s="124"/>
      <c r="AL68" s="124"/>
      <c r="AM68" s="124">
        <v>0</v>
      </c>
      <c r="AN68" s="124"/>
      <c r="AO68" s="124"/>
      <c r="AP68" s="124"/>
      <c r="AQ68" s="124">
        <v>0</v>
      </c>
      <c r="AR68" s="124"/>
      <c r="AS68" s="124"/>
      <c r="AT68" s="124"/>
      <c r="AU68" s="124">
        <v>0</v>
      </c>
      <c r="AV68" s="124"/>
      <c r="AW68" s="124"/>
      <c r="AX68" s="124"/>
      <c r="AY68" s="124">
        <v>4</v>
      </c>
      <c r="AZ68" s="124"/>
      <c r="BA68" s="124"/>
      <c r="BB68" s="124"/>
      <c r="BC68" s="124">
        <v>0</v>
      </c>
      <c r="BD68" s="124"/>
      <c r="BE68" s="124"/>
      <c r="BF68" s="124"/>
      <c r="BG68" s="124">
        <v>0</v>
      </c>
      <c r="BH68" s="124"/>
      <c r="BI68" s="124"/>
      <c r="BJ68" s="124"/>
      <c r="BK68" s="30"/>
      <c r="BL68" s="30"/>
      <c r="BM68" s="30"/>
    </row>
    <row r="69" spans="3:65" s="6" customFormat="1" ht="10.5" customHeight="1">
      <c r="C69" s="277" t="s">
        <v>5</v>
      </c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8"/>
      <c r="W69" s="123">
        <f>SUM(AA69:AH69)</f>
        <v>13</v>
      </c>
      <c r="X69" s="124"/>
      <c r="Y69" s="124"/>
      <c r="Z69" s="124"/>
      <c r="AA69" s="124">
        <v>10</v>
      </c>
      <c r="AB69" s="124"/>
      <c r="AC69" s="124"/>
      <c r="AD69" s="124"/>
      <c r="AE69" s="124">
        <v>3</v>
      </c>
      <c r="AF69" s="124"/>
      <c r="AG69" s="124"/>
      <c r="AH69" s="124"/>
      <c r="AI69" s="124">
        <v>13</v>
      </c>
      <c r="AJ69" s="124"/>
      <c r="AK69" s="124"/>
      <c r="AL69" s="124"/>
      <c r="AM69" s="124">
        <v>0</v>
      </c>
      <c r="AN69" s="124"/>
      <c r="AO69" s="124"/>
      <c r="AP69" s="124"/>
      <c r="AQ69" s="124">
        <v>0</v>
      </c>
      <c r="AR69" s="124"/>
      <c r="AS69" s="124"/>
      <c r="AT69" s="124"/>
      <c r="AU69" s="124">
        <v>0</v>
      </c>
      <c r="AV69" s="124"/>
      <c r="AW69" s="124"/>
      <c r="AX69" s="124"/>
      <c r="AY69" s="124">
        <v>0</v>
      </c>
      <c r="AZ69" s="124"/>
      <c r="BA69" s="124"/>
      <c r="BB69" s="124"/>
      <c r="BC69" s="124">
        <v>0</v>
      </c>
      <c r="BD69" s="124"/>
      <c r="BE69" s="124"/>
      <c r="BF69" s="124"/>
      <c r="BG69" s="124">
        <v>0</v>
      </c>
      <c r="BH69" s="124"/>
      <c r="BI69" s="124"/>
      <c r="BJ69" s="124"/>
      <c r="BK69" s="30"/>
      <c r="BL69" s="30"/>
      <c r="BM69" s="30"/>
    </row>
    <row r="70" spans="3:65" s="6" customFormat="1" ht="10.5" customHeight="1">
      <c r="C70" s="188" t="s">
        <v>122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8"/>
      <c r="W70" s="123">
        <f>SUM(AA70:AH70)</f>
        <v>8</v>
      </c>
      <c r="X70" s="124"/>
      <c r="Y70" s="124"/>
      <c r="Z70" s="124"/>
      <c r="AA70" s="124">
        <v>6</v>
      </c>
      <c r="AB70" s="124"/>
      <c r="AC70" s="124"/>
      <c r="AD70" s="124"/>
      <c r="AE70" s="124">
        <v>2</v>
      </c>
      <c r="AF70" s="124"/>
      <c r="AG70" s="124"/>
      <c r="AH70" s="124"/>
      <c r="AI70" s="124">
        <v>7</v>
      </c>
      <c r="AJ70" s="124"/>
      <c r="AK70" s="124"/>
      <c r="AL70" s="124"/>
      <c r="AM70" s="124">
        <v>0</v>
      </c>
      <c r="AN70" s="124"/>
      <c r="AO70" s="124"/>
      <c r="AP70" s="124"/>
      <c r="AQ70" s="124">
        <v>1</v>
      </c>
      <c r="AR70" s="124"/>
      <c r="AS70" s="124"/>
      <c r="AT70" s="124"/>
      <c r="AU70" s="124">
        <v>0</v>
      </c>
      <c r="AV70" s="124"/>
      <c r="AW70" s="124"/>
      <c r="AX70" s="124"/>
      <c r="AY70" s="124">
        <v>0</v>
      </c>
      <c r="AZ70" s="124"/>
      <c r="BA70" s="124"/>
      <c r="BB70" s="124"/>
      <c r="BC70" s="124">
        <v>0</v>
      </c>
      <c r="BD70" s="124"/>
      <c r="BE70" s="124"/>
      <c r="BF70" s="124"/>
      <c r="BG70" s="124">
        <v>0</v>
      </c>
      <c r="BH70" s="124"/>
      <c r="BI70" s="124"/>
      <c r="BJ70" s="124"/>
      <c r="BK70" s="30"/>
      <c r="BL70" s="30"/>
      <c r="BM70" s="30"/>
    </row>
    <row r="71" spans="3:65" s="6" customFormat="1" ht="10.5" customHeight="1">
      <c r="C71" s="277" t="s">
        <v>123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8"/>
      <c r="W71" s="123">
        <f>SUM(AA71:AH71)</f>
        <v>0</v>
      </c>
      <c r="X71" s="124"/>
      <c r="Y71" s="124"/>
      <c r="Z71" s="124"/>
      <c r="AA71" s="124">
        <v>0</v>
      </c>
      <c r="AB71" s="124"/>
      <c r="AC71" s="124"/>
      <c r="AD71" s="124"/>
      <c r="AE71" s="124">
        <v>0</v>
      </c>
      <c r="AF71" s="124"/>
      <c r="AG71" s="124"/>
      <c r="AH71" s="124"/>
      <c r="AI71" s="124">
        <v>0</v>
      </c>
      <c r="AJ71" s="124"/>
      <c r="AK71" s="124"/>
      <c r="AL71" s="124"/>
      <c r="AM71" s="124">
        <v>0</v>
      </c>
      <c r="AN71" s="124"/>
      <c r="AO71" s="124"/>
      <c r="AP71" s="124"/>
      <c r="AQ71" s="124">
        <v>0</v>
      </c>
      <c r="AR71" s="124"/>
      <c r="AS71" s="124"/>
      <c r="AT71" s="124"/>
      <c r="AU71" s="124">
        <v>0</v>
      </c>
      <c r="AV71" s="124"/>
      <c r="AW71" s="124"/>
      <c r="AX71" s="124"/>
      <c r="AY71" s="124">
        <v>0</v>
      </c>
      <c r="AZ71" s="124"/>
      <c r="BA71" s="124"/>
      <c r="BB71" s="124"/>
      <c r="BC71" s="124">
        <v>0</v>
      </c>
      <c r="BD71" s="124"/>
      <c r="BE71" s="124"/>
      <c r="BF71" s="124"/>
      <c r="BG71" s="124">
        <v>0</v>
      </c>
      <c r="BH71" s="124"/>
      <c r="BI71" s="124"/>
      <c r="BJ71" s="124"/>
      <c r="BK71" s="30"/>
      <c r="BL71" s="30"/>
      <c r="BM71" s="30"/>
    </row>
    <row r="72" spans="3:65" s="6" customFormat="1" ht="10.5" customHeight="1">
      <c r="C72" s="188" t="s">
        <v>46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8"/>
      <c r="W72" s="123">
        <f>SUM(AA72:AH72)</f>
        <v>17</v>
      </c>
      <c r="X72" s="124"/>
      <c r="Y72" s="124"/>
      <c r="Z72" s="124"/>
      <c r="AA72" s="124">
        <v>12</v>
      </c>
      <c r="AB72" s="124"/>
      <c r="AC72" s="124"/>
      <c r="AD72" s="124"/>
      <c r="AE72" s="124">
        <v>5</v>
      </c>
      <c r="AF72" s="124"/>
      <c r="AG72" s="124"/>
      <c r="AH72" s="124"/>
      <c r="AI72" s="124">
        <v>16</v>
      </c>
      <c r="AJ72" s="124"/>
      <c r="AK72" s="124"/>
      <c r="AL72" s="124"/>
      <c r="AM72" s="124">
        <v>0</v>
      </c>
      <c r="AN72" s="124"/>
      <c r="AO72" s="124"/>
      <c r="AP72" s="124"/>
      <c r="AQ72" s="124">
        <v>0</v>
      </c>
      <c r="AR72" s="124"/>
      <c r="AS72" s="124"/>
      <c r="AT72" s="124"/>
      <c r="AU72" s="124">
        <v>0</v>
      </c>
      <c r="AV72" s="124"/>
      <c r="AW72" s="124"/>
      <c r="AX72" s="124"/>
      <c r="AY72" s="124">
        <v>1</v>
      </c>
      <c r="AZ72" s="124"/>
      <c r="BA72" s="124"/>
      <c r="BB72" s="124"/>
      <c r="BC72" s="124">
        <v>0</v>
      </c>
      <c r="BD72" s="124"/>
      <c r="BE72" s="124"/>
      <c r="BF72" s="124"/>
      <c r="BG72" s="124">
        <v>0</v>
      </c>
      <c r="BH72" s="124"/>
      <c r="BI72" s="124"/>
      <c r="BJ72" s="124"/>
      <c r="BK72" s="30"/>
      <c r="BL72" s="30"/>
      <c r="BM72" s="30"/>
    </row>
    <row r="73" spans="1:65" ht="10.5" customHeight="1">
      <c r="A73" s="6"/>
      <c r="B73" s="10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98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5"/>
      <c r="BL73" s="5"/>
      <c r="BM73" s="5"/>
    </row>
    <row r="74" spans="2:65" ht="10.5" customHeight="1">
      <c r="B74" s="189" t="s">
        <v>4</v>
      </c>
      <c r="C74" s="189"/>
      <c r="D74" s="189"/>
      <c r="E74" s="5" t="s">
        <v>328</v>
      </c>
      <c r="F74" s="6" t="s">
        <v>97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M74" s="6"/>
    </row>
  </sheetData>
  <mergeCells count="444">
    <mergeCell ref="B38:BJ38"/>
    <mergeCell ref="B39:BJ39"/>
    <mergeCell ref="B41:V42"/>
    <mergeCell ref="W41:Z42"/>
    <mergeCell ref="AA41:AD42"/>
    <mergeCell ref="AE41:AH42"/>
    <mergeCell ref="AI41:AL42"/>
    <mergeCell ref="AM41:AP42"/>
    <mergeCell ref="AQ41:AT42"/>
    <mergeCell ref="AU41:AX42"/>
    <mergeCell ref="AY41:BB42"/>
    <mergeCell ref="BC41:BF42"/>
    <mergeCell ref="BG41:BJ42"/>
    <mergeCell ref="C44:U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C46:U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C47:U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F23:H23"/>
    <mergeCell ref="M23:T23"/>
    <mergeCell ref="U23:X23"/>
    <mergeCell ref="Y23:AC23"/>
    <mergeCell ref="M12:AD12"/>
    <mergeCell ref="AE12:AT12"/>
    <mergeCell ref="AQ23:AZ23"/>
    <mergeCell ref="AH23:AL23"/>
    <mergeCell ref="AM23:AP23"/>
    <mergeCell ref="AD23:AG23"/>
    <mergeCell ref="AQ22:AZ22"/>
    <mergeCell ref="AU12:BJ12"/>
    <mergeCell ref="BA23:BE23"/>
    <mergeCell ref="BF23:BJ23"/>
    <mergeCell ref="BA22:BE22"/>
    <mergeCell ref="BF22:BJ22"/>
    <mergeCell ref="U22:X22"/>
    <mergeCell ref="Y22:AC22"/>
    <mergeCell ref="AD22:AG22"/>
    <mergeCell ref="AH22:AL22"/>
    <mergeCell ref="AM22:AP22"/>
    <mergeCell ref="C22:E22"/>
    <mergeCell ref="F22:H22"/>
    <mergeCell ref="I22:K22"/>
    <mergeCell ref="M22:T22"/>
    <mergeCell ref="B14:D14"/>
    <mergeCell ref="B16:BJ16"/>
    <mergeCell ref="B17:BJ17"/>
    <mergeCell ref="B19:L20"/>
    <mergeCell ref="M19:AP19"/>
    <mergeCell ref="AQ19:AZ20"/>
    <mergeCell ref="BA19:BJ20"/>
    <mergeCell ref="M20:X20"/>
    <mergeCell ref="Y20:AG20"/>
    <mergeCell ref="AH20:AP20"/>
    <mergeCell ref="AE11:AT11"/>
    <mergeCell ref="AU11:BJ11"/>
    <mergeCell ref="F10:H10"/>
    <mergeCell ref="M10:AD10"/>
    <mergeCell ref="AE10:AT10"/>
    <mergeCell ref="F12:H12"/>
    <mergeCell ref="AE8:AT8"/>
    <mergeCell ref="AU8:BJ8"/>
    <mergeCell ref="F9:H9"/>
    <mergeCell ref="M9:AD9"/>
    <mergeCell ref="AE9:AT9"/>
    <mergeCell ref="AU9:BJ9"/>
    <mergeCell ref="AU10:BJ10"/>
    <mergeCell ref="F11:H11"/>
    <mergeCell ref="M11:AD11"/>
    <mergeCell ref="C8:E8"/>
    <mergeCell ref="F8:H8"/>
    <mergeCell ref="I8:K8"/>
    <mergeCell ref="M8:AD8"/>
    <mergeCell ref="B3:BJ3"/>
    <mergeCell ref="B5:L6"/>
    <mergeCell ref="M5:AD6"/>
    <mergeCell ref="AE5:BJ5"/>
    <mergeCell ref="AE6:AT6"/>
    <mergeCell ref="AU6:BJ6"/>
    <mergeCell ref="F24:H24"/>
    <mergeCell ref="M24:T24"/>
    <mergeCell ref="U24:X24"/>
    <mergeCell ref="Y24:AC24"/>
    <mergeCell ref="AD24:AG24"/>
    <mergeCell ref="AH24:AL24"/>
    <mergeCell ref="AM24:AP24"/>
    <mergeCell ref="AQ24:AZ24"/>
    <mergeCell ref="BA24:BE24"/>
    <mergeCell ref="BF24:BJ24"/>
    <mergeCell ref="F25:H25"/>
    <mergeCell ref="M25:T25"/>
    <mergeCell ref="U25:X25"/>
    <mergeCell ref="Y25:AC25"/>
    <mergeCell ref="AD25:AG25"/>
    <mergeCell ref="AH25:AL25"/>
    <mergeCell ref="AM25:AP25"/>
    <mergeCell ref="AQ25:AZ25"/>
    <mergeCell ref="BA25:BE25"/>
    <mergeCell ref="BF25:BJ25"/>
    <mergeCell ref="F26:H26"/>
    <mergeCell ref="M26:T26"/>
    <mergeCell ref="U26:X26"/>
    <mergeCell ref="Y26:AC26"/>
    <mergeCell ref="AD26:AG26"/>
    <mergeCell ref="AH26:AL26"/>
    <mergeCell ref="AM26:AP26"/>
    <mergeCell ref="AQ26:AZ26"/>
    <mergeCell ref="BA26:BE26"/>
    <mergeCell ref="BF26:BJ26"/>
    <mergeCell ref="F28:H28"/>
    <mergeCell ref="M28:T28"/>
    <mergeCell ref="U28:X28"/>
    <mergeCell ref="Y28:AC28"/>
    <mergeCell ref="AD28:AG28"/>
    <mergeCell ref="AH28:AL28"/>
    <mergeCell ref="AM28:AP28"/>
    <mergeCell ref="AQ28:AZ28"/>
    <mergeCell ref="BA28:BE28"/>
    <mergeCell ref="BF28:BJ28"/>
    <mergeCell ref="F29:H29"/>
    <mergeCell ref="M29:T29"/>
    <mergeCell ref="U29:X29"/>
    <mergeCell ref="Y29:AC29"/>
    <mergeCell ref="AD29:AG29"/>
    <mergeCell ref="AH29:AL29"/>
    <mergeCell ref="AM29:AP29"/>
    <mergeCell ref="AQ29:AZ29"/>
    <mergeCell ref="BA29:BE29"/>
    <mergeCell ref="BF29:BJ29"/>
    <mergeCell ref="F30:H30"/>
    <mergeCell ref="M30:T30"/>
    <mergeCell ref="U30:X30"/>
    <mergeCell ref="Y30:AC30"/>
    <mergeCell ref="AD30:AG30"/>
    <mergeCell ref="AH30:AL30"/>
    <mergeCell ref="AM30:AP30"/>
    <mergeCell ref="AQ30:AZ30"/>
    <mergeCell ref="BA30:BE30"/>
    <mergeCell ref="BF30:BJ30"/>
    <mergeCell ref="F31:H31"/>
    <mergeCell ref="M31:T31"/>
    <mergeCell ref="U31:X31"/>
    <mergeCell ref="Y31:AC31"/>
    <mergeCell ref="AD31:AG31"/>
    <mergeCell ref="AH31:AL31"/>
    <mergeCell ref="AM31:AP31"/>
    <mergeCell ref="AQ31:AZ31"/>
    <mergeCell ref="BA31:BE31"/>
    <mergeCell ref="BF31:BJ31"/>
    <mergeCell ref="F32:H32"/>
    <mergeCell ref="M32:T32"/>
    <mergeCell ref="U32:X32"/>
    <mergeCell ref="Y32:AC32"/>
    <mergeCell ref="AD32:AG32"/>
    <mergeCell ref="AH32:AL32"/>
    <mergeCell ref="AM32:AP32"/>
    <mergeCell ref="AQ32:AZ32"/>
    <mergeCell ref="F35:G35"/>
    <mergeCell ref="B36:D36"/>
    <mergeCell ref="BA32:BE32"/>
    <mergeCell ref="BF32:BJ32"/>
    <mergeCell ref="C34:D34"/>
    <mergeCell ref="F34:G34"/>
    <mergeCell ref="C48:U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C49:U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C50:U50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C51:U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C52:U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C53:U53"/>
    <mergeCell ref="W53:Z53"/>
    <mergeCell ref="AA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C54:U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C55:U55"/>
    <mergeCell ref="W55:Z55"/>
    <mergeCell ref="AA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C57:U57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C58:U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C59:U59"/>
    <mergeCell ref="W59:Z59"/>
    <mergeCell ref="AA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C60:U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C61:U61"/>
    <mergeCell ref="W61:Z61"/>
    <mergeCell ref="AA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C62:U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C63:U63"/>
    <mergeCell ref="W63:Z63"/>
    <mergeCell ref="AA63:AD63"/>
    <mergeCell ref="AE63:AH63"/>
    <mergeCell ref="AI63:AL63"/>
    <mergeCell ref="AM63:AP63"/>
    <mergeCell ref="AQ63:AT63"/>
    <mergeCell ref="AU63:AX63"/>
    <mergeCell ref="AY63:BB63"/>
    <mergeCell ref="BC63:BF63"/>
    <mergeCell ref="BG63:BJ63"/>
    <mergeCell ref="C64:U64"/>
    <mergeCell ref="W64:Z64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C65:U65"/>
    <mergeCell ref="W65:Z65"/>
    <mergeCell ref="AA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C66:U66"/>
    <mergeCell ref="W66:Z66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C68:U68"/>
    <mergeCell ref="W68:Z68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C69:U69"/>
    <mergeCell ref="W69:Z69"/>
    <mergeCell ref="AA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C70:U70"/>
    <mergeCell ref="W70:Z70"/>
    <mergeCell ref="AA70:AD70"/>
    <mergeCell ref="AE70:AH70"/>
    <mergeCell ref="AI70:AL70"/>
    <mergeCell ref="AM70:AP70"/>
    <mergeCell ref="AQ70:AT70"/>
    <mergeCell ref="AU70:AX70"/>
    <mergeCell ref="C71:U71"/>
    <mergeCell ref="W71:Z71"/>
    <mergeCell ref="AA71:AD71"/>
    <mergeCell ref="AE71:AH71"/>
    <mergeCell ref="BC71:BF71"/>
    <mergeCell ref="BG71:BJ71"/>
    <mergeCell ref="AY70:BB70"/>
    <mergeCell ref="BC70:BF70"/>
    <mergeCell ref="BG70:BJ70"/>
    <mergeCell ref="AE72:AH72"/>
    <mergeCell ref="AU71:AX71"/>
    <mergeCell ref="AY71:BB71"/>
    <mergeCell ref="AI71:AL71"/>
    <mergeCell ref="AM71:AP71"/>
    <mergeCell ref="AQ71:AT71"/>
    <mergeCell ref="AY72:BB72"/>
    <mergeCell ref="BC72:BF72"/>
    <mergeCell ref="BG72:BJ72"/>
    <mergeCell ref="B74:D74"/>
    <mergeCell ref="AI72:AL72"/>
    <mergeCell ref="AM72:AP72"/>
    <mergeCell ref="AQ72:AT72"/>
    <mergeCell ref="AU72:AX72"/>
    <mergeCell ref="C72:U72"/>
    <mergeCell ref="W72:Z72"/>
    <mergeCell ref="AA72:AD7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43"/>
  <sheetViews>
    <sheetView workbookViewId="0" topLeftCell="A1">
      <selection activeCell="A1" sqref="A1"/>
    </sheetView>
  </sheetViews>
  <sheetFormatPr defaultColWidth="9.00390625" defaultRowHeight="10.5" customHeight="1"/>
  <cols>
    <col min="1" max="64" width="1.625" style="3" customWidth="1"/>
    <col min="65" max="16384" width="9.00390625" style="3" customWidth="1"/>
  </cols>
  <sheetData>
    <row r="1" ht="10.5" customHeight="1">
      <c r="A1" s="120" t="s">
        <v>281</v>
      </c>
    </row>
    <row r="3" spans="1:65" ht="12.75" customHeight="1">
      <c r="A3" s="6"/>
      <c r="B3" s="164" t="s">
        <v>124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5"/>
      <c r="BL3" s="5"/>
      <c r="BM3" s="5"/>
    </row>
    <row r="4" spans="1:64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75" t="s">
        <v>142</v>
      </c>
      <c r="BK4" s="7"/>
      <c r="BL4" s="7"/>
    </row>
    <row r="5" spans="1:64" ht="15.75" customHeight="1">
      <c r="A5" s="6"/>
      <c r="B5" s="167" t="s">
        <v>167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247" t="s">
        <v>195</v>
      </c>
      <c r="X5" s="247"/>
      <c r="Y5" s="247"/>
      <c r="Z5" s="247"/>
      <c r="AA5" s="247"/>
      <c r="AB5" s="247"/>
      <c r="AC5" s="247"/>
      <c r="AD5" s="247"/>
      <c r="AE5" s="247" t="s">
        <v>196</v>
      </c>
      <c r="AF5" s="247"/>
      <c r="AG5" s="247"/>
      <c r="AH5" s="247"/>
      <c r="AI5" s="247"/>
      <c r="AJ5" s="247"/>
      <c r="AK5" s="247"/>
      <c r="AL5" s="247"/>
      <c r="AM5" s="168" t="s">
        <v>197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247" t="s">
        <v>198</v>
      </c>
      <c r="BD5" s="247"/>
      <c r="BE5" s="247"/>
      <c r="BF5" s="247"/>
      <c r="BG5" s="247"/>
      <c r="BH5" s="247"/>
      <c r="BI5" s="247"/>
      <c r="BJ5" s="248"/>
      <c r="BK5" s="20"/>
      <c r="BL5" s="20"/>
    </row>
    <row r="6" spans="1:64" ht="15.75" customHeight="1">
      <c r="A6" s="6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 t="s">
        <v>125</v>
      </c>
      <c r="AN6" s="240"/>
      <c r="AO6" s="240"/>
      <c r="AP6" s="240"/>
      <c r="AQ6" s="240"/>
      <c r="AR6" s="240"/>
      <c r="AS6" s="240"/>
      <c r="AT6" s="240"/>
      <c r="AU6" s="240" t="s">
        <v>126</v>
      </c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1"/>
      <c r="BK6" s="20"/>
      <c r="BL6" s="20"/>
    </row>
    <row r="7" spans="1:64" ht="12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6"/>
      <c r="X7" s="88"/>
      <c r="Y7" s="88"/>
      <c r="Z7" s="88"/>
      <c r="AA7" s="88"/>
      <c r="AB7" s="88"/>
      <c r="AC7" s="88"/>
      <c r="AD7" s="8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3:64" s="14" customFormat="1" ht="12" customHeight="1">
      <c r="C8" s="174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27"/>
      <c r="W8" s="126">
        <f>SUM(W10:AD36)</f>
        <v>28</v>
      </c>
      <c r="X8" s="194"/>
      <c r="Y8" s="194"/>
      <c r="Z8" s="194"/>
      <c r="AA8" s="194"/>
      <c r="AB8" s="194"/>
      <c r="AC8" s="194"/>
      <c r="AD8" s="194"/>
      <c r="AE8" s="194">
        <f>SUM(AE10:AL36)</f>
        <v>76</v>
      </c>
      <c r="AF8" s="194"/>
      <c r="AG8" s="194"/>
      <c r="AH8" s="194"/>
      <c r="AI8" s="194"/>
      <c r="AJ8" s="194"/>
      <c r="AK8" s="194"/>
      <c r="AL8" s="194"/>
      <c r="AM8" s="194">
        <f>SUM(AM10:AT36)</f>
        <v>743</v>
      </c>
      <c r="AN8" s="194"/>
      <c r="AO8" s="194"/>
      <c r="AP8" s="194"/>
      <c r="AQ8" s="194"/>
      <c r="AR8" s="194"/>
      <c r="AS8" s="194"/>
      <c r="AT8" s="194"/>
      <c r="AU8" s="194">
        <f>SUM(AU10:BB36)</f>
        <v>4639</v>
      </c>
      <c r="AV8" s="194"/>
      <c r="AW8" s="194"/>
      <c r="AX8" s="194"/>
      <c r="AY8" s="194"/>
      <c r="AZ8" s="194"/>
      <c r="BA8" s="194"/>
      <c r="BB8" s="194"/>
      <c r="BC8" s="194">
        <f>SUM(BC10:BJ36)</f>
        <v>5</v>
      </c>
      <c r="BD8" s="194"/>
      <c r="BE8" s="194"/>
      <c r="BF8" s="194"/>
      <c r="BG8" s="194"/>
      <c r="BH8" s="194"/>
      <c r="BI8" s="194"/>
      <c r="BJ8" s="194"/>
      <c r="BK8" s="31"/>
      <c r="BL8" s="31"/>
    </row>
    <row r="9" spans="3:64" s="6" customFormat="1" ht="12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3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0"/>
      <c r="BL9" s="30"/>
    </row>
    <row r="10" spans="3:64" s="6" customFormat="1" ht="12" customHeight="1">
      <c r="C10" s="188" t="s">
        <v>101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8"/>
      <c r="W10" s="123">
        <v>1</v>
      </c>
      <c r="X10" s="124"/>
      <c r="Y10" s="124"/>
      <c r="Z10" s="124"/>
      <c r="AA10" s="124"/>
      <c r="AB10" s="124"/>
      <c r="AC10" s="124"/>
      <c r="AD10" s="124"/>
      <c r="AE10" s="124">
        <v>2</v>
      </c>
      <c r="AF10" s="124"/>
      <c r="AG10" s="124"/>
      <c r="AH10" s="124"/>
      <c r="AI10" s="124"/>
      <c r="AJ10" s="124"/>
      <c r="AK10" s="124"/>
      <c r="AL10" s="124"/>
      <c r="AM10" s="124">
        <v>10</v>
      </c>
      <c r="AN10" s="124"/>
      <c r="AO10" s="124"/>
      <c r="AP10" s="124"/>
      <c r="AQ10" s="124"/>
      <c r="AR10" s="124"/>
      <c r="AS10" s="124"/>
      <c r="AT10" s="124"/>
      <c r="AU10" s="124">
        <v>19</v>
      </c>
      <c r="AV10" s="124"/>
      <c r="AW10" s="124"/>
      <c r="AX10" s="124"/>
      <c r="AY10" s="124"/>
      <c r="AZ10" s="124"/>
      <c r="BA10" s="124"/>
      <c r="BB10" s="124"/>
      <c r="BC10" s="298">
        <v>0</v>
      </c>
      <c r="BD10" s="298"/>
      <c r="BE10" s="298"/>
      <c r="BF10" s="298"/>
      <c r="BG10" s="299"/>
      <c r="BH10" s="299"/>
      <c r="BI10" s="299"/>
      <c r="BJ10" s="300"/>
      <c r="BK10" s="30"/>
      <c r="BL10" s="30"/>
    </row>
    <row r="11" spans="3:64" s="6" customFormat="1" ht="12" customHeight="1">
      <c r="C11" s="188" t="s">
        <v>102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8"/>
      <c r="W11" s="123">
        <v>2</v>
      </c>
      <c r="X11" s="124"/>
      <c r="Y11" s="124"/>
      <c r="Z11" s="124"/>
      <c r="AA11" s="124"/>
      <c r="AB11" s="124"/>
      <c r="AC11" s="124"/>
      <c r="AD11" s="124"/>
      <c r="AE11" s="124">
        <v>1</v>
      </c>
      <c r="AF11" s="124"/>
      <c r="AG11" s="124"/>
      <c r="AH11" s="124"/>
      <c r="AI11" s="124"/>
      <c r="AJ11" s="124"/>
      <c r="AK11" s="124"/>
      <c r="AL11" s="124"/>
      <c r="AM11" s="124">
        <v>11</v>
      </c>
      <c r="AN11" s="124"/>
      <c r="AO11" s="124"/>
      <c r="AP11" s="124"/>
      <c r="AQ11" s="124"/>
      <c r="AR11" s="124"/>
      <c r="AS11" s="124"/>
      <c r="AT11" s="124"/>
      <c r="AU11" s="124">
        <v>8</v>
      </c>
      <c r="AV11" s="124"/>
      <c r="AW11" s="124"/>
      <c r="AX11" s="124"/>
      <c r="AY11" s="124"/>
      <c r="AZ11" s="124"/>
      <c r="BA11" s="124"/>
      <c r="BB11" s="124"/>
      <c r="BC11" s="298">
        <v>0</v>
      </c>
      <c r="BD11" s="298"/>
      <c r="BE11" s="298"/>
      <c r="BF11" s="298"/>
      <c r="BG11" s="299"/>
      <c r="BH11" s="299"/>
      <c r="BI11" s="299"/>
      <c r="BJ11" s="300"/>
      <c r="BK11" s="30"/>
      <c r="BL11" s="30"/>
    </row>
    <row r="12" spans="3:64" s="6" customFormat="1" ht="12" customHeight="1">
      <c r="C12" s="188" t="s">
        <v>103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8"/>
      <c r="W12" s="123">
        <v>1</v>
      </c>
      <c r="X12" s="124"/>
      <c r="Y12" s="124"/>
      <c r="Z12" s="124"/>
      <c r="AA12" s="124"/>
      <c r="AB12" s="124"/>
      <c r="AC12" s="124"/>
      <c r="AD12" s="124"/>
      <c r="AE12" s="124">
        <v>2</v>
      </c>
      <c r="AF12" s="124"/>
      <c r="AG12" s="124"/>
      <c r="AH12" s="124"/>
      <c r="AI12" s="124"/>
      <c r="AJ12" s="124"/>
      <c r="AK12" s="124"/>
      <c r="AL12" s="124"/>
      <c r="AM12" s="124">
        <v>5</v>
      </c>
      <c r="AN12" s="124"/>
      <c r="AO12" s="124"/>
      <c r="AP12" s="124"/>
      <c r="AQ12" s="124"/>
      <c r="AR12" s="124"/>
      <c r="AS12" s="124"/>
      <c r="AT12" s="124"/>
      <c r="AU12" s="124">
        <v>18</v>
      </c>
      <c r="AV12" s="124"/>
      <c r="AW12" s="124"/>
      <c r="AX12" s="124"/>
      <c r="AY12" s="124"/>
      <c r="AZ12" s="124"/>
      <c r="BA12" s="124"/>
      <c r="BB12" s="124"/>
      <c r="BC12" s="298">
        <v>0</v>
      </c>
      <c r="BD12" s="298"/>
      <c r="BE12" s="298"/>
      <c r="BF12" s="298"/>
      <c r="BG12" s="299"/>
      <c r="BH12" s="299"/>
      <c r="BI12" s="299"/>
      <c r="BJ12" s="300"/>
      <c r="BK12" s="30"/>
      <c r="BL12" s="30"/>
    </row>
    <row r="13" spans="3:64" s="6" customFormat="1" ht="12" customHeight="1">
      <c r="C13" s="188" t="s">
        <v>104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8"/>
      <c r="W13" s="123">
        <v>3</v>
      </c>
      <c r="X13" s="124"/>
      <c r="Y13" s="124"/>
      <c r="Z13" s="124"/>
      <c r="AA13" s="124"/>
      <c r="AB13" s="124"/>
      <c r="AC13" s="124"/>
      <c r="AD13" s="124"/>
      <c r="AE13" s="124">
        <v>6</v>
      </c>
      <c r="AF13" s="124"/>
      <c r="AG13" s="124"/>
      <c r="AH13" s="124"/>
      <c r="AI13" s="124"/>
      <c r="AJ13" s="124"/>
      <c r="AK13" s="124"/>
      <c r="AL13" s="124"/>
      <c r="AM13" s="124">
        <v>50</v>
      </c>
      <c r="AN13" s="124"/>
      <c r="AO13" s="124"/>
      <c r="AP13" s="124"/>
      <c r="AQ13" s="124"/>
      <c r="AR13" s="124"/>
      <c r="AS13" s="124"/>
      <c r="AT13" s="124"/>
      <c r="AU13" s="124">
        <v>147</v>
      </c>
      <c r="AV13" s="124"/>
      <c r="AW13" s="124"/>
      <c r="AX13" s="124"/>
      <c r="AY13" s="124"/>
      <c r="AZ13" s="124"/>
      <c r="BA13" s="124"/>
      <c r="BB13" s="124"/>
      <c r="BC13" s="298">
        <v>0</v>
      </c>
      <c r="BD13" s="298"/>
      <c r="BE13" s="298"/>
      <c r="BF13" s="298"/>
      <c r="BG13" s="299"/>
      <c r="BH13" s="299"/>
      <c r="BI13" s="299"/>
      <c r="BJ13" s="300"/>
      <c r="BK13" s="30"/>
      <c r="BL13" s="30"/>
    </row>
    <row r="14" spans="3:64" s="6" customFormat="1" ht="12" customHeight="1">
      <c r="C14" s="188" t="s">
        <v>105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8"/>
      <c r="W14" s="123">
        <v>0</v>
      </c>
      <c r="X14" s="124"/>
      <c r="Y14" s="124"/>
      <c r="Z14" s="124"/>
      <c r="AA14" s="124"/>
      <c r="AB14" s="124"/>
      <c r="AC14" s="124"/>
      <c r="AD14" s="124"/>
      <c r="AE14" s="124">
        <v>0</v>
      </c>
      <c r="AF14" s="124"/>
      <c r="AG14" s="124"/>
      <c r="AH14" s="124"/>
      <c r="AI14" s="124"/>
      <c r="AJ14" s="124"/>
      <c r="AK14" s="124"/>
      <c r="AL14" s="124"/>
      <c r="AM14" s="124">
        <v>2</v>
      </c>
      <c r="AN14" s="124"/>
      <c r="AO14" s="124"/>
      <c r="AP14" s="124"/>
      <c r="AQ14" s="124"/>
      <c r="AR14" s="124"/>
      <c r="AS14" s="124"/>
      <c r="AT14" s="124"/>
      <c r="AU14" s="124">
        <v>2</v>
      </c>
      <c r="AV14" s="124"/>
      <c r="AW14" s="124"/>
      <c r="AX14" s="124"/>
      <c r="AY14" s="124"/>
      <c r="AZ14" s="124"/>
      <c r="BA14" s="124"/>
      <c r="BB14" s="124"/>
      <c r="BC14" s="298">
        <v>0</v>
      </c>
      <c r="BD14" s="298"/>
      <c r="BE14" s="298"/>
      <c r="BF14" s="298"/>
      <c r="BG14" s="299"/>
      <c r="BH14" s="299"/>
      <c r="BI14" s="299"/>
      <c r="BJ14" s="300"/>
      <c r="BK14" s="30"/>
      <c r="BL14" s="30"/>
    </row>
    <row r="15" spans="3:64" s="6" customFormat="1" ht="12" customHeight="1">
      <c r="C15" s="188" t="s">
        <v>106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8"/>
      <c r="W15" s="123">
        <v>1</v>
      </c>
      <c r="X15" s="124"/>
      <c r="Y15" s="124"/>
      <c r="Z15" s="124"/>
      <c r="AA15" s="124"/>
      <c r="AB15" s="124"/>
      <c r="AC15" s="124"/>
      <c r="AD15" s="124"/>
      <c r="AE15" s="124">
        <v>6</v>
      </c>
      <c r="AF15" s="124"/>
      <c r="AG15" s="124"/>
      <c r="AH15" s="124"/>
      <c r="AI15" s="124"/>
      <c r="AJ15" s="124"/>
      <c r="AK15" s="124"/>
      <c r="AL15" s="124"/>
      <c r="AM15" s="124">
        <v>104</v>
      </c>
      <c r="AN15" s="124"/>
      <c r="AO15" s="124"/>
      <c r="AP15" s="124"/>
      <c r="AQ15" s="124"/>
      <c r="AR15" s="124"/>
      <c r="AS15" s="124"/>
      <c r="AT15" s="124"/>
      <c r="AU15" s="124">
        <v>493</v>
      </c>
      <c r="AV15" s="124"/>
      <c r="AW15" s="124"/>
      <c r="AX15" s="124"/>
      <c r="AY15" s="124"/>
      <c r="AZ15" s="124"/>
      <c r="BA15" s="124"/>
      <c r="BB15" s="124"/>
      <c r="BC15" s="298">
        <v>0</v>
      </c>
      <c r="BD15" s="298"/>
      <c r="BE15" s="298"/>
      <c r="BF15" s="298"/>
      <c r="BG15" s="299"/>
      <c r="BH15" s="299"/>
      <c r="BI15" s="299"/>
      <c r="BJ15" s="300"/>
      <c r="BK15" s="30"/>
      <c r="BL15" s="30"/>
    </row>
    <row r="16" spans="3:64" s="6" customFormat="1" ht="12" customHeight="1">
      <c r="C16" s="188" t="s">
        <v>107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8"/>
      <c r="W16" s="123">
        <v>1</v>
      </c>
      <c r="X16" s="124"/>
      <c r="Y16" s="124"/>
      <c r="Z16" s="124"/>
      <c r="AA16" s="124"/>
      <c r="AB16" s="124"/>
      <c r="AC16" s="124"/>
      <c r="AD16" s="124"/>
      <c r="AE16" s="124">
        <v>2</v>
      </c>
      <c r="AF16" s="124"/>
      <c r="AG16" s="124"/>
      <c r="AH16" s="124"/>
      <c r="AI16" s="124"/>
      <c r="AJ16" s="124"/>
      <c r="AK16" s="124"/>
      <c r="AL16" s="124"/>
      <c r="AM16" s="124">
        <v>9</v>
      </c>
      <c r="AN16" s="124"/>
      <c r="AO16" s="124"/>
      <c r="AP16" s="124"/>
      <c r="AQ16" s="124"/>
      <c r="AR16" s="124"/>
      <c r="AS16" s="124"/>
      <c r="AT16" s="124"/>
      <c r="AU16" s="124">
        <v>37</v>
      </c>
      <c r="AV16" s="124"/>
      <c r="AW16" s="124"/>
      <c r="AX16" s="124"/>
      <c r="AY16" s="124"/>
      <c r="AZ16" s="124"/>
      <c r="BA16" s="124"/>
      <c r="BB16" s="124"/>
      <c r="BC16" s="298">
        <v>0</v>
      </c>
      <c r="BD16" s="298"/>
      <c r="BE16" s="298"/>
      <c r="BF16" s="298"/>
      <c r="BG16" s="299"/>
      <c r="BH16" s="299"/>
      <c r="BI16" s="299"/>
      <c r="BJ16" s="300"/>
      <c r="BK16" s="30"/>
      <c r="BL16" s="30"/>
    </row>
    <row r="17" spans="3:64" s="6" customFormat="1" ht="12" customHeight="1">
      <c r="C17" s="188" t="s">
        <v>108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8"/>
      <c r="W17" s="123">
        <v>2</v>
      </c>
      <c r="X17" s="124"/>
      <c r="Y17" s="124"/>
      <c r="Z17" s="124"/>
      <c r="AA17" s="124"/>
      <c r="AB17" s="124"/>
      <c r="AC17" s="124"/>
      <c r="AD17" s="124"/>
      <c r="AE17" s="124">
        <v>11</v>
      </c>
      <c r="AF17" s="124"/>
      <c r="AG17" s="124"/>
      <c r="AH17" s="124"/>
      <c r="AI17" s="124"/>
      <c r="AJ17" s="124"/>
      <c r="AK17" s="124"/>
      <c r="AL17" s="124"/>
      <c r="AM17" s="124">
        <v>117</v>
      </c>
      <c r="AN17" s="124"/>
      <c r="AO17" s="124"/>
      <c r="AP17" s="124"/>
      <c r="AQ17" s="124"/>
      <c r="AR17" s="124"/>
      <c r="AS17" s="124"/>
      <c r="AT17" s="124"/>
      <c r="AU17" s="124">
        <v>475</v>
      </c>
      <c r="AV17" s="124"/>
      <c r="AW17" s="124"/>
      <c r="AX17" s="124"/>
      <c r="AY17" s="124"/>
      <c r="AZ17" s="124"/>
      <c r="BA17" s="124"/>
      <c r="BB17" s="124"/>
      <c r="BC17" s="298">
        <v>0</v>
      </c>
      <c r="BD17" s="298"/>
      <c r="BE17" s="298"/>
      <c r="BF17" s="298"/>
      <c r="BG17" s="299"/>
      <c r="BH17" s="299"/>
      <c r="BI17" s="299"/>
      <c r="BJ17" s="300"/>
      <c r="BK17" s="30"/>
      <c r="BL17" s="30"/>
    </row>
    <row r="18" spans="3:64" s="6" customFormat="1" ht="12" customHeight="1">
      <c r="C18" s="277" t="s">
        <v>109</v>
      </c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0"/>
      <c r="W18" s="123">
        <v>0</v>
      </c>
      <c r="X18" s="124"/>
      <c r="Y18" s="124"/>
      <c r="Z18" s="124"/>
      <c r="AA18" s="124"/>
      <c r="AB18" s="124"/>
      <c r="AC18" s="124"/>
      <c r="AD18" s="124"/>
      <c r="AE18" s="124">
        <v>0</v>
      </c>
      <c r="AF18" s="124"/>
      <c r="AG18" s="124"/>
      <c r="AH18" s="124"/>
      <c r="AI18" s="124"/>
      <c r="AJ18" s="124"/>
      <c r="AK18" s="124"/>
      <c r="AL18" s="124"/>
      <c r="AM18" s="124">
        <v>0</v>
      </c>
      <c r="AN18" s="124"/>
      <c r="AO18" s="124"/>
      <c r="AP18" s="124"/>
      <c r="AQ18" s="124"/>
      <c r="AR18" s="124"/>
      <c r="AS18" s="124"/>
      <c r="AT18" s="124"/>
      <c r="AU18" s="124">
        <v>0</v>
      </c>
      <c r="AV18" s="124"/>
      <c r="AW18" s="124"/>
      <c r="AX18" s="124"/>
      <c r="AY18" s="124"/>
      <c r="AZ18" s="124"/>
      <c r="BA18" s="124"/>
      <c r="BB18" s="124"/>
      <c r="BC18" s="298">
        <v>0</v>
      </c>
      <c r="BD18" s="298"/>
      <c r="BE18" s="298"/>
      <c r="BF18" s="298"/>
      <c r="BG18" s="299"/>
      <c r="BH18" s="299"/>
      <c r="BI18" s="299"/>
      <c r="BJ18" s="300"/>
      <c r="BK18" s="30"/>
      <c r="BL18" s="30"/>
    </row>
    <row r="19" spans="3:64" s="6" customFormat="1" ht="12" customHeight="1">
      <c r="C19" s="188" t="s">
        <v>110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8"/>
      <c r="W19" s="123">
        <v>3</v>
      </c>
      <c r="X19" s="124"/>
      <c r="Y19" s="124"/>
      <c r="Z19" s="124"/>
      <c r="AA19" s="124"/>
      <c r="AB19" s="124"/>
      <c r="AC19" s="124"/>
      <c r="AD19" s="124"/>
      <c r="AE19" s="124">
        <v>7</v>
      </c>
      <c r="AF19" s="124"/>
      <c r="AG19" s="124"/>
      <c r="AH19" s="124"/>
      <c r="AI19" s="124"/>
      <c r="AJ19" s="124"/>
      <c r="AK19" s="124"/>
      <c r="AL19" s="124"/>
      <c r="AM19" s="124">
        <v>45</v>
      </c>
      <c r="AN19" s="124"/>
      <c r="AO19" s="124"/>
      <c r="AP19" s="124"/>
      <c r="AQ19" s="124"/>
      <c r="AR19" s="124"/>
      <c r="AS19" s="124"/>
      <c r="AT19" s="124"/>
      <c r="AU19" s="124">
        <v>143</v>
      </c>
      <c r="AV19" s="124"/>
      <c r="AW19" s="124"/>
      <c r="AX19" s="124"/>
      <c r="AY19" s="124"/>
      <c r="AZ19" s="124"/>
      <c r="BA19" s="124"/>
      <c r="BB19" s="124"/>
      <c r="BC19" s="298">
        <v>0</v>
      </c>
      <c r="BD19" s="298"/>
      <c r="BE19" s="298"/>
      <c r="BF19" s="298"/>
      <c r="BG19" s="299"/>
      <c r="BH19" s="299"/>
      <c r="BI19" s="299"/>
      <c r="BJ19" s="300"/>
      <c r="BK19" s="30"/>
      <c r="BL19" s="30"/>
    </row>
    <row r="20" spans="3:64" s="6" customFormat="1" ht="12" customHeight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73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0"/>
      <c r="BL20" s="30"/>
    </row>
    <row r="21" spans="3:64" s="6" customFormat="1" ht="12" customHeight="1">
      <c r="C21" s="188" t="s">
        <v>111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8"/>
      <c r="W21" s="123">
        <v>1</v>
      </c>
      <c r="X21" s="124"/>
      <c r="Y21" s="124"/>
      <c r="Z21" s="124"/>
      <c r="AA21" s="124"/>
      <c r="AB21" s="124"/>
      <c r="AC21" s="124"/>
      <c r="AD21" s="124"/>
      <c r="AE21" s="124">
        <v>3</v>
      </c>
      <c r="AF21" s="124"/>
      <c r="AG21" s="124"/>
      <c r="AH21" s="124"/>
      <c r="AI21" s="124"/>
      <c r="AJ21" s="124"/>
      <c r="AK21" s="124"/>
      <c r="AL21" s="124"/>
      <c r="AM21" s="124">
        <v>163</v>
      </c>
      <c r="AN21" s="124"/>
      <c r="AO21" s="124"/>
      <c r="AP21" s="124"/>
      <c r="AQ21" s="124"/>
      <c r="AR21" s="124"/>
      <c r="AS21" s="124"/>
      <c r="AT21" s="124"/>
      <c r="AU21" s="124">
        <v>1576</v>
      </c>
      <c r="AV21" s="124"/>
      <c r="AW21" s="124"/>
      <c r="AX21" s="124"/>
      <c r="AY21" s="124"/>
      <c r="AZ21" s="124"/>
      <c r="BA21" s="124"/>
      <c r="BB21" s="124"/>
      <c r="BC21" s="298">
        <v>1</v>
      </c>
      <c r="BD21" s="298"/>
      <c r="BE21" s="298"/>
      <c r="BF21" s="298"/>
      <c r="BG21" s="299"/>
      <c r="BH21" s="299"/>
      <c r="BI21" s="299"/>
      <c r="BJ21" s="300"/>
      <c r="BK21" s="30"/>
      <c r="BL21" s="30"/>
    </row>
    <row r="22" spans="3:64" s="6" customFormat="1" ht="12" customHeight="1">
      <c r="C22" s="188" t="s">
        <v>112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8"/>
      <c r="W22" s="123">
        <v>1</v>
      </c>
      <c r="X22" s="124"/>
      <c r="Y22" s="124"/>
      <c r="Z22" s="124"/>
      <c r="AA22" s="124"/>
      <c r="AB22" s="124"/>
      <c r="AC22" s="124"/>
      <c r="AD22" s="124"/>
      <c r="AE22" s="124">
        <v>6</v>
      </c>
      <c r="AF22" s="124"/>
      <c r="AG22" s="124"/>
      <c r="AH22" s="124"/>
      <c r="AI22" s="124"/>
      <c r="AJ22" s="124"/>
      <c r="AK22" s="124"/>
      <c r="AL22" s="124"/>
      <c r="AM22" s="124">
        <v>42</v>
      </c>
      <c r="AN22" s="124"/>
      <c r="AO22" s="124"/>
      <c r="AP22" s="124"/>
      <c r="AQ22" s="124"/>
      <c r="AR22" s="124"/>
      <c r="AS22" s="124"/>
      <c r="AT22" s="124"/>
      <c r="AU22" s="124">
        <v>366</v>
      </c>
      <c r="AV22" s="124"/>
      <c r="AW22" s="124"/>
      <c r="AX22" s="124"/>
      <c r="AY22" s="124"/>
      <c r="AZ22" s="124"/>
      <c r="BA22" s="124"/>
      <c r="BB22" s="124"/>
      <c r="BC22" s="298">
        <v>0</v>
      </c>
      <c r="BD22" s="298"/>
      <c r="BE22" s="298"/>
      <c r="BF22" s="298"/>
      <c r="BG22" s="299"/>
      <c r="BH22" s="299"/>
      <c r="BI22" s="299"/>
      <c r="BJ22" s="300"/>
      <c r="BK22" s="30"/>
      <c r="BL22" s="30"/>
    </row>
    <row r="23" spans="3:64" s="6" customFormat="1" ht="12" customHeight="1">
      <c r="C23" s="188" t="s">
        <v>113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8"/>
      <c r="W23" s="123">
        <v>2</v>
      </c>
      <c r="X23" s="124"/>
      <c r="Y23" s="124"/>
      <c r="Z23" s="124"/>
      <c r="AA23" s="124"/>
      <c r="AB23" s="124"/>
      <c r="AC23" s="124"/>
      <c r="AD23" s="124"/>
      <c r="AE23" s="124">
        <v>7</v>
      </c>
      <c r="AF23" s="124"/>
      <c r="AG23" s="124"/>
      <c r="AH23" s="124"/>
      <c r="AI23" s="124"/>
      <c r="AJ23" s="124"/>
      <c r="AK23" s="124"/>
      <c r="AL23" s="124"/>
      <c r="AM23" s="124">
        <v>36</v>
      </c>
      <c r="AN23" s="124"/>
      <c r="AO23" s="124"/>
      <c r="AP23" s="124"/>
      <c r="AQ23" s="124"/>
      <c r="AR23" s="124"/>
      <c r="AS23" s="124"/>
      <c r="AT23" s="124"/>
      <c r="AU23" s="124">
        <v>96</v>
      </c>
      <c r="AV23" s="124"/>
      <c r="AW23" s="124"/>
      <c r="AX23" s="124"/>
      <c r="AY23" s="124"/>
      <c r="AZ23" s="124"/>
      <c r="BA23" s="124"/>
      <c r="BB23" s="124"/>
      <c r="BC23" s="298">
        <v>0</v>
      </c>
      <c r="BD23" s="298"/>
      <c r="BE23" s="298"/>
      <c r="BF23" s="298"/>
      <c r="BG23" s="299"/>
      <c r="BH23" s="299"/>
      <c r="BI23" s="299"/>
      <c r="BJ23" s="300"/>
      <c r="BK23" s="30"/>
      <c r="BL23" s="30"/>
    </row>
    <row r="24" spans="3:64" s="6" customFormat="1" ht="12" customHeight="1">
      <c r="C24" s="188" t="s">
        <v>114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8"/>
      <c r="W24" s="123">
        <v>3</v>
      </c>
      <c r="X24" s="124"/>
      <c r="Y24" s="124"/>
      <c r="Z24" s="124"/>
      <c r="AA24" s="124"/>
      <c r="AB24" s="124"/>
      <c r="AC24" s="124"/>
      <c r="AD24" s="124"/>
      <c r="AE24" s="124">
        <v>4</v>
      </c>
      <c r="AF24" s="124"/>
      <c r="AG24" s="124"/>
      <c r="AH24" s="124"/>
      <c r="AI24" s="124"/>
      <c r="AJ24" s="124"/>
      <c r="AK24" s="124"/>
      <c r="AL24" s="124"/>
      <c r="AM24" s="124">
        <v>49</v>
      </c>
      <c r="AN24" s="124"/>
      <c r="AO24" s="124"/>
      <c r="AP24" s="124"/>
      <c r="AQ24" s="124"/>
      <c r="AR24" s="124"/>
      <c r="AS24" s="124"/>
      <c r="AT24" s="124"/>
      <c r="AU24" s="124">
        <v>196</v>
      </c>
      <c r="AV24" s="124"/>
      <c r="AW24" s="124"/>
      <c r="AX24" s="124"/>
      <c r="AY24" s="124"/>
      <c r="AZ24" s="124"/>
      <c r="BA24" s="124"/>
      <c r="BB24" s="124"/>
      <c r="BC24" s="298">
        <v>0</v>
      </c>
      <c r="BD24" s="298"/>
      <c r="BE24" s="298"/>
      <c r="BF24" s="298"/>
      <c r="BG24" s="299"/>
      <c r="BH24" s="299"/>
      <c r="BI24" s="299"/>
      <c r="BJ24" s="300"/>
      <c r="BK24" s="30"/>
      <c r="BL24" s="30"/>
    </row>
    <row r="25" spans="3:64" s="6" customFormat="1" ht="12" customHeight="1">
      <c r="C25" s="188" t="s">
        <v>115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8"/>
      <c r="W25" s="123">
        <v>0</v>
      </c>
      <c r="X25" s="124"/>
      <c r="Y25" s="124"/>
      <c r="Z25" s="124"/>
      <c r="AA25" s="124"/>
      <c r="AB25" s="124"/>
      <c r="AC25" s="124"/>
      <c r="AD25" s="124"/>
      <c r="AE25" s="124">
        <v>1</v>
      </c>
      <c r="AF25" s="124"/>
      <c r="AG25" s="124"/>
      <c r="AH25" s="124"/>
      <c r="AI25" s="124"/>
      <c r="AJ25" s="124"/>
      <c r="AK25" s="124"/>
      <c r="AL25" s="124"/>
      <c r="AM25" s="124">
        <v>6</v>
      </c>
      <c r="AN25" s="124"/>
      <c r="AO25" s="124"/>
      <c r="AP25" s="124"/>
      <c r="AQ25" s="124"/>
      <c r="AR25" s="124"/>
      <c r="AS25" s="124"/>
      <c r="AT25" s="124"/>
      <c r="AU25" s="124">
        <v>17</v>
      </c>
      <c r="AV25" s="124"/>
      <c r="AW25" s="124"/>
      <c r="AX25" s="124"/>
      <c r="AY25" s="124"/>
      <c r="AZ25" s="124"/>
      <c r="BA25" s="124"/>
      <c r="BB25" s="124"/>
      <c r="BC25" s="298">
        <v>0</v>
      </c>
      <c r="BD25" s="298"/>
      <c r="BE25" s="298"/>
      <c r="BF25" s="298"/>
      <c r="BG25" s="299"/>
      <c r="BH25" s="299"/>
      <c r="BI25" s="299"/>
      <c r="BJ25" s="300"/>
      <c r="BK25" s="30"/>
      <c r="BL25" s="30"/>
    </row>
    <row r="26" spans="3:64" s="6" customFormat="1" ht="12" customHeight="1">
      <c r="C26" s="277" t="s">
        <v>116</v>
      </c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0"/>
      <c r="W26" s="123">
        <v>2</v>
      </c>
      <c r="X26" s="124"/>
      <c r="Y26" s="124"/>
      <c r="Z26" s="124"/>
      <c r="AA26" s="124"/>
      <c r="AB26" s="124"/>
      <c r="AC26" s="124"/>
      <c r="AD26" s="124"/>
      <c r="AE26" s="124">
        <v>5</v>
      </c>
      <c r="AF26" s="124"/>
      <c r="AG26" s="124"/>
      <c r="AH26" s="124"/>
      <c r="AI26" s="124"/>
      <c r="AJ26" s="124"/>
      <c r="AK26" s="124"/>
      <c r="AL26" s="124"/>
      <c r="AM26" s="124">
        <v>27</v>
      </c>
      <c r="AN26" s="124"/>
      <c r="AO26" s="124"/>
      <c r="AP26" s="124"/>
      <c r="AQ26" s="124"/>
      <c r="AR26" s="124"/>
      <c r="AS26" s="124"/>
      <c r="AT26" s="124"/>
      <c r="AU26" s="124">
        <v>156</v>
      </c>
      <c r="AV26" s="124"/>
      <c r="AW26" s="124"/>
      <c r="AX26" s="124"/>
      <c r="AY26" s="124"/>
      <c r="AZ26" s="124"/>
      <c r="BA26" s="124"/>
      <c r="BB26" s="124"/>
      <c r="BC26" s="298">
        <v>0</v>
      </c>
      <c r="BD26" s="298"/>
      <c r="BE26" s="298"/>
      <c r="BF26" s="298"/>
      <c r="BG26" s="299"/>
      <c r="BH26" s="299"/>
      <c r="BI26" s="299"/>
      <c r="BJ26" s="300"/>
      <c r="BK26" s="30"/>
      <c r="BL26" s="30"/>
    </row>
    <row r="27" spans="3:64" s="6" customFormat="1" ht="12" customHeight="1">
      <c r="C27" s="277" t="s">
        <v>117</v>
      </c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0"/>
      <c r="W27" s="123">
        <v>2</v>
      </c>
      <c r="X27" s="124"/>
      <c r="Y27" s="124"/>
      <c r="Z27" s="124"/>
      <c r="AA27" s="124"/>
      <c r="AB27" s="124"/>
      <c r="AC27" s="124"/>
      <c r="AD27" s="124"/>
      <c r="AE27" s="124">
        <v>2</v>
      </c>
      <c r="AF27" s="124"/>
      <c r="AG27" s="124"/>
      <c r="AH27" s="124"/>
      <c r="AI27" s="124"/>
      <c r="AJ27" s="124"/>
      <c r="AK27" s="124"/>
      <c r="AL27" s="124"/>
      <c r="AM27" s="124">
        <v>49</v>
      </c>
      <c r="AN27" s="124"/>
      <c r="AO27" s="124"/>
      <c r="AP27" s="124"/>
      <c r="AQ27" s="124"/>
      <c r="AR27" s="124"/>
      <c r="AS27" s="124"/>
      <c r="AT27" s="124"/>
      <c r="AU27" s="124">
        <v>202</v>
      </c>
      <c r="AV27" s="124"/>
      <c r="AW27" s="124"/>
      <c r="AX27" s="124"/>
      <c r="AY27" s="124"/>
      <c r="AZ27" s="124"/>
      <c r="BA27" s="124"/>
      <c r="BB27" s="124"/>
      <c r="BC27" s="298">
        <v>0</v>
      </c>
      <c r="BD27" s="298"/>
      <c r="BE27" s="298"/>
      <c r="BF27" s="298"/>
      <c r="BG27" s="299"/>
      <c r="BH27" s="299"/>
      <c r="BI27" s="299"/>
      <c r="BJ27" s="300"/>
      <c r="BK27" s="30"/>
      <c r="BL27" s="30"/>
    </row>
    <row r="28" spans="3:64" s="6" customFormat="1" ht="12" customHeight="1">
      <c r="C28" s="188" t="s">
        <v>118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8"/>
      <c r="W28" s="123">
        <v>0</v>
      </c>
      <c r="X28" s="124"/>
      <c r="Y28" s="124"/>
      <c r="Z28" s="124"/>
      <c r="AA28" s="124"/>
      <c r="AB28" s="124"/>
      <c r="AC28" s="124"/>
      <c r="AD28" s="124"/>
      <c r="AE28" s="124">
        <v>0</v>
      </c>
      <c r="AF28" s="124"/>
      <c r="AG28" s="124"/>
      <c r="AH28" s="124"/>
      <c r="AI28" s="124"/>
      <c r="AJ28" s="124"/>
      <c r="AK28" s="124"/>
      <c r="AL28" s="124"/>
      <c r="AM28" s="124">
        <v>0</v>
      </c>
      <c r="AN28" s="124"/>
      <c r="AO28" s="124"/>
      <c r="AP28" s="124"/>
      <c r="AQ28" s="124"/>
      <c r="AR28" s="124"/>
      <c r="AS28" s="124"/>
      <c r="AT28" s="124"/>
      <c r="AU28" s="124">
        <v>454</v>
      </c>
      <c r="AV28" s="124"/>
      <c r="AW28" s="124"/>
      <c r="AX28" s="124"/>
      <c r="AY28" s="124"/>
      <c r="AZ28" s="124"/>
      <c r="BA28" s="124"/>
      <c r="BB28" s="124"/>
      <c r="BC28" s="298">
        <v>0</v>
      </c>
      <c r="BD28" s="298"/>
      <c r="BE28" s="298"/>
      <c r="BF28" s="298"/>
      <c r="BG28" s="299"/>
      <c r="BH28" s="299"/>
      <c r="BI28" s="299"/>
      <c r="BJ28" s="300"/>
      <c r="BK28" s="30"/>
      <c r="BL28" s="30"/>
    </row>
    <row r="29" spans="3:64" s="6" customFormat="1" ht="12" customHeight="1">
      <c r="C29" s="188" t="s">
        <v>119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8"/>
      <c r="W29" s="123">
        <v>0</v>
      </c>
      <c r="X29" s="124"/>
      <c r="Y29" s="124"/>
      <c r="Z29" s="124"/>
      <c r="AA29" s="124"/>
      <c r="AB29" s="124"/>
      <c r="AC29" s="124"/>
      <c r="AD29" s="124"/>
      <c r="AE29" s="124">
        <v>0</v>
      </c>
      <c r="AF29" s="124"/>
      <c r="AG29" s="124"/>
      <c r="AH29" s="124"/>
      <c r="AI29" s="124"/>
      <c r="AJ29" s="124"/>
      <c r="AK29" s="124"/>
      <c r="AL29" s="124"/>
      <c r="AM29" s="124">
        <v>0</v>
      </c>
      <c r="AN29" s="124"/>
      <c r="AO29" s="124"/>
      <c r="AP29" s="124"/>
      <c r="AQ29" s="124"/>
      <c r="AR29" s="124"/>
      <c r="AS29" s="124"/>
      <c r="AT29" s="124"/>
      <c r="AU29" s="124">
        <v>15</v>
      </c>
      <c r="AV29" s="124"/>
      <c r="AW29" s="124"/>
      <c r="AX29" s="124"/>
      <c r="AY29" s="124"/>
      <c r="AZ29" s="124"/>
      <c r="BA29" s="124"/>
      <c r="BB29" s="124"/>
      <c r="BC29" s="298">
        <v>0</v>
      </c>
      <c r="BD29" s="298"/>
      <c r="BE29" s="298"/>
      <c r="BF29" s="298"/>
      <c r="BG29" s="299"/>
      <c r="BH29" s="299"/>
      <c r="BI29" s="299"/>
      <c r="BJ29" s="300"/>
      <c r="BK29" s="30"/>
      <c r="BL29" s="30"/>
    </row>
    <row r="30" spans="3:64" s="6" customFormat="1" ht="12" customHeight="1">
      <c r="C30" s="188" t="s">
        <v>120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8"/>
      <c r="W30" s="123">
        <v>0</v>
      </c>
      <c r="X30" s="124"/>
      <c r="Y30" s="124"/>
      <c r="Z30" s="124"/>
      <c r="AA30" s="124"/>
      <c r="AB30" s="124"/>
      <c r="AC30" s="124"/>
      <c r="AD30" s="124"/>
      <c r="AE30" s="124">
        <v>0</v>
      </c>
      <c r="AF30" s="124"/>
      <c r="AG30" s="124"/>
      <c r="AH30" s="124"/>
      <c r="AI30" s="124"/>
      <c r="AJ30" s="124"/>
      <c r="AK30" s="124"/>
      <c r="AL30" s="124"/>
      <c r="AM30" s="124">
        <v>0</v>
      </c>
      <c r="AN30" s="124"/>
      <c r="AO30" s="124"/>
      <c r="AP30" s="124"/>
      <c r="AQ30" s="124"/>
      <c r="AR30" s="124"/>
      <c r="AS30" s="124"/>
      <c r="AT30" s="124"/>
      <c r="AU30" s="124">
        <v>169</v>
      </c>
      <c r="AV30" s="124"/>
      <c r="AW30" s="124"/>
      <c r="AX30" s="124"/>
      <c r="AY30" s="124"/>
      <c r="AZ30" s="124"/>
      <c r="BA30" s="124"/>
      <c r="BB30" s="124"/>
      <c r="BC30" s="298">
        <v>4</v>
      </c>
      <c r="BD30" s="298"/>
      <c r="BE30" s="298"/>
      <c r="BF30" s="298"/>
      <c r="BG30" s="299"/>
      <c r="BH30" s="299"/>
      <c r="BI30" s="299"/>
      <c r="BJ30" s="300"/>
      <c r="BK30" s="30"/>
      <c r="BL30" s="30"/>
    </row>
    <row r="31" spans="3:64" s="6" customFormat="1" ht="12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73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0"/>
      <c r="BL31" s="30"/>
    </row>
    <row r="32" spans="3:64" s="6" customFormat="1" ht="12" customHeight="1">
      <c r="C32" s="188" t="s">
        <v>121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8"/>
      <c r="W32" s="123">
        <v>0</v>
      </c>
      <c r="X32" s="124"/>
      <c r="Y32" s="124"/>
      <c r="Z32" s="124"/>
      <c r="AA32" s="124"/>
      <c r="AB32" s="124"/>
      <c r="AC32" s="124"/>
      <c r="AD32" s="124"/>
      <c r="AE32" s="124">
        <v>10</v>
      </c>
      <c r="AF32" s="124"/>
      <c r="AG32" s="124"/>
      <c r="AH32" s="124"/>
      <c r="AI32" s="124"/>
      <c r="AJ32" s="124"/>
      <c r="AK32" s="124"/>
      <c r="AL32" s="124"/>
      <c r="AM32" s="124">
        <v>0</v>
      </c>
      <c r="AN32" s="124"/>
      <c r="AO32" s="124"/>
      <c r="AP32" s="124"/>
      <c r="AQ32" s="124"/>
      <c r="AR32" s="124"/>
      <c r="AS32" s="124"/>
      <c r="AT32" s="124"/>
      <c r="AU32" s="124">
        <v>34</v>
      </c>
      <c r="AV32" s="124"/>
      <c r="AW32" s="124"/>
      <c r="AX32" s="124"/>
      <c r="AY32" s="124"/>
      <c r="AZ32" s="124"/>
      <c r="BA32" s="124"/>
      <c r="BB32" s="124"/>
      <c r="BC32" s="298">
        <v>0</v>
      </c>
      <c r="BD32" s="298"/>
      <c r="BE32" s="298"/>
      <c r="BF32" s="298"/>
      <c r="BG32" s="299"/>
      <c r="BH32" s="299"/>
      <c r="BI32" s="299"/>
      <c r="BJ32" s="300"/>
      <c r="BK32" s="30"/>
      <c r="BL32" s="30"/>
    </row>
    <row r="33" spans="3:64" s="6" customFormat="1" ht="12" customHeight="1">
      <c r="C33" s="277" t="s">
        <v>5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8"/>
      <c r="W33" s="123">
        <v>1</v>
      </c>
      <c r="X33" s="124"/>
      <c r="Y33" s="124"/>
      <c r="Z33" s="124"/>
      <c r="AA33" s="124"/>
      <c r="AB33" s="124"/>
      <c r="AC33" s="124"/>
      <c r="AD33" s="124"/>
      <c r="AE33" s="124">
        <v>0</v>
      </c>
      <c r="AF33" s="124"/>
      <c r="AG33" s="124"/>
      <c r="AH33" s="124"/>
      <c r="AI33" s="124"/>
      <c r="AJ33" s="124"/>
      <c r="AK33" s="124"/>
      <c r="AL33" s="124"/>
      <c r="AM33" s="124">
        <v>3</v>
      </c>
      <c r="AN33" s="124"/>
      <c r="AO33" s="124"/>
      <c r="AP33" s="124"/>
      <c r="AQ33" s="124"/>
      <c r="AR33" s="124"/>
      <c r="AS33" s="124"/>
      <c r="AT33" s="124"/>
      <c r="AU33" s="124">
        <v>9</v>
      </c>
      <c r="AV33" s="124"/>
      <c r="AW33" s="124"/>
      <c r="AX33" s="124"/>
      <c r="AY33" s="124"/>
      <c r="AZ33" s="124"/>
      <c r="BA33" s="124"/>
      <c r="BB33" s="124"/>
      <c r="BC33" s="298">
        <v>0</v>
      </c>
      <c r="BD33" s="298"/>
      <c r="BE33" s="298"/>
      <c r="BF33" s="298"/>
      <c r="BG33" s="299"/>
      <c r="BH33" s="299"/>
      <c r="BI33" s="299"/>
      <c r="BJ33" s="300"/>
      <c r="BK33" s="30"/>
      <c r="BL33" s="30"/>
    </row>
    <row r="34" spans="3:64" s="6" customFormat="1" ht="12" customHeight="1">
      <c r="C34" s="188" t="s">
        <v>122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8"/>
      <c r="W34" s="123">
        <v>1</v>
      </c>
      <c r="X34" s="124"/>
      <c r="Y34" s="124"/>
      <c r="Z34" s="124"/>
      <c r="AA34" s="124"/>
      <c r="AB34" s="124"/>
      <c r="AC34" s="124"/>
      <c r="AD34" s="124"/>
      <c r="AE34" s="124">
        <v>0</v>
      </c>
      <c r="AF34" s="124"/>
      <c r="AG34" s="124"/>
      <c r="AH34" s="124"/>
      <c r="AI34" s="124"/>
      <c r="AJ34" s="124"/>
      <c r="AK34" s="124"/>
      <c r="AL34" s="124"/>
      <c r="AM34" s="124">
        <v>6</v>
      </c>
      <c r="AN34" s="124"/>
      <c r="AO34" s="124"/>
      <c r="AP34" s="124"/>
      <c r="AQ34" s="124"/>
      <c r="AR34" s="124"/>
      <c r="AS34" s="124"/>
      <c r="AT34" s="124"/>
      <c r="AU34" s="124">
        <v>1</v>
      </c>
      <c r="AV34" s="124"/>
      <c r="AW34" s="124"/>
      <c r="AX34" s="124"/>
      <c r="AY34" s="124"/>
      <c r="AZ34" s="124"/>
      <c r="BA34" s="124"/>
      <c r="BB34" s="124"/>
      <c r="BC34" s="298">
        <v>0</v>
      </c>
      <c r="BD34" s="298"/>
      <c r="BE34" s="298"/>
      <c r="BF34" s="298"/>
      <c r="BG34" s="299"/>
      <c r="BH34" s="299"/>
      <c r="BI34" s="299"/>
      <c r="BJ34" s="300"/>
      <c r="BK34" s="30"/>
      <c r="BL34" s="30"/>
    </row>
    <row r="35" spans="3:64" s="6" customFormat="1" ht="12" customHeight="1">
      <c r="C35" s="277" t="s">
        <v>123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8"/>
      <c r="W35" s="123">
        <v>0</v>
      </c>
      <c r="X35" s="124"/>
      <c r="Y35" s="124"/>
      <c r="Z35" s="124"/>
      <c r="AA35" s="124"/>
      <c r="AB35" s="124"/>
      <c r="AC35" s="124"/>
      <c r="AD35" s="124"/>
      <c r="AE35" s="124">
        <v>0</v>
      </c>
      <c r="AF35" s="124"/>
      <c r="AG35" s="124"/>
      <c r="AH35" s="124"/>
      <c r="AI35" s="124"/>
      <c r="AJ35" s="124"/>
      <c r="AK35" s="124"/>
      <c r="AL35" s="124"/>
      <c r="AM35" s="124">
        <v>0</v>
      </c>
      <c r="AN35" s="124"/>
      <c r="AO35" s="124"/>
      <c r="AP35" s="124"/>
      <c r="AQ35" s="124"/>
      <c r="AR35" s="124"/>
      <c r="AS35" s="124"/>
      <c r="AT35" s="124"/>
      <c r="AU35" s="124">
        <v>0</v>
      </c>
      <c r="AV35" s="124"/>
      <c r="AW35" s="124"/>
      <c r="AX35" s="124"/>
      <c r="AY35" s="124"/>
      <c r="AZ35" s="124"/>
      <c r="BA35" s="124"/>
      <c r="BB35" s="124"/>
      <c r="BC35" s="298">
        <v>0</v>
      </c>
      <c r="BD35" s="298"/>
      <c r="BE35" s="298"/>
      <c r="BF35" s="298"/>
      <c r="BG35" s="299"/>
      <c r="BH35" s="299"/>
      <c r="BI35" s="299"/>
      <c r="BJ35" s="300"/>
      <c r="BK35" s="30"/>
      <c r="BL35" s="30"/>
    </row>
    <row r="36" spans="3:64" s="6" customFormat="1" ht="12" customHeight="1">
      <c r="C36" s="188" t="s">
        <v>46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8"/>
      <c r="W36" s="123">
        <v>1</v>
      </c>
      <c r="X36" s="124"/>
      <c r="Y36" s="124"/>
      <c r="Z36" s="124"/>
      <c r="AA36" s="124"/>
      <c r="AB36" s="124"/>
      <c r="AC36" s="124"/>
      <c r="AD36" s="124"/>
      <c r="AE36" s="124">
        <v>1</v>
      </c>
      <c r="AF36" s="124"/>
      <c r="AG36" s="124"/>
      <c r="AH36" s="124"/>
      <c r="AI36" s="124"/>
      <c r="AJ36" s="124"/>
      <c r="AK36" s="124"/>
      <c r="AL36" s="124"/>
      <c r="AM36" s="124">
        <v>9</v>
      </c>
      <c r="AN36" s="124"/>
      <c r="AO36" s="124"/>
      <c r="AP36" s="124"/>
      <c r="AQ36" s="124"/>
      <c r="AR36" s="124"/>
      <c r="AS36" s="124"/>
      <c r="AT36" s="124"/>
      <c r="AU36" s="124">
        <v>6</v>
      </c>
      <c r="AV36" s="124"/>
      <c r="AW36" s="124"/>
      <c r="AX36" s="124"/>
      <c r="AY36" s="124"/>
      <c r="AZ36" s="124"/>
      <c r="BA36" s="124"/>
      <c r="BB36" s="124"/>
      <c r="BC36" s="298">
        <v>0</v>
      </c>
      <c r="BD36" s="298"/>
      <c r="BE36" s="298"/>
      <c r="BF36" s="298"/>
      <c r="BG36" s="299"/>
      <c r="BH36" s="299"/>
      <c r="BI36" s="299"/>
      <c r="BJ36" s="300"/>
      <c r="BK36" s="30"/>
      <c r="BL36" s="30"/>
    </row>
    <row r="37" spans="1:64" ht="12" customHeight="1">
      <c r="A37" s="6"/>
      <c r="B37" s="1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98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5"/>
      <c r="BL37" s="5"/>
    </row>
    <row r="38" spans="1:64" ht="12" customHeight="1">
      <c r="A38" s="6"/>
      <c r="B38" s="11"/>
      <c r="C38" s="125" t="s">
        <v>20</v>
      </c>
      <c r="D38" s="125"/>
      <c r="E38" s="5" t="s">
        <v>21</v>
      </c>
      <c r="F38" s="274" t="s">
        <v>31</v>
      </c>
      <c r="G38" s="274"/>
      <c r="H38" s="6" t="s">
        <v>139</v>
      </c>
      <c r="L38" s="5"/>
      <c r="M38" s="5"/>
      <c r="N38" s="5"/>
      <c r="O38" s="5"/>
      <c r="P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" customHeight="1">
      <c r="A39" s="6"/>
      <c r="E39" s="5"/>
      <c r="F39" s="178" t="s">
        <v>327</v>
      </c>
      <c r="G39" s="178"/>
      <c r="H39" s="3" t="s">
        <v>140</v>
      </c>
      <c r="L39" s="5"/>
      <c r="M39" s="5"/>
      <c r="N39" s="5"/>
      <c r="O39" s="5"/>
      <c r="P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19" ht="12" customHeight="1">
      <c r="A40" s="6"/>
      <c r="B40" s="188" t="s">
        <v>4</v>
      </c>
      <c r="C40" s="188"/>
      <c r="D40" s="188"/>
      <c r="E40" s="5" t="s">
        <v>328</v>
      </c>
      <c r="F40" s="6" t="s">
        <v>97</v>
      </c>
      <c r="G40" s="5"/>
      <c r="H40" s="5"/>
      <c r="L40" s="5"/>
      <c r="M40" s="5"/>
      <c r="N40" s="5"/>
      <c r="O40" s="5"/>
      <c r="P40" s="5"/>
      <c r="R40" s="5"/>
      <c r="S40" s="5"/>
    </row>
    <row r="41" spans="1:2" ht="10.5" customHeight="1">
      <c r="A41" s="6"/>
      <c r="B41" s="6"/>
    </row>
    <row r="42" spans="63:64" ht="10.5" customHeight="1">
      <c r="BK42" s="57"/>
      <c r="BL42" s="57"/>
    </row>
    <row r="43" spans="63:64" ht="10.5" customHeight="1">
      <c r="BK43" s="57"/>
      <c r="BL43" s="57"/>
    </row>
  </sheetData>
  <mergeCells count="168">
    <mergeCell ref="AE8:AL8"/>
    <mergeCell ref="AM8:AT8"/>
    <mergeCell ref="B3:BJ3"/>
    <mergeCell ref="B5:V6"/>
    <mergeCell ref="W5:AD6"/>
    <mergeCell ref="AE5:AL6"/>
    <mergeCell ref="AM5:BB5"/>
    <mergeCell ref="BC5:BJ6"/>
    <mergeCell ref="AM6:AT6"/>
    <mergeCell ref="AU6:BB6"/>
    <mergeCell ref="AU8:BB8"/>
    <mergeCell ref="BC8:BJ8"/>
    <mergeCell ref="C10:U10"/>
    <mergeCell ref="W10:AD10"/>
    <mergeCell ref="AE10:AL10"/>
    <mergeCell ref="AM10:AT10"/>
    <mergeCell ref="AU10:BB10"/>
    <mergeCell ref="BC10:BJ10"/>
    <mergeCell ref="C8:U8"/>
    <mergeCell ref="W8:AD8"/>
    <mergeCell ref="C11:U11"/>
    <mergeCell ref="W11:AD11"/>
    <mergeCell ref="AE11:AL11"/>
    <mergeCell ref="AM11:AT11"/>
    <mergeCell ref="AU13:BB13"/>
    <mergeCell ref="BC13:BJ13"/>
    <mergeCell ref="C12:U12"/>
    <mergeCell ref="W12:AD12"/>
    <mergeCell ref="AE12:AL12"/>
    <mergeCell ref="AM12:AT12"/>
    <mergeCell ref="AU11:BB11"/>
    <mergeCell ref="BC11:BJ11"/>
    <mergeCell ref="AU12:BB12"/>
    <mergeCell ref="BC12:BJ12"/>
    <mergeCell ref="AU14:BB14"/>
    <mergeCell ref="BC14:BJ14"/>
    <mergeCell ref="C13:U13"/>
    <mergeCell ref="W13:AD13"/>
    <mergeCell ref="C14:U14"/>
    <mergeCell ref="W14:AD14"/>
    <mergeCell ref="AE14:AL14"/>
    <mergeCell ref="AM14:AT14"/>
    <mergeCell ref="AE13:AL13"/>
    <mergeCell ref="AM13:AT13"/>
    <mergeCell ref="C15:U15"/>
    <mergeCell ref="W15:AD15"/>
    <mergeCell ref="AE15:AL15"/>
    <mergeCell ref="AM15:AT15"/>
    <mergeCell ref="AU17:BB17"/>
    <mergeCell ref="BC17:BJ17"/>
    <mergeCell ref="C16:U16"/>
    <mergeCell ref="W16:AD16"/>
    <mergeCell ref="AE16:AL16"/>
    <mergeCell ref="AM16:AT16"/>
    <mergeCell ref="AU15:BB15"/>
    <mergeCell ref="BC15:BJ15"/>
    <mergeCell ref="AU16:BB16"/>
    <mergeCell ref="BC16:BJ16"/>
    <mergeCell ref="AU18:BB18"/>
    <mergeCell ref="BC18:BJ18"/>
    <mergeCell ref="C17:U17"/>
    <mergeCell ref="W17:AD17"/>
    <mergeCell ref="C18:U18"/>
    <mergeCell ref="W18:AD18"/>
    <mergeCell ref="AE18:AL18"/>
    <mergeCell ref="AM18:AT18"/>
    <mergeCell ref="AE17:AL17"/>
    <mergeCell ref="AM17:AT17"/>
    <mergeCell ref="C19:U19"/>
    <mergeCell ref="W19:AD19"/>
    <mergeCell ref="AE19:AL19"/>
    <mergeCell ref="AM19:AT19"/>
    <mergeCell ref="AU22:BB22"/>
    <mergeCell ref="BC22:BJ22"/>
    <mergeCell ref="C21:U21"/>
    <mergeCell ref="W21:AD21"/>
    <mergeCell ref="AE21:AL21"/>
    <mergeCell ref="AM21:AT21"/>
    <mergeCell ref="AU19:BB19"/>
    <mergeCell ref="BC19:BJ19"/>
    <mergeCell ref="AU21:BB21"/>
    <mergeCell ref="BC21:BJ21"/>
    <mergeCell ref="AU23:BB23"/>
    <mergeCell ref="BC23:BJ23"/>
    <mergeCell ref="C22:U22"/>
    <mergeCell ref="W22:AD22"/>
    <mergeCell ref="C23:U23"/>
    <mergeCell ref="W23:AD23"/>
    <mergeCell ref="AE23:AL23"/>
    <mergeCell ref="AM23:AT23"/>
    <mergeCell ref="AE22:AL22"/>
    <mergeCell ref="AM22:AT22"/>
    <mergeCell ref="C24:U24"/>
    <mergeCell ref="W24:AD24"/>
    <mergeCell ref="AE24:AL24"/>
    <mergeCell ref="AM24:AT24"/>
    <mergeCell ref="AU26:BB26"/>
    <mergeCell ref="BC26:BJ26"/>
    <mergeCell ref="C25:U25"/>
    <mergeCell ref="W25:AD25"/>
    <mergeCell ref="AE25:AL25"/>
    <mergeCell ref="AM25:AT25"/>
    <mergeCell ref="AU24:BB24"/>
    <mergeCell ref="BC24:BJ24"/>
    <mergeCell ref="AU25:BB25"/>
    <mergeCell ref="BC25:BJ25"/>
    <mergeCell ref="AU27:BB27"/>
    <mergeCell ref="BC27:BJ27"/>
    <mergeCell ref="C26:U26"/>
    <mergeCell ref="W26:AD26"/>
    <mergeCell ref="C27:U27"/>
    <mergeCell ref="W27:AD27"/>
    <mergeCell ref="AE27:AL27"/>
    <mergeCell ref="AM27:AT27"/>
    <mergeCell ref="AE26:AL26"/>
    <mergeCell ref="AM26:AT26"/>
    <mergeCell ref="C28:U28"/>
    <mergeCell ref="W28:AD28"/>
    <mergeCell ref="AE28:AL28"/>
    <mergeCell ref="AM28:AT28"/>
    <mergeCell ref="AU30:BB30"/>
    <mergeCell ref="BC30:BJ30"/>
    <mergeCell ref="C29:U29"/>
    <mergeCell ref="W29:AD29"/>
    <mergeCell ref="AE29:AL29"/>
    <mergeCell ref="AM29:AT29"/>
    <mergeCell ref="AU28:BB28"/>
    <mergeCell ref="BC28:BJ28"/>
    <mergeCell ref="AU29:BB29"/>
    <mergeCell ref="BC29:BJ29"/>
    <mergeCell ref="AU32:BB32"/>
    <mergeCell ref="BC32:BJ32"/>
    <mergeCell ref="C30:U30"/>
    <mergeCell ref="W30:AD30"/>
    <mergeCell ref="C32:U32"/>
    <mergeCell ref="W32:AD32"/>
    <mergeCell ref="AE32:AL32"/>
    <mergeCell ref="AM32:AT32"/>
    <mergeCell ref="AE30:AL30"/>
    <mergeCell ref="AM30:AT30"/>
    <mergeCell ref="C33:U33"/>
    <mergeCell ref="W33:AD33"/>
    <mergeCell ref="AE33:AL33"/>
    <mergeCell ref="AM33:AT33"/>
    <mergeCell ref="AU35:BB35"/>
    <mergeCell ref="BC35:BJ35"/>
    <mergeCell ref="C34:U34"/>
    <mergeCell ref="W34:AD34"/>
    <mergeCell ref="AE34:AL34"/>
    <mergeCell ref="AM34:AT34"/>
    <mergeCell ref="AU33:BB33"/>
    <mergeCell ref="BC33:BJ33"/>
    <mergeCell ref="AU34:BB34"/>
    <mergeCell ref="BC34:BJ34"/>
    <mergeCell ref="AU36:BB36"/>
    <mergeCell ref="BC36:BJ36"/>
    <mergeCell ref="C35:U35"/>
    <mergeCell ref="W35:AD35"/>
    <mergeCell ref="C36:U36"/>
    <mergeCell ref="W36:AD36"/>
    <mergeCell ref="AE36:AL36"/>
    <mergeCell ref="AM36:AT36"/>
    <mergeCell ref="AE35:AL35"/>
    <mergeCell ref="AM35:AT35"/>
    <mergeCell ref="C38:D38"/>
    <mergeCell ref="F38:G38"/>
    <mergeCell ref="F39:G39"/>
    <mergeCell ref="B40:D4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2003-11-28T09:02:45Z</cp:lastPrinted>
  <dcterms:created xsi:type="dcterms:W3CDTF">2003-04-17T01:15:39Z</dcterms:created>
  <dcterms:modified xsi:type="dcterms:W3CDTF">2004-03-11T05:28:51Z</dcterms:modified>
  <cp:category/>
  <cp:version/>
  <cp:contentType/>
  <cp:contentStatus/>
</cp:coreProperties>
</file>