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tabRatio="591" activeTab="0"/>
  </bookViews>
  <sheets>
    <sheet name="修正依頼書" sheetId="1" r:id="rId1"/>
  </sheets>
  <definedNames>
    <definedName name="_xlnm.Print_Area" localSheetId="0">'修正依頼書'!$A$1:$N$57</definedName>
  </definedNames>
  <calcPr fullCalcOnLoad="1"/>
</workbook>
</file>

<file path=xl/sharedStrings.xml><?xml version="1.0" encoding="utf-8"?>
<sst xmlns="http://schemas.openxmlformats.org/spreadsheetml/2006/main" count="123" uniqueCount="34">
  <si>
    <t>差引調整額</t>
  </si>
  <si>
    <t>貸付残高</t>
  </si>
  <si>
    <t>貸付期間</t>
  </si>
  <si>
    <t>日数</t>
  </si>
  <si>
    <t>利子補給金</t>
  </si>
  <si>
    <t>修正 前 利子補給金計</t>
  </si>
  <si>
    <t>修正 後 利子補給金計</t>
  </si>
  <si>
    <t>(A）－（B）</t>
  </si>
  <si>
    <t>　　年　　月　　日</t>
  </si>
  <si>
    <t>紹介番号</t>
  </si>
  <si>
    <t>事業所名</t>
  </si>
  <si>
    <t>代表者名</t>
  </si>
  <si>
    <t>貸付実行日</t>
  </si>
  <si>
    <t>貸付金額</t>
  </si>
  <si>
    <t>利子補給率</t>
  </si>
  <si>
    <r>
      <t>（修正理由）</t>
    </r>
    <r>
      <rPr>
        <sz val="12"/>
        <color indexed="8"/>
        <rFont val="ＭＳ 明朝"/>
        <family val="1"/>
      </rPr>
      <t>※具体的にご記入下さい。</t>
    </r>
  </si>
  <si>
    <t>担当者名</t>
  </si>
  <si>
    <t>取扱金融機関代表者名</t>
  </si>
  <si>
    <t>取扱金融機関名</t>
  </si>
  <si>
    <t>連絡先</t>
  </si>
  <si>
    <t>練馬区長　殿</t>
  </si>
  <si>
    <t>の産業融資資金利子補給金を確認した結果、下記のとおり修正願います。</t>
  </si>
  <si>
    <t>（　　　　）</t>
  </si>
  <si>
    <t>修正前内容</t>
  </si>
  <si>
    <t>修正後内容</t>
  </si>
  <si>
    <t>令和　　　年　　　月　　　日</t>
  </si>
  <si>
    <t>　　年　　月　　日</t>
  </si>
  <si>
    <t>　　年　　月　　日</t>
  </si>
  <si>
    <t>　　年　　月　　日～</t>
  </si>
  <si>
    <t>　　年　　月　　日～</t>
  </si>
  <si>
    <t>　　年　　月　　日～</t>
  </si>
  <si>
    <t>　年　　月～　　年　　月分</t>
  </si>
  <si>
    <t>修正前の各期間の利子補給金は、利子補給金計算内訳書の金額（小数点第３位以下切捨）を転記してください。</t>
  </si>
  <si>
    <t>修正前利子補給金計(A)、修正後利子補給金計(B)の金額は１円未満切捨てとなります。上記で記載できない場合は裏面にご記入ください。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</si>
</sst>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]ggge&quot;年&quot;m&quot;月&quot;d&quot;日～&quot;;@"/>
    <numFmt numFmtId="177" formatCode="[DBNum3][$]ggge&quot;年&quot;m&quot;月&quot;d&quot;日&quot;;@"/>
    <numFmt numFmtId="178" formatCode="[DBNum3][$-411]0"/>
    <numFmt numFmtId="179" formatCode="[DBNum3][$-411]#"/>
    <numFmt numFmtId="180" formatCode="#,###"/>
    <numFmt numFmtId="181" formatCode="[DBNum3]0.0"/>
    <numFmt numFmtId="182" formatCode="[DBNum3][$-411]#,##0"/>
    <numFmt numFmtId="183" formatCode="[DBNum3][$-411]ggg\ e&quot; 年 &quot;m&quot; 月 &quot;d&quot; 日&quot;;@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游ゴシック"/>
      <family val="3"/>
    </font>
    <font>
      <sz val="10.5"/>
      <color indexed="8"/>
      <name val="游ゴシック"/>
      <family val="3"/>
    </font>
    <font>
      <sz val="18"/>
      <color theme="3"/>
      <name val="游ゴシック Light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.5"/>
      <color indexed="8"/>
      <name val="Calibri"/>
      <family val="3"/>
    </font>
    <font>
      <sz val="12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1" fillId="33" borderId="0" xfId="0" applyFont="1" applyFill="1" applyAlignment="1" applyProtection="1">
      <alignment/>
      <protection/>
    </xf>
    <xf numFmtId="184" fontId="4" fillId="33" borderId="0" xfId="0" applyNumberFormat="1" applyFont="1" applyFill="1" applyAlignment="1" applyProtection="1">
      <alignment horizontal="left" vertical="center" indent="3" shrinkToFit="1"/>
      <protection/>
    </xf>
    <xf numFmtId="0" fontId="8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right"/>
      <protection/>
    </xf>
    <xf numFmtId="0" fontId="9" fillId="33" borderId="0" xfId="0" applyFont="1" applyFill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9" fillId="33" borderId="13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33" borderId="16" xfId="0" applyFont="1" applyFill="1" applyBorder="1" applyAlignment="1" applyProtection="1">
      <alignment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horizontal="distributed" vertical="center" indent="1"/>
      <protection/>
    </xf>
    <xf numFmtId="0" fontId="11" fillId="34" borderId="10" xfId="0" applyFont="1" applyFill="1" applyBorder="1" applyAlignment="1" applyProtection="1">
      <alignment wrapText="1"/>
      <protection locked="0"/>
    </xf>
    <xf numFmtId="0" fontId="42" fillId="0" borderId="0" xfId="0" applyFont="1" applyAlignment="1">
      <alignment/>
    </xf>
    <xf numFmtId="183" fontId="1" fillId="34" borderId="0" xfId="0" applyNumberFormat="1" applyFont="1" applyFill="1" applyAlignment="1" applyProtection="1">
      <alignment horizontal="right" vertical="center" shrinkToFit="1"/>
      <protection locked="0"/>
    </xf>
    <xf numFmtId="183" fontId="0" fillId="34" borderId="0" xfId="0" applyNumberFormat="1" applyFont="1" applyFill="1" applyAlignment="1" applyProtection="1">
      <alignment horizontal="right" vertical="center" shrinkToFit="1"/>
      <protection locked="0"/>
    </xf>
    <xf numFmtId="0" fontId="8" fillId="34" borderId="15" xfId="0" applyFont="1" applyFill="1" applyBorder="1" applyAlignment="1" applyProtection="1">
      <alignment vertical="top" wrapText="1"/>
      <protection locked="0"/>
    </xf>
    <xf numFmtId="0" fontId="0" fillId="34" borderId="0" xfId="0" applyFont="1" applyFill="1" applyAlignment="1" applyProtection="1">
      <alignment vertical="top" wrapText="1"/>
      <protection locked="0"/>
    </xf>
    <xf numFmtId="0" fontId="0" fillId="34" borderId="16" xfId="0" applyFont="1" applyFill="1" applyBorder="1" applyAlignment="1" applyProtection="1">
      <alignment vertical="top" wrapText="1"/>
      <protection locked="0"/>
    </xf>
    <xf numFmtId="0" fontId="0" fillId="34" borderId="17" xfId="0" applyFont="1" applyFill="1" applyBorder="1" applyAlignment="1" applyProtection="1">
      <alignment vertical="top" wrapText="1"/>
      <protection locked="0"/>
    </xf>
    <xf numFmtId="0" fontId="0" fillId="34" borderId="20" xfId="0" applyFont="1" applyFill="1" applyBorder="1" applyAlignment="1" applyProtection="1">
      <alignment vertical="top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176" fontId="9" fillId="34" borderId="11" xfId="0" applyNumberFormat="1" applyFont="1" applyFill="1" applyBorder="1" applyAlignment="1" applyProtection="1">
      <alignment horizontal="left" vertical="center" indent="1" shrinkToFit="1"/>
      <protection locked="0"/>
    </xf>
    <xf numFmtId="176" fontId="9" fillId="34" borderId="13" xfId="0" applyNumberFormat="1" applyFont="1" applyFill="1" applyBorder="1" applyAlignment="1" applyProtection="1">
      <alignment horizontal="left" vertical="center" indent="1" shrinkToFit="1"/>
      <protection locked="0"/>
    </xf>
    <xf numFmtId="177" fontId="9" fillId="34" borderId="17" xfId="0" applyNumberFormat="1" applyFont="1" applyFill="1" applyBorder="1" applyAlignment="1" applyProtection="1">
      <alignment horizontal="left" vertical="center" indent="1" shrinkToFit="1"/>
      <protection locked="0"/>
    </xf>
    <xf numFmtId="177" fontId="9" fillId="34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34" borderId="20" xfId="0" applyFont="1" applyFill="1" applyBorder="1" applyAlignment="1" applyProtection="1">
      <alignment horizontal="right" vertical="center" shrinkToFit="1"/>
      <protection locked="0"/>
    </xf>
    <xf numFmtId="179" fontId="10" fillId="33" borderId="14" xfId="0" applyNumberFormat="1" applyFont="1" applyFill="1" applyBorder="1" applyAlignment="1" applyProtection="1">
      <alignment horizontal="center" vertical="center" shrinkToFit="1"/>
      <protection/>
    </xf>
    <xf numFmtId="179" fontId="10" fillId="33" borderId="21" xfId="0" applyNumberFormat="1" applyFont="1" applyFill="1" applyBorder="1" applyAlignment="1" applyProtection="1">
      <alignment horizontal="center" vertical="center" shrinkToFit="1"/>
      <protection/>
    </xf>
    <xf numFmtId="0" fontId="1" fillId="33" borderId="22" xfId="0" applyFont="1" applyFill="1" applyBorder="1" applyAlignment="1" applyProtection="1">
      <alignment horizontal="distributed" vertical="center" indent="1"/>
      <protection/>
    </xf>
    <xf numFmtId="0" fontId="0" fillId="0" borderId="23" xfId="0" applyFont="1" applyBorder="1" applyAlignment="1">
      <alignment horizontal="distributed" vertical="center" indent="1"/>
    </xf>
    <xf numFmtId="0" fontId="1" fillId="33" borderId="11" xfId="0" applyFont="1" applyFill="1" applyBorder="1" applyAlignment="1" applyProtection="1">
      <alignment horizontal="justify" vertical="center" wrapText="1"/>
      <protection/>
    </xf>
    <xf numFmtId="0" fontId="1" fillId="33" borderId="13" xfId="0" applyFont="1" applyFill="1" applyBorder="1" applyAlignment="1" applyProtection="1">
      <alignment horizontal="justify" vertical="center" wrapText="1"/>
      <protection/>
    </xf>
    <xf numFmtId="180" fontId="10" fillId="33" borderId="17" xfId="0" applyNumberFormat="1" applyFont="1" applyFill="1" applyBorder="1" applyAlignment="1" applyProtection="1">
      <alignment horizontal="right" vertical="center" wrapText="1" indent="1"/>
      <protection/>
    </xf>
    <xf numFmtId="0" fontId="0" fillId="33" borderId="18" xfId="0" applyFont="1" applyFill="1" applyBorder="1" applyAlignment="1" applyProtection="1">
      <alignment horizontal="right" vertical="center" wrapText="1" indent="1"/>
      <protection/>
    </xf>
    <xf numFmtId="0" fontId="11" fillId="34" borderId="20" xfId="0" applyFont="1" applyFill="1" applyBorder="1" applyAlignment="1" applyProtection="1">
      <alignment wrapText="1"/>
      <protection locked="0"/>
    </xf>
    <xf numFmtId="0" fontId="43" fillId="34" borderId="20" xfId="0" applyFont="1" applyFill="1" applyBorder="1" applyAlignment="1" applyProtection="1">
      <alignment wrapText="1"/>
      <protection locked="0"/>
    </xf>
    <xf numFmtId="0" fontId="12" fillId="34" borderId="10" xfId="0" applyFont="1" applyFill="1" applyBorder="1" applyAlignment="1" applyProtection="1">
      <alignment wrapText="1"/>
      <protection locked="0"/>
    </xf>
    <xf numFmtId="0" fontId="10" fillId="33" borderId="22" xfId="0" applyFont="1" applyFill="1" applyBorder="1" applyAlignment="1" applyProtection="1">
      <alignment horizontal="distributed" vertical="center" wrapText="1" indent="3"/>
      <protection/>
    </xf>
    <xf numFmtId="0" fontId="0" fillId="33" borderId="23" xfId="0" applyFont="1" applyFill="1" applyBorder="1" applyAlignment="1" applyProtection="1">
      <alignment horizontal="distributed" vertical="center" wrapText="1" indent="3"/>
      <protection/>
    </xf>
    <xf numFmtId="176" fontId="0" fillId="34" borderId="13" xfId="0" applyNumberFormat="1" applyFont="1" applyFill="1" applyBorder="1" applyAlignment="1" applyProtection="1">
      <alignment horizontal="left" vertical="center" indent="1" shrinkToFit="1"/>
      <protection locked="0"/>
    </xf>
    <xf numFmtId="177" fontId="0" fillId="34" borderId="18" xfId="0" applyNumberFormat="1" applyFont="1" applyFill="1" applyBorder="1" applyAlignment="1" applyProtection="1">
      <alignment horizontal="left" vertical="center" indent="1" shrinkToFit="1"/>
      <protection locked="0"/>
    </xf>
    <xf numFmtId="177" fontId="9" fillId="34" borderId="22" xfId="0" applyNumberFormat="1" applyFont="1" applyFill="1" applyBorder="1" applyAlignment="1" applyProtection="1">
      <alignment horizontal="right" vertical="center" shrinkToFit="1"/>
      <protection locked="0"/>
    </xf>
    <xf numFmtId="177" fontId="9" fillId="34" borderId="23" xfId="0" applyNumberFormat="1" applyFont="1" applyFill="1" applyBorder="1" applyAlignment="1" applyProtection="1">
      <alignment horizontal="right" vertical="center" shrinkToFit="1"/>
      <protection locked="0"/>
    </xf>
    <xf numFmtId="182" fontId="13" fillId="34" borderId="22" xfId="0" applyNumberFormat="1" applyFont="1" applyFill="1" applyBorder="1" applyAlignment="1" applyProtection="1">
      <alignment horizontal="right" vertical="center" indent="3" shrinkToFit="1"/>
      <protection locked="0"/>
    </xf>
    <xf numFmtId="182" fontId="13" fillId="34" borderId="23" xfId="0" applyNumberFormat="1" applyFont="1" applyFill="1" applyBorder="1" applyAlignment="1" applyProtection="1">
      <alignment horizontal="right" vertical="center" indent="3" shrinkToFit="1"/>
      <protection locked="0"/>
    </xf>
    <xf numFmtId="181" fontId="14" fillId="34" borderId="22" xfId="0" applyNumberFormat="1" applyFont="1" applyFill="1" applyBorder="1" applyAlignment="1" applyProtection="1">
      <alignment horizontal="center" vertical="center"/>
      <protection locked="0"/>
    </xf>
    <xf numFmtId="181" fontId="14" fillId="34" borderId="23" xfId="0" applyNumberFormat="1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distributed" vertical="center" wrapText="1" indent="12"/>
      <protection/>
    </xf>
    <xf numFmtId="0" fontId="10" fillId="33" borderId="10" xfId="0" applyFont="1" applyFill="1" applyBorder="1" applyAlignment="1" applyProtection="1">
      <alignment horizontal="distributed" vertical="center" wrapText="1" indent="12"/>
      <protection/>
    </xf>
    <xf numFmtId="0" fontId="0" fillId="33" borderId="23" xfId="0" applyFont="1" applyFill="1" applyBorder="1" applyAlignment="1" applyProtection="1">
      <alignment horizontal="distributed" vertical="center" wrapText="1" indent="12"/>
      <protection/>
    </xf>
    <xf numFmtId="3" fontId="10" fillId="34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10" fillId="34" borderId="21" xfId="0" applyNumberFormat="1" applyFont="1" applyFill="1" applyBorder="1" applyAlignment="1" applyProtection="1">
      <alignment horizontal="right" vertical="center" indent="1" shrinkToFit="1"/>
      <protection locked="0"/>
    </xf>
    <xf numFmtId="4" fontId="10" fillId="34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10" fillId="34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10" fillId="34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10" fillId="34" borderId="18" xfId="0" applyNumberFormat="1" applyFont="1" applyFill="1" applyBorder="1" applyAlignment="1" applyProtection="1">
      <alignment horizontal="right" vertical="center" inden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43" fillId="34" borderId="12" xfId="0" applyNumberFormat="1" applyFont="1" applyFill="1" applyBorder="1" applyAlignment="1" applyProtection="1">
      <alignment horizontal="right" vertical="center" indent="1" shrinkToFit="1"/>
      <protection locked="0"/>
    </xf>
    <xf numFmtId="4" fontId="43" fillId="34" borderId="20" xfId="0" applyNumberFormat="1" applyFont="1" applyFill="1" applyBorder="1" applyAlignment="1" applyProtection="1">
      <alignment horizontal="right" vertical="center" indent="1" shrinkToFit="1"/>
      <protection locked="0"/>
    </xf>
    <xf numFmtId="3" fontId="43" fillId="34" borderId="21" xfId="0" applyNumberFormat="1" applyFont="1" applyFill="1" applyBorder="1" applyAlignment="1" applyProtection="1">
      <alignment horizontal="right" vertical="center" indent="1" shrinkToFit="1"/>
      <protection locked="0"/>
    </xf>
    <xf numFmtId="178" fontId="12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vertical="center" wrapText="1"/>
      <protection locked="0"/>
    </xf>
    <xf numFmtId="0" fontId="0" fillId="34" borderId="23" xfId="0" applyFont="1" applyFill="1" applyBorder="1" applyAlignment="1" applyProtection="1">
      <alignment vertical="center" wrapText="1"/>
      <protection locked="0"/>
    </xf>
    <xf numFmtId="3" fontId="10" fillId="34" borderId="24" xfId="0" applyNumberFormat="1" applyFont="1" applyFill="1" applyBorder="1" applyAlignment="1" applyProtection="1">
      <alignment horizontal="right" vertical="center" indent="1" shrinkToFit="1"/>
      <protection locked="0"/>
    </xf>
    <xf numFmtId="3" fontId="43" fillId="34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10" fillId="34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43" fillId="34" borderId="0" xfId="0" applyNumberFormat="1" applyFont="1" applyFill="1" applyBorder="1" applyAlignment="1" applyProtection="1">
      <alignment horizontal="right" vertical="center" indent="1" shrinkToFit="1"/>
      <protection locked="0"/>
    </xf>
    <xf numFmtId="179" fontId="10" fillId="33" borderId="24" xfId="0" applyNumberFormat="1" applyFont="1" applyFill="1" applyBorder="1" applyAlignment="1" applyProtection="1">
      <alignment horizontal="center" vertical="center" shrinkToFi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9" fillId="33" borderId="0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right" vertical="center" wrapText="1"/>
      <protection/>
    </xf>
    <xf numFmtId="0" fontId="9" fillId="33" borderId="20" xfId="0" applyFont="1" applyFill="1" applyBorder="1" applyAlignment="1" applyProtection="1">
      <alignment horizontal="right" vertical="center" wrapText="1"/>
      <protection/>
    </xf>
    <xf numFmtId="180" fontId="10" fillId="33" borderId="11" xfId="0" applyNumberFormat="1" applyFont="1" applyFill="1" applyBorder="1" applyAlignment="1" applyProtection="1">
      <alignment horizontal="right" indent="1" shrinkToFit="1"/>
      <protection/>
    </xf>
    <xf numFmtId="180" fontId="43" fillId="33" borderId="13" xfId="0" applyNumberFormat="1" applyFont="1" applyFill="1" applyBorder="1" applyAlignment="1" applyProtection="1">
      <alignment horizontal="right" indent="1" shrinkToFit="1"/>
      <protection/>
    </xf>
    <xf numFmtId="180" fontId="43" fillId="33" borderId="17" xfId="0" applyNumberFormat="1" applyFont="1" applyFill="1" applyBorder="1" applyAlignment="1" applyProtection="1">
      <alignment horizontal="right" indent="1" shrinkToFit="1"/>
      <protection/>
    </xf>
    <xf numFmtId="180" fontId="43" fillId="33" borderId="18" xfId="0" applyNumberFormat="1" applyFont="1" applyFill="1" applyBorder="1" applyAlignment="1" applyProtection="1">
      <alignment horizontal="right" indent="1" shrinkToFit="1"/>
      <protection/>
    </xf>
    <xf numFmtId="4" fontId="43" fillId="34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43" fillId="34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10" fillId="34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43" fillId="34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10" fillId="34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10" fillId="34" borderId="16" xfId="0" applyNumberFormat="1" applyFont="1" applyFill="1" applyBorder="1" applyAlignment="1" applyProtection="1">
      <alignment horizontal="right" vertical="center" indent="1" shrinkToFit="1"/>
      <protection locked="0"/>
    </xf>
    <xf numFmtId="3" fontId="10" fillId="34" borderId="24" xfId="0" applyNumberFormat="1" applyFont="1" applyFill="1" applyBorder="1" applyAlignment="1" applyProtection="1">
      <alignment horizontal="right" vertical="center" wrapText="1" indent="1"/>
      <protection locked="0"/>
    </xf>
    <xf numFmtId="3" fontId="10" fillId="34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12</xdr:row>
      <xdr:rowOff>47625</xdr:rowOff>
    </xdr:from>
    <xdr:to>
      <xdr:col>5</xdr:col>
      <xdr:colOff>419100</xdr:colOff>
      <xdr:row>12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524250" y="4429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12</xdr:row>
      <xdr:rowOff>47625</xdr:rowOff>
    </xdr:from>
    <xdr:to>
      <xdr:col>11</xdr:col>
      <xdr:colOff>409575</xdr:colOff>
      <xdr:row>12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191375" y="4429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12</xdr:row>
      <xdr:rowOff>57150</xdr:rowOff>
    </xdr:from>
    <xdr:to>
      <xdr:col>0</xdr:col>
      <xdr:colOff>819150</xdr:colOff>
      <xdr:row>12</xdr:row>
      <xdr:rowOff>190500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76275" y="4438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12</xdr:row>
      <xdr:rowOff>57150</xdr:rowOff>
    </xdr:from>
    <xdr:to>
      <xdr:col>6</xdr:col>
      <xdr:colOff>819150</xdr:colOff>
      <xdr:row>12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352925" y="4438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14</xdr:row>
      <xdr:rowOff>47625</xdr:rowOff>
    </xdr:from>
    <xdr:to>
      <xdr:col>5</xdr:col>
      <xdr:colOff>419100</xdr:colOff>
      <xdr:row>14</xdr:row>
      <xdr:rowOff>190500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524250" y="4810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14</xdr:row>
      <xdr:rowOff>47625</xdr:rowOff>
    </xdr:from>
    <xdr:to>
      <xdr:col>11</xdr:col>
      <xdr:colOff>409575</xdr:colOff>
      <xdr:row>14</xdr:row>
      <xdr:rowOff>190500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7191375" y="4810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14</xdr:row>
      <xdr:rowOff>57150</xdr:rowOff>
    </xdr:from>
    <xdr:to>
      <xdr:col>0</xdr:col>
      <xdr:colOff>819150</xdr:colOff>
      <xdr:row>14</xdr:row>
      <xdr:rowOff>190500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76275" y="4819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14</xdr:row>
      <xdr:rowOff>57150</xdr:rowOff>
    </xdr:from>
    <xdr:to>
      <xdr:col>6</xdr:col>
      <xdr:colOff>819150</xdr:colOff>
      <xdr:row>14</xdr:row>
      <xdr:rowOff>190500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352925" y="4819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16</xdr:row>
      <xdr:rowOff>47625</xdr:rowOff>
    </xdr:from>
    <xdr:to>
      <xdr:col>5</xdr:col>
      <xdr:colOff>419100</xdr:colOff>
      <xdr:row>16</xdr:row>
      <xdr:rowOff>190500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524250" y="5191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16</xdr:row>
      <xdr:rowOff>47625</xdr:rowOff>
    </xdr:from>
    <xdr:to>
      <xdr:col>11</xdr:col>
      <xdr:colOff>409575</xdr:colOff>
      <xdr:row>16</xdr:row>
      <xdr:rowOff>190500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7191375" y="5191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16</xdr:row>
      <xdr:rowOff>57150</xdr:rowOff>
    </xdr:from>
    <xdr:to>
      <xdr:col>0</xdr:col>
      <xdr:colOff>819150</xdr:colOff>
      <xdr:row>16</xdr:row>
      <xdr:rowOff>190500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76275" y="5200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16</xdr:row>
      <xdr:rowOff>57150</xdr:rowOff>
    </xdr:from>
    <xdr:to>
      <xdr:col>6</xdr:col>
      <xdr:colOff>819150</xdr:colOff>
      <xdr:row>16</xdr:row>
      <xdr:rowOff>190500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4352925" y="5200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18</xdr:row>
      <xdr:rowOff>47625</xdr:rowOff>
    </xdr:from>
    <xdr:to>
      <xdr:col>5</xdr:col>
      <xdr:colOff>419100</xdr:colOff>
      <xdr:row>18</xdr:row>
      <xdr:rowOff>190500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3524250" y="5572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18</xdr:row>
      <xdr:rowOff>47625</xdr:rowOff>
    </xdr:from>
    <xdr:to>
      <xdr:col>11</xdr:col>
      <xdr:colOff>409575</xdr:colOff>
      <xdr:row>18</xdr:row>
      <xdr:rowOff>190500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7191375" y="5572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18</xdr:row>
      <xdr:rowOff>57150</xdr:rowOff>
    </xdr:from>
    <xdr:to>
      <xdr:col>0</xdr:col>
      <xdr:colOff>819150</xdr:colOff>
      <xdr:row>18</xdr:row>
      <xdr:rowOff>190500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676275" y="5581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18</xdr:row>
      <xdr:rowOff>57150</xdr:rowOff>
    </xdr:from>
    <xdr:to>
      <xdr:col>6</xdr:col>
      <xdr:colOff>819150</xdr:colOff>
      <xdr:row>18</xdr:row>
      <xdr:rowOff>190500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4352925" y="5581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20</xdr:row>
      <xdr:rowOff>47625</xdr:rowOff>
    </xdr:from>
    <xdr:to>
      <xdr:col>5</xdr:col>
      <xdr:colOff>419100</xdr:colOff>
      <xdr:row>20</xdr:row>
      <xdr:rowOff>190500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3524250" y="5953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20</xdr:row>
      <xdr:rowOff>47625</xdr:rowOff>
    </xdr:from>
    <xdr:to>
      <xdr:col>11</xdr:col>
      <xdr:colOff>409575</xdr:colOff>
      <xdr:row>20</xdr:row>
      <xdr:rowOff>190500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7191375" y="5953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20</xdr:row>
      <xdr:rowOff>57150</xdr:rowOff>
    </xdr:from>
    <xdr:to>
      <xdr:col>0</xdr:col>
      <xdr:colOff>819150</xdr:colOff>
      <xdr:row>20</xdr:row>
      <xdr:rowOff>190500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676275" y="5962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20</xdr:row>
      <xdr:rowOff>57150</xdr:rowOff>
    </xdr:from>
    <xdr:to>
      <xdr:col>6</xdr:col>
      <xdr:colOff>819150</xdr:colOff>
      <xdr:row>20</xdr:row>
      <xdr:rowOff>190500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4352925" y="5962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38100</xdr:colOff>
      <xdr:row>21</xdr:row>
      <xdr:rowOff>28575</xdr:rowOff>
    </xdr:from>
    <xdr:to>
      <xdr:col>4</xdr:col>
      <xdr:colOff>228600</xdr:colOff>
      <xdr:row>21</xdr:row>
      <xdr:rowOff>190500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2876550" y="612457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  <xdr:twoCellAnchor>
    <xdr:from>
      <xdr:col>5</xdr:col>
      <xdr:colOff>266700</xdr:colOff>
      <xdr:row>22</xdr:row>
      <xdr:rowOff>47625</xdr:rowOff>
    </xdr:from>
    <xdr:to>
      <xdr:col>6</xdr:col>
      <xdr:colOff>9525</xdr:colOff>
      <xdr:row>22</xdr:row>
      <xdr:rowOff>190500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3524250" y="63341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</xdr:col>
      <xdr:colOff>38100</xdr:colOff>
      <xdr:row>21</xdr:row>
      <xdr:rowOff>28575</xdr:rowOff>
    </xdr:from>
    <xdr:to>
      <xdr:col>10</xdr:col>
      <xdr:colOff>228600</xdr:colOff>
      <xdr:row>21</xdr:row>
      <xdr:rowOff>190500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6553200" y="612457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11</xdr:col>
      <xdr:colOff>266700</xdr:colOff>
      <xdr:row>22</xdr:row>
      <xdr:rowOff>47625</xdr:rowOff>
    </xdr:from>
    <xdr:to>
      <xdr:col>12</xdr:col>
      <xdr:colOff>9525</xdr:colOff>
      <xdr:row>22</xdr:row>
      <xdr:rowOff>190500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7191375" y="6334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12</xdr:col>
      <xdr:colOff>419100</xdr:colOff>
      <xdr:row>22</xdr:row>
      <xdr:rowOff>57150</xdr:rowOff>
    </xdr:from>
    <xdr:to>
      <xdr:col>12</xdr:col>
      <xdr:colOff>419100</xdr:colOff>
      <xdr:row>22</xdr:row>
      <xdr:rowOff>190500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7753350" y="63436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561975</xdr:colOff>
      <xdr:row>7</xdr:row>
      <xdr:rowOff>238125</xdr:rowOff>
    </xdr:from>
    <xdr:to>
      <xdr:col>7</xdr:col>
      <xdr:colOff>0</xdr:colOff>
      <xdr:row>8</xdr:row>
      <xdr:rowOff>0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4238625" y="2905125"/>
          <a:ext cx="266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twoCellAnchor>
  <xdr:twoCellAnchor>
    <xdr:from>
      <xdr:col>6</xdr:col>
      <xdr:colOff>657225</xdr:colOff>
      <xdr:row>8</xdr:row>
      <xdr:rowOff>219075</xdr:rowOff>
    </xdr:from>
    <xdr:to>
      <xdr:col>6</xdr:col>
      <xdr:colOff>800100</xdr:colOff>
      <xdr:row>8</xdr:row>
      <xdr:rowOff>381000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4333875" y="32670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2</xdr:col>
      <xdr:colOff>276225</xdr:colOff>
      <xdr:row>0</xdr:row>
      <xdr:rowOff>314325</xdr:rowOff>
    </xdr:from>
    <xdr:to>
      <xdr:col>8</xdr:col>
      <xdr:colOff>609600</xdr:colOff>
      <xdr:row>1</xdr:row>
      <xdr:rowOff>257175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1885950" y="314325"/>
          <a:ext cx="4010025" cy="3238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練馬区産業融資資金利子補給金修正依頼書</a:t>
          </a:r>
        </a:p>
      </xdr:txBody>
    </xdr:sp>
    <xdr:clientData/>
  </xdr:twoCellAnchor>
  <xdr:twoCellAnchor>
    <xdr:from>
      <xdr:col>13</xdr:col>
      <xdr:colOff>257175</xdr:colOff>
      <xdr:row>22</xdr:row>
      <xdr:rowOff>47625</xdr:rowOff>
    </xdr:from>
    <xdr:to>
      <xdr:col>13</xdr:col>
      <xdr:colOff>419100</xdr:colOff>
      <xdr:row>23</xdr:row>
      <xdr:rowOff>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8010525" y="63341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12</xdr:col>
      <xdr:colOff>419100</xdr:colOff>
      <xdr:row>22</xdr:row>
      <xdr:rowOff>57150</xdr:rowOff>
    </xdr:from>
    <xdr:to>
      <xdr:col>12</xdr:col>
      <xdr:colOff>419100</xdr:colOff>
      <xdr:row>22</xdr:row>
      <xdr:rowOff>190500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7753350" y="63436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28</xdr:row>
      <xdr:rowOff>47625</xdr:rowOff>
    </xdr:from>
    <xdr:to>
      <xdr:col>5</xdr:col>
      <xdr:colOff>419100</xdr:colOff>
      <xdr:row>28</xdr:row>
      <xdr:rowOff>190500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3524250" y="7858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28</xdr:row>
      <xdr:rowOff>47625</xdr:rowOff>
    </xdr:from>
    <xdr:to>
      <xdr:col>11</xdr:col>
      <xdr:colOff>409575</xdr:colOff>
      <xdr:row>28</xdr:row>
      <xdr:rowOff>190500</xdr:rowOff>
    </xdr:to>
    <xdr:sp>
      <xdr:nvSpPr>
        <xdr:cNvPr id="32" name="テキスト ボックス 32"/>
        <xdr:cNvSpPr txBox="1">
          <a:spLocks noChangeArrowheads="1"/>
        </xdr:cNvSpPr>
      </xdr:nvSpPr>
      <xdr:spPr>
        <a:xfrm>
          <a:off x="7191375" y="7858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28</xdr:row>
      <xdr:rowOff>57150</xdr:rowOff>
    </xdr:from>
    <xdr:to>
      <xdr:col>0</xdr:col>
      <xdr:colOff>819150</xdr:colOff>
      <xdr:row>28</xdr:row>
      <xdr:rowOff>190500</xdr:rowOff>
    </xdr:to>
    <xdr:sp>
      <xdr:nvSpPr>
        <xdr:cNvPr id="33" name="テキスト ボックス 33"/>
        <xdr:cNvSpPr txBox="1">
          <a:spLocks noChangeArrowheads="1"/>
        </xdr:cNvSpPr>
      </xdr:nvSpPr>
      <xdr:spPr>
        <a:xfrm>
          <a:off x="676275" y="7867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28</xdr:row>
      <xdr:rowOff>57150</xdr:rowOff>
    </xdr:from>
    <xdr:to>
      <xdr:col>6</xdr:col>
      <xdr:colOff>819150</xdr:colOff>
      <xdr:row>28</xdr:row>
      <xdr:rowOff>190500</xdr:rowOff>
    </xdr:to>
    <xdr:sp>
      <xdr:nvSpPr>
        <xdr:cNvPr id="34" name="テキスト ボックス 34"/>
        <xdr:cNvSpPr txBox="1">
          <a:spLocks noChangeArrowheads="1"/>
        </xdr:cNvSpPr>
      </xdr:nvSpPr>
      <xdr:spPr>
        <a:xfrm>
          <a:off x="4352925" y="7867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48</xdr:row>
      <xdr:rowOff>47625</xdr:rowOff>
    </xdr:from>
    <xdr:to>
      <xdr:col>5</xdr:col>
      <xdr:colOff>419100</xdr:colOff>
      <xdr:row>48</xdr:row>
      <xdr:rowOff>190500</xdr:rowOff>
    </xdr:to>
    <xdr:sp>
      <xdr:nvSpPr>
        <xdr:cNvPr id="35" name="テキスト ボックス 35"/>
        <xdr:cNvSpPr txBox="1">
          <a:spLocks noChangeArrowheads="1"/>
        </xdr:cNvSpPr>
      </xdr:nvSpPr>
      <xdr:spPr>
        <a:xfrm>
          <a:off x="3524250" y="11668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48</xdr:row>
      <xdr:rowOff>47625</xdr:rowOff>
    </xdr:from>
    <xdr:to>
      <xdr:col>11</xdr:col>
      <xdr:colOff>409575</xdr:colOff>
      <xdr:row>48</xdr:row>
      <xdr:rowOff>190500</xdr:rowOff>
    </xdr:to>
    <xdr:sp>
      <xdr:nvSpPr>
        <xdr:cNvPr id="36" name="テキスト ボックス 36"/>
        <xdr:cNvSpPr txBox="1">
          <a:spLocks noChangeArrowheads="1"/>
        </xdr:cNvSpPr>
      </xdr:nvSpPr>
      <xdr:spPr>
        <a:xfrm>
          <a:off x="7191375" y="11668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48</xdr:row>
      <xdr:rowOff>57150</xdr:rowOff>
    </xdr:from>
    <xdr:to>
      <xdr:col>0</xdr:col>
      <xdr:colOff>819150</xdr:colOff>
      <xdr:row>48</xdr:row>
      <xdr:rowOff>190500</xdr:rowOff>
    </xdr:to>
    <xdr:sp>
      <xdr:nvSpPr>
        <xdr:cNvPr id="37" name="テキスト ボックス 37"/>
        <xdr:cNvSpPr txBox="1">
          <a:spLocks noChangeArrowheads="1"/>
        </xdr:cNvSpPr>
      </xdr:nvSpPr>
      <xdr:spPr>
        <a:xfrm>
          <a:off x="676275" y="11677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48</xdr:row>
      <xdr:rowOff>57150</xdr:rowOff>
    </xdr:from>
    <xdr:to>
      <xdr:col>6</xdr:col>
      <xdr:colOff>819150</xdr:colOff>
      <xdr:row>48</xdr:row>
      <xdr:rowOff>190500</xdr:rowOff>
    </xdr:to>
    <xdr:sp>
      <xdr:nvSpPr>
        <xdr:cNvPr id="38" name="テキスト ボックス 38"/>
        <xdr:cNvSpPr txBox="1">
          <a:spLocks noChangeArrowheads="1"/>
        </xdr:cNvSpPr>
      </xdr:nvSpPr>
      <xdr:spPr>
        <a:xfrm>
          <a:off x="4352925" y="11677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50</xdr:row>
      <xdr:rowOff>47625</xdr:rowOff>
    </xdr:from>
    <xdr:to>
      <xdr:col>5</xdr:col>
      <xdr:colOff>419100</xdr:colOff>
      <xdr:row>50</xdr:row>
      <xdr:rowOff>190500</xdr:rowOff>
    </xdr:to>
    <xdr:sp>
      <xdr:nvSpPr>
        <xdr:cNvPr id="39" name="テキスト ボックス 39"/>
        <xdr:cNvSpPr txBox="1">
          <a:spLocks noChangeArrowheads="1"/>
        </xdr:cNvSpPr>
      </xdr:nvSpPr>
      <xdr:spPr>
        <a:xfrm>
          <a:off x="3524250" y="12049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50</xdr:row>
      <xdr:rowOff>47625</xdr:rowOff>
    </xdr:from>
    <xdr:to>
      <xdr:col>11</xdr:col>
      <xdr:colOff>409575</xdr:colOff>
      <xdr:row>50</xdr:row>
      <xdr:rowOff>190500</xdr:rowOff>
    </xdr:to>
    <xdr:sp>
      <xdr:nvSpPr>
        <xdr:cNvPr id="40" name="テキスト ボックス 40"/>
        <xdr:cNvSpPr txBox="1">
          <a:spLocks noChangeArrowheads="1"/>
        </xdr:cNvSpPr>
      </xdr:nvSpPr>
      <xdr:spPr>
        <a:xfrm>
          <a:off x="7191375" y="12049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50</xdr:row>
      <xdr:rowOff>57150</xdr:rowOff>
    </xdr:from>
    <xdr:to>
      <xdr:col>0</xdr:col>
      <xdr:colOff>819150</xdr:colOff>
      <xdr:row>50</xdr:row>
      <xdr:rowOff>190500</xdr:rowOff>
    </xdr:to>
    <xdr:sp>
      <xdr:nvSpPr>
        <xdr:cNvPr id="41" name="テキスト ボックス 41"/>
        <xdr:cNvSpPr txBox="1">
          <a:spLocks noChangeArrowheads="1"/>
        </xdr:cNvSpPr>
      </xdr:nvSpPr>
      <xdr:spPr>
        <a:xfrm>
          <a:off x="676275" y="12058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50</xdr:row>
      <xdr:rowOff>57150</xdr:rowOff>
    </xdr:from>
    <xdr:to>
      <xdr:col>6</xdr:col>
      <xdr:colOff>819150</xdr:colOff>
      <xdr:row>50</xdr:row>
      <xdr:rowOff>190500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4352925" y="12058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52</xdr:row>
      <xdr:rowOff>47625</xdr:rowOff>
    </xdr:from>
    <xdr:to>
      <xdr:col>5</xdr:col>
      <xdr:colOff>419100</xdr:colOff>
      <xdr:row>52</xdr:row>
      <xdr:rowOff>190500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3524250" y="12430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52</xdr:row>
      <xdr:rowOff>47625</xdr:rowOff>
    </xdr:from>
    <xdr:to>
      <xdr:col>11</xdr:col>
      <xdr:colOff>409575</xdr:colOff>
      <xdr:row>52</xdr:row>
      <xdr:rowOff>190500</xdr:rowOff>
    </xdr:to>
    <xdr:sp>
      <xdr:nvSpPr>
        <xdr:cNvPr id="44" name="テキスト ボックス 44"/>
        <xdr:cNvSpPr txBox="1">
          <a:spLocks noChangeArrowheads="1"/>
        </xdr:cNvSpPr>
      </xdr:nvSpPr>
      <xdr:spPr>
        <a:xfrm>
          <a:off x="7191375" y="12430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52</xdr:row>
      <xdr:rowOff>57150</xdr:rowOff>
    </xdr:from>
    <xdr:to>
      <xdr:col>0</xdr:col>
      <xdr:colOff>819150</xdr:colOff>
      <xdr:row>52</xdr:row>
      <xdr:rowOff>190500</xdr:rowOff>
    </xdr:to>
    <xdr:sp>
      <xdr:nvSpPr>
        <xdr:cNvPr id="45" name="テキスト ボックス 45"/>
        <xdr:cNvSpPr txBox="1">
          <a:spLocks noChangeArrowheads="1"/>
        </xdr:cNvSpPr>
      </xdr:nvSpPr>
      <xdr:spPr>
        <a:xfrm>
          <a:off x="676275" y="12439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52</xdr:row>
      <xdr:rowOff>57150</xdr:rowOff>
    </xdr:from>
    <xdr:to>
      <xdr:col>6</xdr:col>
      <xdr:colOff>819150</xdr:colOff>
      <xdr:row>52</xdr:row>
      <xdr:rowOff>190500</xdr:rowOff>
    </xdr:to>
    <xdr:sp>
      <xdr:nvSpPr>
        <xdr:cNvPr id="46" name="テキスト ボックス 46"/>
        <xdr:cNvSpPr txBox="1">
          <a:spLocks noChangeArrowheads="1"/>
        </xdr:cNvSpPr>
      </xdr:nvSpPr>
      <xdr:spPr>
        <a:xfrm>
          <a:off x="4352925" y="12439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54</xdr:row>
      <xdr:rowOff>47625</xdr:rowOff>
    </xdr:from>
    <xdr:to>
      <xdr:col>5</xdr:col>
      <xdr:colOff>419100</xdr:colOff>
      <xdr:row>54</xdr:row>
      <xdr:rowOff>190500</xdr:rowOff>
    </xdr:to>
    <xdr:sp>
      <xdr:nvSpPr>
        <xdr:cNvPr id="47" name="テキスト ボックス 47"/>
        <xdr:cNvSpPr txBox="1">
          <a:spLocks noChangeArrowheads="1"/>
        </xdr:cNvSpPr>
      </xdr:nvSpPr>
      <xdr:spPr>
        <a:xfrm>
          <a:off x="3524250" y="12811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54</xdr:row>
      <xdr:rowOff>47625</xdr:rowOff>
    </xdr:from>
    <xdr:to>
      <xdr:col>11</xdr:col>
      <xdr:colOff>409575</xdr:colOff>
      <xdr:row>54</xdr:row>
      <xdr:rowOff>190500</xdr:rowOff>
    </xdr:to>
    <xdr:sp>
      <xdr:nvSpPr>
        <xdr:cNvPr id="48" name="テキスト ボックス 48"/>
        <xdr:cNvSpPr txBox="1">
          <a:spLocks noChangeArrowheads="1"/>
        </xdr:cNvSpPr>
      </xdr:nvSpPr>
      <xdr:spPr>
        <a:xfrm>
          <a:off x="7191375" y="12811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54</xdr:row>
      <xdr:rowOff>57150</xdr:rowOff>
    </xdr:from>
    <xdr:to>
      <xdr:col>0</xdr:col>
      <xdr:colOff>819150</xdr:colOff>
      <xdr:row>54</xdr:row>
      <xdr:rowOff>190500</xdr:rowOff>
    </xdr:to>
    <xdr:sp>
      <xdr:nvSpPr>
        <xdr:cNvPr id="49" name="テキスト ボックス 49"/>
        <xdr:cNvSpPr txBox="1">
          <a:spLocks noChangeArrowheads="1"/>
        </xdr:cNvSpPr>
      </xdr:nvSpPr>
      <xdr:spPr>
        <a:xfrm>
          <a:off x="676275" y="12820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54</xdr:row>
      <xdr:rowOff>57150</xdr:rowOff>
    </xdr:from>
    <xdr:to>
      <xdr:col>6</xdr:col>
      <xdr:colOff>819150</xdr:colOff>
      <xdr:row>54</xdr:row>
      <xdr:rowOff>190500</xdr:rowOff>
    </xdr:to>
    <xdr:sp>
      <xdr:nvSpPr>
        <xdr:cNvPr id="50" name="テキスト ボックス 50"/>
        <xdr:cNvSpPr txBox="1">
          <a:spLocks noChangeArrowheads="1"/>
        </xdr:cNvSpPr>
      </xdr:nvSpPr>
      <xdr:spPr>
        <a:xfrm>
          <a:off x="4352925" y="12820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</xdr:col>
      <xdr:colOff>38100</xdr:colOff>
      <xdr:row>55</xdr:row>
      <xdr:rowOff>28575</xdr:rowOff>
    </xdr:from>
    <xdr:to>
      <xdr:col>4</xdr:col>
      <xdr:colOff>228600</xdr:colOff>
      <xdr:row>55</xdr:row>
      <xdr:rowOff>190500</xdr:rowOff>
    </xdr:to>
    <xdr:sp>
      <xdr:nvSpPr>
        <xdr:cNvPr id="51" name="テキスト ボックス 51"/>
        <xdr:cNvSpPr txBox="1">
          <a:spLocks noChangeArrowheads="1"/>
        </xdr:cNvSpPr>
      </xdr:nvSpPr>
      <xdr:spPr>
        <a:xfrm>
          <a:off x="2876550" y="1298257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(A)</a:t>
          </a:r>
        </a:p>
      </xdr:txBody>
    </xdr:sp>
    <xdr:clientData/>
  </xdr:twoCellAnchor>
  <xdr:twoCellAnchor>
    <xdr:from>
      <xdr:col>5</xdr:col>
      <xdr:colOff>266700</xdr:colOff>
      <xdr:row>56</xdr:row>
      <xdr:rowOff>47625</xdr:rowOff>
    </xdr:from>
    <xdr:to>
      <xdr:col>6</xdr:col>
      <xdr:colOff>9525</xdr:colOff>
      <xdr:row>56</xdr:row>
      <xdr:rowOff>190500</xdr:rowOff>
    </xdr:to>
    <xdr:sp>
      <xdr:nvSpPr>
        <xdr:cNvPr id="52" name="テキスト ボックス 52"/>
        <xdr:cNvSpPr txBox="1">
          <a:spLocks noChangeArrowheads="1"/>
        </xdr:cNvSpPr>
      </xdr:nvSpPr>
      <xdr:spPr>
        <a:xfrm>
          <a:off x="3524250" y="131921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</xdr:col>
      <xdr:colOff>38100</xdr:colOff>
      <xdr:row>55</xdr:row>
      <xdr:rowOff>28575</xdr:rowOff>
    </xdr:from>
    <xdr:to>
      <xdr:col>10</xdr:col>
      <xdr:colOff>228600</xdr:colOff>
      <xdr:row>55</xdr:row>
      <xdr:rowOff>190500</xdr:rowOff>
    </xdr:to>
    <xdr:sp>
      <xdr:nvSpPr>
        <xdr:cNvPr id="53" name="テキスト ボックス 53"/>
        <xdr:cNvSpPr txBox="1">
          <a:spLocks noChangeArrowheads="1"/>
        </xdr:cNvSpPr>
      </xdr:nvSpPr>
      <xdr:spPr>
        <a:xfrm>
          <a:off x="6553200" y="1298257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(B)</a:t>
          </a:r>
        </a:p>
      </xdr:txBody>
    </xdr:sp>
    <xdr:clientData/>
  </xdr:twoCellAnchor>
  <xdr:twoCellAnchor>
    <xdr:from>
      <xdr:col>11</xdr:col>
      <xdr:colOff>266700</xdr:colOff>
      <xdr:row>56</xdr:row>
      <xdr:rowOff>47625</xdr:rowOff>
    </xdr:from>
    <xdr:to>
      <xdr:col>12</xdr:col>
      <xdr:colOff>9525</xdr:colOff>
      <xdr:row>56</xdr:row>
      <xdr:rowOff>190500</xdr:rowOff>
    </xdr:to>
    <xdr:sp>
      <xdr:nvSpPr>
        <xdr:cNvPr id="54" name="テキスト ボックス 54"/>
        <xdr:cNvSpPr txBox="1">
          <a:spLocks noChangeArrowheads="1"/>
        </xdr:cNvSpPr>
      </xdr:nvSpPr>
      <xdr:spPr>
        <a:xfrm>
          <a:off x="7191375" y="13192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12</xdr:col>
      <xdr:colOff>419100</xdr:colOff>
      <xdr:row>56</xdr:row>
      <xdr:rowOff>57150</xdr:rowOff>
    </xdr:from>
    <xdr:to>
      <xdr:col>12</xdr:col>
      <xdr:colOff>419100</xdr:colOff>
      <xdr:row>56</xdr:row>
      <xdr:rowOff>190500</xdr:rowOff>
    </xdr:to>
    <xdr:sp>
      <xdr:nvSpPr>
        <xdr:cNvPr id="55" name="テキスト ボックス 55"/>
        <xdr:cNvSpPr txBox="1">
          <a:spLocks noChangeArrowheads="1"/>
        </xdr:cNvSpPr>
      </xdr:nvSpPr>
      <xdr:spPr>
        <a:xfrm>
          <a:off x="7753350" y="132016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13</xdr:col>
      <xdr:colOff>257175</xdr:colOff>
      <xdr:row>56</xdr:row>
      <xdr:rowOff>47625</xdr:rowOff>
    </xdr:from>
    <xdr:to>
      <xdr:col>13</xdr:col>
      <xdr:colOff>419100</xdr:colOff>
      <xdr:row>57</xdr:row>
      <xdr:rowOff>0</xdr:rowOff>
    </xdr:to>
    <xdr:sp>
      <xdr:nvSpPr>
        <xdr:cNvPr id="56" name="テキスト ボックス 56"/>
        <xdr:cNvSpPr txBox="1">
          <a:spLocks noChangeArrowheads="1"/>
        </xdr:cNvSpPr>
      </xdr:nvSpPr>
      <xdr:spPr>
        <a:xfrm>
          <a:off x="8010525" y="13192125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12</xdr:col>
      <xdr:colOff>419100</xdr:colOff>
      <xdr:row>56</xdr:row>
      <xdr:rowOff>57150</xdr:rowOff>
    </xdr:from>
    <xdr:to>
      <xdr:col>12</xdr:col>
      <xdr:colOff>419100</xdr:colOff>
      <xdr:row>56</xdr:row>
      <xdr:rowOff>190500</xdr:rowOff>
    </xdr:to>
    <xdr:sp>
      <xdr:nvSpPr>
        <xdr:cNvPr id="57" name="テキスト ボックス 57"/>
        <xdr:cNvSpPr txBox="1">
          <a:spLocks noChangeArrowheads="1"/>
        </xdr:cNvSpPr>
      </xdr:nvSpPr>
      <xdr:spPr>
        <a:xfrm>
          <a:off x="7753350" y="132016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30</xdr:row>
      <xdr:rowOff>47625</xdr:rowOff>
    </xdr:from>
    <xdr:to>
      <xdr:col>5</xdr:col>
      <xdr:colOff>419100</xdr:colOff>
      <xdr:row>30</xdr:row>
      <xdr:rowOff>190500</xdr:rowOff>
    </xdr:to>
    <xdr:sp>
      <xdr:nvSpPr>
        <xdr:cNvPr id="58" name="テキスト ボックス 58"/>
        <xdr:cNvSpPr txBox="1">
          <a:spLocks noChangeArrowheads="1"/>
        </xdr:cNvSpPr>
      </xdr:nvSpPr>
      <xdr:spPr>
        <a:xfrm>
          <a:off x="3524250" y="8239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30</xdr:row>
      <xdr:rowOff>47625</xdr:rowOff>
    </xdr:from>
    <xdr:to>
      <xdr:col>11</xdr:col>
      <xdr:colOff>409575</xdr:colOff>
      <xdr:row>30</xdr:row>
      <xdr:rowOff>190500</xdr:rowOff>
    </xdr:to>
    <xdr:sp>
      <xdr:nvSpPr>
        <xdr:cNvPr id="59" name="テキスト ボックス 59"/>
        <xdr:cNvSpPr txBox="1">
          <a:spLocks noChangeArrowheads="1"/>
        </xdr:cNvSpPr>
      </xdr:nvSpPr>
      <xdr:spPr>
        <a:xfrm>
          <a:off x="7191375" y="8239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30</xdr:row>
      <xdr:rowOff>57150</xdr:rowOff>
    </xdr:from>
    <xdr:to>
      <xdr:col>0</xdr:col>
      <xdr:colOff>819150</xdr:colOff>
      <xdr:row>30</xdr:row>
      <xdr:rowOff>190500</xdr:rowOff>
    </xdr:to>
    <xdr:sp>
      <xdr:nvSpPr>
        <xdr:cNvPr id="60" name="テキスト ボックス 60"/>
        <xdr:cNvSpPr txBox="1">
          <a:spLocks noChangeArrowheads="1"/>
        </xdr:cNvSpPr>
      </xdr:nvSpPr>
      <xdr:spPr>
        <a:xfrm>
          <a:off x="676275" y="8248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30</xdr:row>
      <xdr:rowOff>57150</xdr:rowOff>
    </xdr:from>
    <xdr:to>
      <xdr:col>6</xdr:col>
      <xdr:colOff>819150</xdr:colOff>
      <xdr:row>30</xdr:row>
      <xdr:rowOff>190500</xdr:rowOff>
    </xdr:to>
    <xdr:sp>
      <xdr:nvSpPr>
        <xdr:cNvPr id="61" name="テキスト ボックス 61"/>
        <xdr:cNvSpPr txBox="1">
          <a:spLocks noChangeArrowheads="1"/>
        </xdr:cNvSpPr>
      </xdr:nvSpPr>
      <xdr:spPr>
        <a:xfrm>
          <a:off x="4352925" y="8248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32</xdr:row>
      <xdr:rowOff>47625</xdr:rowOff>
    </xdr:from>
    <xdr:to>
      <xdr:col>5</xdr:col>
      <xdr:colOff>419100</xdr:colOff>
      <xdr:row>32</xdr:row>
      <xdr:rowOff>190500</xdr:rowOff>
    </xdr:to>
    <xdr:sp>
      <xdr:nvSpPr>
        <xdr:cNvPr id="62" name="テキスト ボックス 62"/>
        <xdr:cNvSpPr txBox="1">
          <a:spLocks noChangeArrowheads="1"/>
        </xdr:cNvSpPr>
      </xdr:nvSpPr>
      <xdr:spPr>
        <a:xfrm>
          <a:off x="3524250" y="8620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32</xdr:row>
      <xdr:rowOff>47625</xdr:rowOff>
    </xdr:from>
    <xdr:to>
      <xdr:col>11</xdr:col>
      <xdr:colOff>409575</xdr:colOff>
      <xdr:row>32</xdr:row>
      <xdr:rowOff>190500</xdr:rowOff>
    </xdr:to>
    <xdr:sp>
      <xdr:nvSpPr>
        <xdr:cNvPr id="63" name="テキスト ボックス 63"/>
        <xdr:cNvSpPr txBox="1">
          <a:spLocks noChangeArrowheads="1"/>
        </xdr:cNvSpPr>
      </xdr:nvSpPr>
      <xdr:spPr>
        <a:xfrm>
          <a:off x="7191375" y="8620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32</xdr:row>
      <xdr:rowOff>57150</xdr:rowOff>
    </xdr:from>
    <xdr:to>
      <xdr:col>0</xdr:col>
      <xdr:colOff>819150</xdr:colOff>
      <xdr:row>32</xdr:row>
      <xdr:rowOff>190500</xdr:rowOff>
    </xdr:to>
    <xdr:sp>
      <xdr:nvSpPr>
        <xdr:cNvPr id="64" name="テキスト ボックス 64"/>
        <xdr:cNvSpPr txBox="1">
          <a:spLocks noChangeArrowheads="1"/>
        </xdr:cNvSpPr>
      </xdr:nvSpPr>
      <xdr:spPr>
        <a:xfrm>
          <a:off x="676275" y="8629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32</xdr:row>
      <xdr:rowOff>57150</xdr:rowOff>
    </xdr:from>
    <xdr:to>
      <xdr:col>6</xdr:col>
      <xdr:colOff>819150</xdr:colOff>
      <xdr:row>32</xdr:row>
      <xdr:rowOff>190500</xdr:rowOff>
    </xdr:to>
    <xdr:sp>
      <xdr:nvSpPr>
        <xdr:cNvPr id="65" name="テキスト ボックス 65"/>
        <xdr:cNvSpPr txBox="1">
          <a:spLocks noChangeArrowheads="1"/>
        </xdr:cNvSpPr>
      </xdr:nvSpPr>
      <xdr:spPr>
        <a:xfrm>
          <a:off x="4352925" y="8629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34</xdr:row>
      <xdr:rowOff>47625</xdr:rowOff>
    </xdr:from>
    <xdr:to>
      <xdr:col>5</xdr:col>
      <xdr:colOff>419100</xdr:colOff>
      <xdr:row>34</xdr:row>
      <xdr:rowOff>190500</xdr:rowOff>
    </xdr:to>
    <xdr:sp>
      <xdr:nvSpPr>
        <xdr:cNvPr id="66" name="テキスト ボックス 66"/>
        <xdr:cNvSpPr txBox="1">
          <a:spLocks noChangeArrowheads="1"/>
        </xdr:cNvSpPr>
      </xdr:nvSpPr>
      <xdr:spPr>
        <a:xfrm>
          <a:off x="3524250" y="9001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34</xdr:row>
      <xdr:rowOff>47625</xdr:rowOff>
    </xdr:from>
    <xdr:to>
      <xdr:col>11</xdr:col>
      <xdr:colOff>409575</xdr:colOff>
      <xdr:row>34</xdr:row>
      <xdr:rowOff>190500</xdr:rowOff>
    </xdr:to>
    <xdr:sp>
      <xdr:nvSpPr>
        <xdr:cNvPr id="67" name="テキスト ボックス 67"/>
        <xdr:cNvSpPr txBox="1">
          <a:spLocks noChangeArrowheads="1"/>
        </xdr:cNvSpPr>
      </xdr:nvSpPr>
      <xdr:spPr>
        <a:xfrm>
          <a:off x="7191375" y="9001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34</xdr:row>
      <xdr:rowOff>57150</xdr:rowOff>
    </xdr:from>
    <xdr:to>
      <xdr:col>0</xdr:col>
      <xdr:colOff>819150</xdr:colOff>
      <xdr:row>34</xdr:row>
      <xdr:rowOff>190500</xdr:rowOff>
    </xdr:to>
    <xdr:sp>
      <xdr:nvSpPr>
        <xdr:cNvPr id="68" name="テキスト ボックス 68"/>
        <xdr:cNvSpPr txBox="1">
          <a:spLocks noChangeArrowheads="1"/>
        </xdr:cNvSpPr>
      </xdr:nvSpPr>
      <xdr:spPr>
        <a:xfrm>
          <a:off x="676275" y="9010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34</xdr:row>
      <xdr:rowOff>57150</xdr:rowOff>
    </xdr:from>
    <xdr:to>
      <xdr:col>6</xdr:col>
      <xdr:colOff>819150</xdr:colOff>
      <xdr:row>34</xdr:row>
      <xdr:rowOff>190500</xdr:rowOff>
    </xdr:to>
    <xdr:sp>
      <xdr:nvSpPr>
        <xdr:cNvPr id="69" name="テキスト ボックス 69"/>
        <xdr:cNvSpPr txBox="1">
          <a:spLocks noChangeArrowheads="1"/>
        </xdr:cNvSpPr>
      </xdr:nvSpPr>
      <xdr:spPr>
        <a:xfrm>
          <a:off x="4352925" y="9010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36</xdr:row>
      <xdr:rowOff>47625</xdr:rowOff>
    </xdr:from>
    <xdr:to>
      <xdr:col>5</xdr:col>
      <xdr:colOff>419100</xdr:colOff>
      <xdr:row>36</xdr:row>
      <xdr:rowOff>190500</xdr:rowOff>
    </xdr:to>
    <xdr:sp>
      <xdr:nvSpPr>
        <xdr:cNvPr id="70" name="テキスト ボックス 70"/>
        <xdr:cNvSpPr txBox="1">
          <a:spLocks noChangeArrowheads="1"/>
        </xdr:cNvSpPr>
      </xdr:nvSpPr>
      <xdr:spPr>
        <a:xfrm>
          <a:off x="3524250" y="9382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36</xdr:row>
      <xdr:rowOff>47625</xdr:rowOff>
    </xdr:from>
    <xdr:to>
      <xdr:col>11</xdr:col>
      <xdr:colOff>409575</xdr:colOff>
      <xdr:row>36</xdr:row>
      <xdr:rowOff>190500</xdr:rowOff>
    </xdr:to>
    <xdr:sp>
      <xdr:nvSpPr>
        <xdr:cNvPr id="71" name="テキスト ボックス 71"/>
        <xdr:cNvSpPr txBox="1">
          <a:spLocks noChangeArrowheads="1"/>
        </xdr:cNvSpPr>
      </xdr:nvSpPr>
      <xdr:spPr>
        <a:xfrm>
          <a:off x="7191375" y="9382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36</xdr:row>
      <xdr:rowOff>57150</xdr:rowOff>
    </xdr:from>
    <xdr:to>
      <xdr:col>0</xdr:col>
      <xdr:colOff>819150</xdr:colOff>
      <xdr:row>36</xdr:row>
      <xdr:rowOff>190500</xdr:rowOff>
    </xdr:to>
    <xdr:sp>
      <xdr:nvSpPr>
        <xdr:cNvPr id="72" name="テキスト ボックス 72"/>
        <xdr:cNvSpPr txBox="1">
          <a:spLocks noChangeArrowheads="1"/>
        </xdr:cNvSpPr>
      </xdr:nvSpPr>
      <xdr:spPr>
        <a:xfrm>
          <a:off x="676275" y="9391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36</xdr:row>
      <xdr:rowOff>57150</xdr:rowOff>
    </xdr:from>
    <xdr:to>
      <xdr:col>6</xdr:col>
      <xdr:colOff>819150</xdr:colOff>
      <xdr:row>36</xdr:row>
      <xdr:rowOff>190500</xdr:rowOff>
    </xdr:to>
    <xdr:sp>
      <xdr:nvSpPr>
        <xdr:cNvPr id="73" name="テキスト ボックス 73"/>
        <xdr:cNvSpPr txBox="1">
          <a:spLocks noChangeArrowheads="1"/>
        </xdr:cNvSpPr>
      </xdr:nvSpPr>
      <xdr:spPr>
        <a:xfrm>
          <a:off x="4352925" y="9391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36</xdr:row>
      <xdr:rowOff>57150</xdr:rowOff>
    </xdr:from>
    <xdr:to>
      <xdr:col>0</xdr:col>
      <xdr:colOff>819150</xdr:colOff>
      <xdr:row>36</xdr:row>
      <xdr:rowOff>190500</xdr:rowOff>
    </xdr:to>
    <xdr:sp>
      <xdr:nvSpPr>
        <xdr:cNvPr id="74" name="テキスト ボックス 74"/>
        <xdr:cNvSpPr txBox="1">
          <a:spLocks noChangeArrowheads="1"/>
        </xdr:cNvSpPr>
      </xdr:nvSpPr>
      <xdr:spPr>
        <a:xfrm>
          <a:off x="676275" y="9391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36</xdr:row>
      <xdr:rowOff>57150</xdr:rowOff>
    </xdr:from>
    <xdr:to>
      <xdr:col>6</xdr:col>
      <xdr:colOff>819150</xdr:colOff>
      <xdr:row>36</xdr:row>
      <xdr:rowOff>190500</xdr:rowOff>
    </xdr:to>
    <xdr:sp>
      <xdr:nvSpPr>
        <xdr:cNvPr id="75" name="テキスト ボックス 75"/>
        <xdr:cNvSpPr txBox="1">
          <a:spLocks noChangeArrowheads="1"/>
        </xdr:cNvSpPr>
      </xdr:nvSpPr>
      <xdr:spPr>
        <a:xfrm>
          <a:off x="4352925" y="9391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38</xdr:row>
      <xdr:rowOff>47625</xdr:rowOff>
    </xdr:from>
    <xdr:to>
      <xdr:col>5</xdr:col>
      <xdr:colOff>419100</xdr:colOff>
      <xdr:row>38</xdr:row>
      <xdr:rowOff>190500</xdr:rowOff>
    </xdr:to>
    <xdr:sp>
      <xdr:nvSpPr>
        <xdr:cNvPr id="76" name="テキスト ボックス 76"/>
        <xdr:cNvSpPr txBox="1">
          <a:spLocks noChangeArrowheads="1"/>
        </xdr:cNvSpPr>
      </xdr:nvSpPr>
      <xdr:spPr>
        <a:xfrm>
          <a:off x="3524250" y="9763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38</xdr:row>
      <xdr:rowOff>47625</xdr:rowOff>
    </xdr:from>
    <xdr:to>
      <xdr:col>11</xdr:col>
      <xdr:colOff>409575</xdr:colOff>
      <xdr:row>38</xdr:row>
      <xdr:rowOff>190500</xdr:rowOff>
    </xdr:to>
    <xdr:sp>
      <xdr:nvSpPr>
        <xdr:cNvPr id="77" name="テキスト ボックス 77"/>
        <xdr:cNvSpPr txBox="1">
          <a:spLocks noChangeArrowheads="1"/>
        </xdr:cNvSpPr>
      </xdr:nvSpPr>
      <xdr:spPr>
        <a:xfrm>
          <a:off x="7191375" y="9763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38</xdr:row>
      <xdr:rowOff>57150</xdr:rowOff>
    </xdr:from>
    <xdr:to>
      <xdr:col>0</xdr:col>
      <xdr:colOff>819150</xdr:colOff>
      <xdr:row>38</xdr:row>
      <xdr:rowOff>190500</xdr:rowOff>
    </xdr:to>
    <xdr:sp>
      <xdr:nvSpPr>
        <xdr:cNvPr id="78" name="テキスト ボックス 78"/>
        <xdr:cNvSpPr txBox="1">
          <a:spLocks noChangeArrowheads="1"/>
        </xdr:cNvSpPr>
      </xdr:nvSpPr>
      <xdr:spPr>
        <a:xfrm>
          <a:off x="676275" y="9772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38</xdr:row>
      <xdr:rowOff>57150</xdr:rowOff>
    </xdr:from>
    <xdr:to>
      <xdr:col>6</xdr:col>
      <xdr:colOff>819150</xdr:colOff>
      <xdr:row>38</xdr:row>
      <xdr:rowOff>190500</xdr:rowOff>
    </xdr:to>
    <xdr:sp>
      <xdr:nvSpPr>
        <xdr:cNvPr id="79" name="テキスト ボックス 79"/>
        <xdr:cNvSpPr txBox="1">
          <a:spLocks noChangeArrowheads="1"/>
        </xdr:cNvSpPr>
      </xdr:nvSpPr>
      <xdr:spPr>
        <a:xfrm>
          <a:off x="4352925" y="9772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40</xdr:row>
      <xdr:rowOff>47625</xdr:rowOff>
    </xdr:from>
    <xdr:to>
      <xdr:col>5</xdr:col>
      <xdr:colOff>419100</xdr:colOff>
      <xdr:row>40</xdr:row>
      <xdr:rowOff>190500</xdr:rowOff>
    </xdr:to>
    <xdr:sp>
      <xdr:nvSpPr>
        <xdr:cNvPr id="80" name="テキスト ボックス 80"/>
        <xdr:cNvSpPr txBox="1">
          <a:spLocks noChangeArrowheads="1"/>
        </xdr:cNvSpPr>
      </xdr:nvSpPr>
      <xdr:spPr>
        <a:xfrm>
          <a:off x="3524250" y="10144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40</xdr:row>
      <xdr:rowOff>47625</xdr:rowOff>
    </xdr:from>
    <xdr:to>
      <xdr:col>11</xdr:col>
      <xdr:colOff>409575</xdr:colOff>
      <xdr:row>40</xdr:row>
      <xdr:rowOff>190500</xdr:rowOff>
    </xdr:to>
    <xdr:sp>
      <xdr:nvSpPr>
        <xdr:cNvPr id="81" name="テキスト ボックス 81"/>
        <xdr:cNvSpPr txBox="1">
          <a:spLocks noChangeArrowheads="1"/>
        </xdr:cNvSpPr>
      </xdr:nvSpPr>
      <xdr:spPr>
        <a:xfrm>
          <a:off x="7191375" y="10144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40</xdr:row>
      <xdr:rowOff>57150</xdr:rowOff>
    </xdr:from>
    <xdr:to>
      <xdr:col>0</xdr:col>
      <xdr:colOff>819150</xdr:colOff>
      <xdr:row>40</xdr:row>
      <xdr:rowOff>190500</xdr:rowOff>
    </xdr:to>
    <xdr:sp>
      <xdr:nvSpPr>
        <xdr:cNvPr id="82" name="テキスト ボックス 82"/>
        <xdr:cNvSpPr txBox="1">
          <a:spLocks noChangeArrowheads="1"/>
        </xdr:cNvSpPr>
      </xdr:nvSpPr>
      <xdr:spPr>
        <a:xfrm>
          <a:off x="676275" y="10153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40</xdr:row>
      <xdr:rowOff>57150</xdr:rowOff>
    </xdr:from>
    <xdr:to>
      <xdr:col>6</xdr:col>
      <xdr:colOff>819150</xdr:colOff>
      <xdr:row>40</xdr:row>
      <xdr:rowOff>190500</xdr:rowOff>
    </xdr:to>
    <xdr:sp>
      <xdr:nvSpPr>
        <xdr:cNvPr id="83" name="テキスト ボックス 83"/>
        <xdr:cNvSpPr txBox="1">
          <a:spLocks noChangeArrowheads="1"/>
        </xdr:cNvSpPr>
      </xdr:nvSpPr>
      <xdr:spPr>
        <a:xfrm>
          <a:off x="4352925" y="10153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42</xdr:row>
      <xdr:rowOff>47625</xdr:rowOff>
    </xdr:from>
    <xdr:to>
      <xdr:col>5</xdr:col>
      <xdr:colOff>419100</xdr:colOff>
      <xdr:row>42</xdr:row>
      <xdr:rowOff>190500</xdr:rowOff>
    </xdr:to>
    <xdr:sp>
      <xdr:nvSpPr>
        <xdr:cNvPr id="84" name="テキスト ボックス 84"/>
        <xdr:cNvSpPr txBox="1">
          <a:spLocks noChangeArrowheads="1"/>
        </xdr:cNvSpPr>
      </xdr:nvSpPr>
      <xdr:spPr>
        <a:xfrm>
          <a:off x="3524250" y="10525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42</xdr:row>
      <xdr:rowOff>47625</xdr:rowOff>
    </xdr:from>
    <xdr:to>
      <xdr:col>11</xdr:col>
      <xdr:colOff>409575</xdr:colOff>
      <xdr:row>42</xdr:row>
      <xdr:rowOff>190500</xdr:rowOff>
    </xdr:to>
    <xdr:sp>
      <xdr:nvSpPr>
        <xdr:cNvPr id="85" name="テキスト ボックス 85"/>
        <xdr:cNvSpPr txBox="1">
          <a:spLocks noChangeArrowheads="1"/>
        </xdr:cNvSpPr>
      </xdr:nvSpPr>
      <xdr:spPr>
        <a:xfrm>
          <a:off x="7191375" y="10525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42</xdr:row>
      <xdr:rowOff>57150</xdr:rowOff>
    </xdr:from>
    <xdr:to>
      <xdr:col>0</xdr:col>
      <xdr:colOff>819150</xdr:colOff>
      <xdr:row>42</xdr:row>
      <xdr:rowOff>190500</xdr:rowOff>
    </xdr:to>
    <xdr:sp>
      <xdr:nvSpPr>
        <xdr:cNvPr id="86" name="テキスト ボックス 86"/>
        <xdr:cNvSpPr txBox="1">
          <a:spLocks noChangeArrowheads="1"/>
        </xdr:cNvSpPr>
      </xdr:nvSpPr>
      <xdr:spPr>
        <a:xfrm>
          <a:off x="676275" y="10534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42</xdr:row>
      <xdr:rowOff>57150</xdr:rowOff>
    </xdr:from>
    <xdr:to>
      <xdr:col>6</xdr:col>
      <xdr:colOff>819150</xdr:colOff>
      <xdr:row>42</xdr:row>
      <xdr:rowOff>190500</xdr:rowOff>
    </xdr:to>
    <xdr:sp>
      <xdr:nvSpPr>
        <xdr:cNvPr id="87" name="テキスト ボックス 87"/>
        <xdr:cNvSpPr txBox="1">
          <a:spLocks noChangeArrowheads="1"/>
        </xdr:cNvSpPr>
      </xdr:nvSpPr>
      <xdr:spPr>
        <a:xfrm>
          <a:off x="4352925" y="10534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44</xdr:row>
      <xdr:rowOff>47625</xdr:rowOff>
    </xdr:from>
    <xdr:to>
      <xdr:col>5</xdr:col>
      <xdr:colOff>419100</xdr:colOff>
      <xdr:row>44</xdr:row>
      <xdr:rowOff>190500</xdr:rowOff>
    </xdr:to>
    <xdr:sp>
      <xdr:nvSpPr>
        <xdr:cNvPr id="88" name="テキスト ボックス 88"/>
        <xdr:cNvSpPr txBox="1">
          <a:spLocks noChangeArrowheads="1"/>
        </xdr:cNvSpPr>
      </xdr:nvSpPr>
      <xdr:spPr>
        <a:xfrm>
          <a:off x="3524250" y="10906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44</xdr:row>
      <xdr:rowOff>47625</xdr:rowOff>
    </xdr:from>
    <xdr:to>
      <xdr:col>11</xdr:col>
      <xdr:colOff>409575</xdr:colOff>
      <xdr:row>44</xdr:row>
      <xdr:rowOff>190500</xdr:rowOff>
    </xdr:to>
    <xdr:sp>
      <xdr:nvSpPr>
        <xdr:cNvPr id="89" name="テキスト ボックス 89"/>
        <xdr:cNvSpPr txBox="1">
          <a:spLocks noChangeArrowheads="1"/>
        </xdr:cNvSpPr>
      </xdr:nvSpPr>
      <xdr:spPr>
        <a:xfrm>
          <a:off x="7191375" y="10906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44</xdr:row>
      <xdr:rowOff>57150</xdr:rowOff>
    </xdr:from>
    <xdr:to>
      <xdr:col>0</xdr:col>
      <xdr:colOff>819150</xdr:colOff>
      <xdr:row>44</xdr:row>
      <xdr:rowOff>190500</xdr:rowOff>
    </xdr:to>
    <xdr:sp>
      <xdr:nvSpPr>
        <xdr:cNvPr id="90" name="テキスト ボックス 90"/>
        <xdr:cNvSpPr txBox="1">
          <a:spLocks noChangeArrowheads="1"/>
        </xdr:cNvSpPr>
      </xdr:nvSpPr>
      <xdr:spPr>
        <a:xfrm>
          <a:off x="676275" y="1091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44</xdr:row>
      <xdr:rowOff>57150</xdr:rowOff>
    </xdr:from>
    <xdr:to>
      <xdr:col>6</xdr:col>
      <xdr:colOff>819150</xdr:colOff>
      <xdr:row>44</xdr:row>
      <xdr:rowOff>190500</xdr:rowOff>
    </xdr:to>
    <xdr:sp>
      <xdr:nvSpPr>
        <xdr:cNvPr id="91" name="テキスト ボックス 91"/>
        <xdr:cNvSpPr txBox="1">
          <a:spLocks noChangeArrowheads="1"/>
        </xdr:cNvSpPr>
      </xdr:nvSpPr>
      <xdr:spPr>
        <a:xfrm>
          <a:off x="4352925" y="1091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44</xdr:row>
      <xdr:rowOff>57150</xdr:rowOff>
    </xdr:from>
    <xdr:to>
      <xdr:col>0</xdr:col>
      <xdr:colOff>819150</xdr:colOff>
      <xdr:row>44</xdr:row>
      <xdr:rowOff>190500</xdr:rowOff>
    </xdr:to>
    <xdr:sp>
      <xdr:nvSpPr>
        <xdr:cNvPr id="92" name="テキスト ボックス 112"/>
        <xdr:cNvSpPr txBox="1">
          <a:spLocks noChangeArrowheads="1"/>
        </xdr:cNvSpPr>
      </xdr:nvSpPr>
      <xdr:spPr>
        <a:xfrm>
          <a:off x="676275" y="1091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44</xdr:row>
      <xdr:rowOff>57150</xdr:rowOff>
    </xdr:from>
    <xdr:to>
      <xdr:col>6</xdr:col>
      <xdr:colOff>819150</xdr:colOff>
      <xdr:row>44</xdr:row>
      <xdr:rowOff>190500</xdr:rowOff>
    </xdr:to>
    <xdr:sp>
      <xdr:nvSpPr>
        <xdr:cNvPr id="93" name="テキスト ボックス 113"/>
        <xdr:cNvSpPr txBox="1">
          <a:spLocks noChangeArrowheads="1"/>
        </xdr:cNvSpPr>
      </xdr:nvSpPr>
      <xdr:spPr>
        <a:xfrm>
          <a:off x="4352925" y="10915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</xdr:col>
      <xdr:colOff>266700</xdr:colOff>
      <xdr:row>46</xdr:row>
      <xdr:rowOff>47625</xdr:rowOff>
    </xdr:from>
    <xdr:to>
      <xdr:col>5</xdr:col>
      <xdr:colOff>419100</xdr:colOff>
      <xdr:row>46</xdr:row>
      <xdr:rowOff>190500</xdr:rowOff>
    </xdr:to>
    <xdr:sp>
      <xdr:nvSpPr>
        <xdr:cNvPr id="94" name="テキスト ボックス 114"/>
        <xdr:cNvSpPr txBox="1">
          <a:spLocks noChangeArrowheads="1"/>
        </xdr:cNvSpPr>
      </xdr:nvSpPr>
      <xdr:spPr>
        <a:xfrm>
          <a:off x="3524250" y="11287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266700</xdr:colOff>
      <xdr:row>46</xdr:row>
      <xdr:rowOff>47625</xdr:rowOff>
    </xdr:from>
    <xdr:to>
      <xdr:col>11</xdr:col>
      <xdr:colOff>409575</xdr:colOff>
      <xdr:row>46</xdr:row>
      <xdr:rowOff>190500</xdr:rowOff>
    </xdr:to>
    <xdr:sp>
      <xdr:nvSpPr>
        <xdr:cNvPr id="95" name="テキスト ボックス 115"/>
        <xdr:cNvSpPr txBox="1">
          <a:spLocks noChangeArrowheads="1"/>
        </xdr:cNvSpPr>
      </xdr:nvSpPr>
      <xdr:spPr>
        <a:xfrm>
          <a:off x="7191375" y="1128712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676275</xdr:colOff>
      <xdr:row>46</xdr:row>
      <xdr:rowOff>57150</xdr:rowOff>
    </xdr:from>
    <xdr:to>
      <xdr:col>0</xdr:col>
      <xdr:colOff>819150</xdr:colOff>
      <xdr:row>46</xdr:row>
      <xdr:rowOff>190500</xdr:rowOff>
    </xdr:to>
    <xdr:sp>
      <xdr:nvSpPr>
        <xdr:cNvPr id="96" name="テキスト ボックス 116"/>
        <xdr:cNvSpPr txBox="1">
          <a:spLocks noChangeArrowheads="1"/>
        </xdr:cNvSpPr>
      </xdr:nvSpPr>
      <xdr:spPr>
        <a:xfrm>
          <a:off x="676275" y="11296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</xdr:col>
      <xdr:colOff>676275</xdr:colOff>
      <xdr:row>46</xdr:row>
      <xdr:rowOff>57150</xdr:rowOff>
    </xdr:from>
    <xdr:to>
      <xdr:col>6</xdr:col>
      <xdr:colOff>819150</xdr:colOff>
      <xdr:row>46</xdr:row>
      <xdr:rowOff>190500</xdr:rowOff>
    </xdr:to>
    <xdr:sp>
      <xdr:nvSpPr>
        <xdr:cNvPr id="97" name="テキスト ボックス 117"/>
        <xdr:cNvSpPr txBox="1">
          <a:spLocks noChangeArrowheads="1"/>
        </xdr:cNvSpPr>
      </xdr:nvSpPr>
      <xdr:spPr>
        <a:xfrm>
          <a:off x="4352925" y="1129665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zoomScaleSheetLayoutView="100" zoomScalePageLayoutView="0" workbookViewId="0" topLeftCell="A1">
      <selection activeCell="A1" sqref="A1"/>
    </sheetView>
  </sheetViews>
  <sheetFormatPr defaultColWidth="8.7109375" defaultRowHeight="18" customHeight="1"/>
  <cols>
    <col min="1" max="1" width="12.421875" style="13" customWidth="1"/>
    <col min="2" max="3" width="11.7109375" style="13" customWidth="1"/>
    <col min="4" max="4" width="6.7109375" style="13" customWidth="1"/>
    <col min="5" max="6" width="6.28125" style="13" customWidth="1"/>
    <col min="7" max="7" width="12.421875" style="13" customWidth="1"/>
    <col min="8" max="9" width="11.7109375" style="13" customWidth="1"/>
    <col min="10" max="10" width="6.7109375" style="13" customWidth="1"/>
    <col min="11" max="12" width="6.140625" style="13" customWidth="1"/>
    <col min="13" max="14" width="6.28125" style="13" customWidth="1"/>
    <col min="15" max="16384" width="8.7109375" style="13" customWidth="1"/>
  </cols>
  <sheetData>
    <row r="1" spans="11:15" s="1" customFormat="1" ht="30" customHeight="1">
      <c r="K1" s="25" t="s">
        <v>25</v>
      </c>
      <c r="L1" s="26"/>
      <c r="M1" s="26"/>
      <c r="N1" s="26"/>
      <c r="O1" s="2">
        <f ca="1">NOW()</f>
        <v>45014.39086712963</v>
      </c>
    </row>
    <row r="2" s="1" customFormat="1" ht="30" customHeight="1">
      <c r="A2" s="3" t="s">
        <v>20</v>
      </c>
    </row>
    <row r="3" spans="7:13" s="1" customFormat="1" ht="30" customHeight="1">
      <c r="G3" s="3" t="s">
        <v>18</v>
      </c>
      <c r="I3" s="50"/>
      <c r="J3" s="51"/>
      <c r="K3" s="51"/>
      <c r="L3" s="51"/>
      <c r="M3" s="51"/>
    </row>
    <row r="4" spans="7:13" s="4" customFormat="1" ht="30" customHeight="1">
      <c r="G4" s="5" t="s">
        <v>17</v>
      </c>
      <c r="H4" s="6"/>
      <c r="I4" s="50"/>
      <c r="J4" s="51"/>
      <c r="K4" s="51"/>
      <c r="L4" s="51"/>
      <c r="M4" s="51"/>
    </row>
    <row r="5" spans="7:13" s="4" customFormat="1" ht="30" customHeight="1">
      <c r="G5" s="5" t="s">
        <v>16</v>
      </c>
      <c r="H5" s="23"/>
      <c r="I5" s="7" t="s">
        <v>19</v>
      </c>
      <c r="J5" s="52" t="s">
        <v>22</v>
      </c>
      <c r="K5" s="52"/>
      <c r="L5" s="52"/>
      <c r="M5" s="52"/>
    </row>
    <row r="6" spans="1:3" s="4" customFormat="1" ht="30" customHeight="1">
      <c r="A6" s="41" t="s">
        <v>31</v>
      </c>
      <c r="B6" s="41"/>
      <c r="C6" s="8" t="s">
        <v>21</v>
      </c>
    </row>
    <row r="7" spans="1:14" s="4" customFormat="1" ht="30" customHeight="1">
      <c r="A7" s="22" t="s">
        <v>9</v>
      </c>
      <c r="B7" s="78"/>
      <c r="C7" s="79"/>
      <c r="D7" s="44" t="s">
        <v>12</v>
      </c>
      <c r="E7" s="45"/>
      <c r="F7" s="57" t="s">
        <v>8</v>
      </c>
      <c r="G7" s="58"/>
      <c r="H7" s="9" t="s">
        <v>15</v>
      </c>
      <c r="I7" s="10"/>
      <c r="J7" s="11"/>
      <c r="K7" s="11"/>
      <c r="L7" s="11"/>
      <c r="M7" s="11"/>
      <c r="N7" s="12"/>
    </row>
    <row r="8" spans="1:14" s="4" customFormat="1" ht="30" customHeight="1">
      <c r="A8" s="22" t="s">
        <v>10</v>
      </c>
      <c r="B8" s="80"/>
      <c r="C8" s="81"/>
      <c r="D8" s="44" t="s">
        <v>13</v>
      </c>
      <c r="E8" s="45"/>
      <c r="F8" s="59"/>
      <c r="G8" s="60"/>
      <c r="H8" s="27"/>
      <c r="I8" s="28"/>
      <c r="J8" s="28"/>
      <c r="K8" s="28"/>
      <c r="L8" s="28"/>
      <c r="M8" s="28"/>
      <c r="N8" s="29"/>
    </row>
    <row r="9" spans="1:14" s="4" customFormat="1" ht="30" customHeight="1">
      <c r="A9" s="22" t="s">
        <v>11</v>
      </c>
      <c r="B9" s="80"/>
      <c r="C9" s="81"/>
      <c r="D9" s="44" t="s">
        <v>14</v>
      </c>
      <c r="E9" s="45"/>
      <c r="F9" s="61"/>
      <c r="G9" s="62"/>
      <c r="H9" s="30"/>
      <c r="I9" s="31"/>
      <c r="J9" s="31"/>
      <c r="K9" s="31"/>
      <c r="L9" s="31"/>
      <c r="M9" s="31"/>
      <c r="N9" s="32"/>
    </row>
    <row r="10" spans="1:14" ht="30" customHeight="1">
      <c r="A10" s="63" t="s">
        <v>23</v>
      </c>
      <c r="B10" s="64"/>
      <c r="C10" s="64"/>
      <c r="D10" s="64"/>
      <c r="E10" s="64"/>
      <c r="F10" s="65"/>
      <c r="G10" s="63" t="s">
        <v>24</v>
      </c>
      <c r="H10" s="64"/>
      <c r="I10" s="64"/>
      <c r="J10" s="64"/>
      <c r="K10" s="64"/>
      <c r="L10" s="65"/>
      <c r="M10" s="33" t="s">
        <v>0</v>
      </c>
      <c r="N10" s="34"/>
    </row>
    <row r="11" spans="1:14" ht="30" customHeight="1">
      <c r="A11" s="14" t="s">
        <v>1</v>
      </c>
      <c r="B11" s="53" t="s">
        <v>2</v>
      </c>
      <c r="C11" s="54"/>
      <c r="D11" s="14" t="s">
        <v>3</v>
      </c>
      <c r="E11" s="72" t="s">
        <v>4</v>
      </c>
      <c r="F11" s="73"/>
      <c r="G11" s="14" t="s">
        <v>1</v>
      </c>
      <c r="H11" s="53" t="s">
        <v>2</v>
      </c>
      <c r="I11" s="54"/>
      <c r="J11" s="14" t="s">
        <v>3</v>
      </c>
      <c r="K11" s="72" t="s">
        <v>4</v>
      </c>
      <c r="L11" s="34"/>
      <c r="M11" s="35"/>
      <c r="N11" s="36"/>
    </row>
    <row r="12" spans="1:14" ht="15" customHeight="1">
      <c r="A12" s="66"/>
      <c r="B12" s="37" t="s">
        <v>29</v>
      </c>
      <c r="C12" s="55"/>
      <c r="D12" s="42">
        <f>IF(B13="　　年　　月　　日","",B13-B12+1)</f>
      </c>
      <c r="E12" s="74"/>
      <c r="F12" s="75"/>
      <c r="G12" s="66"/>
      <c r="H12" s="37" t="s">
        <v>28</v>
      </c>
      <c r="I12" s="38"/>
      <c r="J12" s="42">
        <f>IF(H13="　　年　　月　　日","",H13-H12+1)</f>
      </c>
      <c r="K12" s="68"/>
      <c r="L12" s="69"/>
      <c r="M12" s="15"/>
      <c r="N12" s="16"/>
    </row>
    <row r="13" spans="1:14" ht="15" customHeight="1">
      <c r="A13" s="77"/>
      <c r="B13" s="39" t="s">
        <v>27</v>
      </c>
      <c r="C13" s="56"/>
      <c r="D13" s="43"/>
      <c r="E13" s="76"/>
      <c r="F13" s="76"/>
      <c r="G13" s="67"/>
      <c r="H13" s="39" t="s">
        <v>26</v>
      </c>
      <c r="I13" s="40"/>
      <c r="J13" s="43"/>
      <c r="K13" s="70"/>
      <c r="L13" s="71"/>
      <c r="M13" s="17"/>
      <c r="N13" s="18"/>
    </row>
    <row r="14" spans="1:14" ht="15" customHeight="1">
      <c r="A14" s="82"/>
      <c r="B14" s="37" t="s">
        <v>30</v>
      </c>
      <c r="C14" s="55"/>
      <c r="D14" s="86">
        <f>IF(B15="　　年　　月　　日","",B15-B14+1)</f>
      </c>
      <c r="E14" s="84"/>
      <c r="F14" s="85"/>
      <c r="G14" s="66"/>
      <c r="H14" s="37" t="s">
        <v>28</v>
      </c>
      <c r="I14" s="38"/>
      <c r="J14" s="42">
        <f>IF(H15="　　年　　月　　日","",H15-H14+1)</f>
      </c>
      <c r="K14" s="68"/>
      <c r="L14" s="69"/>
      <c r="M14" s="17"/>
      <c r="N14" s="18"/>
    </row>
    <row r="15" spans="1:14" ht="15" customHeight="1">
      <c r="A15" s="83"/>
      <c r="B15" s="39" t="s">
        <v>8</v>
      </c>
      <c r="C15" s="56"/>
      <c r="D15" s="86"/>
      <c r="E15" s="85"/>
      <c r="F15" s="85"/>
      <c r="G15" s="67"/>
      <c r="H15" s="39" t="s">
        <v>8</v>
      </c>
      <c r="I15" s="40"/>
      <c r="J15" s="43"/>
      <c r="K15" s="70"/>
      <c r="L15" s="71"/>
      <c r="M15" s="17"/>
      <c r="N15" s="18"/>
    </row>
    <row r="16" spans="1:14" ht="15" customHeight="1">
      <c r="A16" s="66"/>
      <c r="B16" s="37" t="s">
        <v>28</v>
      </c>
      <c r="C16" s="55"/>
      <c r="D16" s="42">
        <f>IF(B17="　　年　　月　　日","",B17-B16+1)</f>
      </c>
      <c r="E16" s="74"/>
      <c r="F16" s="75"/>
      <c r="G16" s="66"/>
      <c r="H16" s="37" t="s">
        <v>28</v>
      </c>
      <c r="I16" s="38"/>
      <c r="J16" s="42">
        <f>IF(H17="　　年　　月　　日","",H17-H16+1)</f>
      </c>
      <c r="K16" s="68"/>
      <c r="L16" s="69"/>
      <c r="M16" s="17"/>
      <c r="N16" s="18"/>
    </row>
    <row r="17" spans="1:14" ht="15" customHeight="1">
      <c r="A17" s="77"/>
      <c r="B17" s="39" t="s">
        <v>27</v>
      </c>
      <c r="C17" s="56"/>
      <c r="D17" s="43"/>
      <c r="E17" s="76"/>
      <c r="F17" s="76"/>
      <c r="G17" s="67"/>
      <c r="H17" s="39" t="s">
        <v>8</v>
      </c>
      <c r="I17" s="40"/>
      <c r="J17" s="43"/>
      <c r="K17" s="70"/>
      <c r="L17" s="71"/>
      <c r="M17" s="17"/>
      <c r="N17" s="18"/>
    </row>
    <row r="18" spans="1:14" ht="15" customHeight="1">
      <c r="A18" s="82"/>
      <c r="B18" s="37" t="s">
        <v>28</v>
      </c>
      <c r="C18" s="55"/>
      <c r="D18" s="86">
        <f>IF(B19="　　年　　月　　日","",B19-B18+1)</f>
      </c>
      <c r="E18" s="84"/>
      <c r="F18" s="85"/>
      <c r="G18" s="66"/>
      <c r="H18" s="37" t="s">
        <v>28</v>
      </c>
      <c r="I18" s="38"/>
      <c r="J18" s="42">
        <f>IF(H19="　　年　　月　　日","",H19-H18+1)</f>
      </c>
      <c r="K18" s="68"/>
      <c r="L18" s="69"/>
      <c r="M18" s="17"/>
      <c r="N18" s="18"/>
    </row>
    <row r="19" spans="1:14" ht="15" customHeight="1">
      <c r="A19" s="83"/>
      <c r="B19" s="39" t="s">
        <v>8</v>
      </c>
      <c r="C19" s="56"/>
      <c r="D19" s="86"/>
      <c r="E19" s="85"/>
      <c r="F19" s="85"/>
      <c r="G19" s="67"/>
      <c r="H19" s="39" t="s">
        <v>8</v>
      </c>
      <c r="I19" s="40"/>
      <c r="J19" s="43"/>
      <c r="K19" s="70"/>
      <c r="L19" s="71"/>
      <c r="M19" s="17"/>
      <c r="N19" s="18"/>
    </row>
    <row r="20" spans="1:14" ht="15" customHeight="1">
      <c r="A20" s="66"/>
      <c r="B20" s="37" t="s">
        <v>28</v>
      </c>
      <c r="C20" s="55"/>
      <c r="D20" s="42">
        <f>IF(B21="　　年　　月　　日","",B21-B20+1)</f>
      </c>
      <c r="E20" s="74"/>
      <c r="F20" s="75"/>
      <c r="G20" s="66"/>
      <c r="H20" s="37" t="s">
        <v>28</v>
      </c>
      <c r="I20" s="38"/>
      <c r="J20" s="42">
        <f>IF(H21="　　年　　月　　日","",H21-H20+1)</f>
      </c>
      <c r="K20" s="68"/>
      <c r="L20" s="69"/>
      <c r="M20" s="17"/>
      <c r="N20" s="19"/>
    </row>
    <row r="21" spans="1:14" ht="15" customHeight="1">
      <c r="A21" s="77"/>
      <c r="B21" s="39" t="s">
        <v>8</v>
      </c>
      <c r="C21" s="56"/>
      <c r="D21" s="43"/>
      <c r="E21" s="76"/>
      <c r="F21" s="76"/>
      <c r="G21" s="67"/>
      <c r="H21" s="39" t="s">
        <v>8</v>
      </c>
      <c r="I21" s="40"/>
      <c r="J21" s="43"/>
      <c r="K21" s="70"/>
      <c r="L21" s="71"/>
      <c r="M21" s="20"/>
      <c r="N21" s="21"/>
    </row>
    <row r="22" spans="1:14" ht="15" customHeight="1">
      <c r="A22" s="87"/>
      <c r="B22" s="88"/>
      <c r="C22" s="88"/>
      <c r="D22" s="88"/>
      <c r="E22" s="91">
        <f>ROUNDDOWN(SUM(E12:F21),0)</f>
        <v>0</v>
      </c>
      <c r="F22" s="92"/>
      <c r="G22" s="88"/>
      <c r="H22" s="88"/>
      <c r="I22" s="88"/>
      <c r="J22" s="88"/>
      <c r="K22" s="91">
        <f>ROUNDDOWN(SUM(K12:L21),0)</f>
        <v>0</v>
      </c>
      <c r="L22" s="92"/>
      <c r="M22" s="46" t="s">
        <v>7</v>
      </c>
      <c r="N22" s="47"/>
    </row>
    <row r="23" spans="1:14" ht="15" customHeight="1">
      <c r="A23" s="89" t="s">
        <v>5</v>
      </c>
      <c r="B23" s="90"/>
      <c r="C23" s="90"/>
      <c r="D23" s="90"/>
      <c r="E23" s="93"/>
      <c r="F23" s="94"/>
      <c r="G23" s="90" t="s">
        <v>6</v>
      </c>
      <c r="H23" s="90"/>
      <c r="I23" s="90"/>
      <c r="J23" s="90"/>
      <c r="K23" s="93"/>
      <c r="L23" s="94"/>
      <c r="M23" s="48">
        <f>E22-K22</f>
        <v>0</v>
      </c>
      <c r="N23" s="49"/>
    </row>
    <row r="24" ht="15" customHeight="1">
      <c r="A24" s="24" t="s">
        <v>32</v>
      </c>
    </row>
    <row r="25" ht="15" customHeight="1">
      <c r="A25" s="13" t="s">
        <v>33</v>
      </c>
    </row>
    <row r="26" spans="1:14" ht="30" customHeight="1">
      <c r="A26" s="63" t="s">
        <v>23</v>
      </c>
      <c r="B26" s="64"/>
      <c r="C26" s="64"/>
      <c r="D26" s="64"/>
      <c r="E26" s="64"/>
      <c r="F26" s="65"/>
      <c r="G26" s="63" t="s">
        <v>24</v>
      </c>
      <c r="H26" s="64"/>
      <c r="I26" s="64"/>
      <c r="J26" s="64"/>
      <c r="K26" s="64"/>
      <c r="L26" s="65"/>
      <c r="M26" s="33" t="s">
        <v>0</v>
      </c>
      <c r="N26" s="34"/>
    </row>
    <row r="27" spans="1:14" ht="30" customHeight="1">
      <c r="A27" s="14" t="s">
        <v>1</v>
      </c>
      <c r="B27" s="53" t="s">
        <v>2</v>
      </c>
      <c r="C27" s="54"/>
      <c r="D27" s="14" t="s">
        <v>3</v>
      </c>
      <c r="E27" s="72" t="s">
        <v>4</v>
      </c>
      <c r="F27" s="73"/>
      <c r="G27" s="14" t="s">
        <v>1</v>
      </c>
      <c r="H27" s="53" t="s">
        <v>2</v>
      </c>
      <c r="I27" s="54"/>
      <c r="J27" s="14" t="s">
        <v>3</v>
      </c>
      <c r="K27" s="72" t="s">
        <v>4</v>
      </c>
      <c r="L27" s="34"/>
      <c r="M27" s="35"/>
      <c r="N27" s="36"/>
    </row>
    <row r="28" spans="1:14" ht="15" customHeight="1">
      <c r="A28" s="97"/>
      <c r="B28" s="37" t="s">
        <v>28</v>
      </c>
      <c r="C28" s="55"/>
      <c r="D28" s="42">
        <f>IF(B29="　　年　　月　　日","",B29-B28+1)</f>
      </c>
      <c r="E28" s="74"/>
      <c r="F28" s="75"/>
      <c r="G28" s="97"/>
      <c r="H28" s="37" t="s">
        <v>28</v>
      </c>
      <c r="I28" s="55"/>
      <c r="J28" s="42">
        <f>IF(H29="　　年　　月　　日","",H29-H28+1)</f>
      </c>
      <c r="K28" s="74"/>
      <c r="L28" s="95"/>
      <c r="M28" s="15"/>
      <c r="N28" s="16"/>
    </row>
    <row r="29" spans="1:14" ht="15" customHeight="1">
      <c r="A29" s="98"/>
      <c r="B29" s="39" t="s">
        <v>8</v>
      </c>
      <c r="C29" s="56"/>
      <c r="D29" s="43"/>
      <c r="E29" s="76"/>
      <c r="F29" s="76"/>
      <c r="G29" s="98"/>
      <c r="H29" s="39" t="s">
        <v>8</v>
      </c>
      <c r="I29" s="56"/>
      <c r="J29" s="43"/>
      <c r="K29" s="76"/>
      <c r="L29" s="96"/>
      <c r="M29" s="17"/>
      <c r="N29" s="18"/>
    </row>
    <row r="30" spans="1:14" ht="15" customHeight="1">
      <c r="A30" s="97"/>
      <c r="B30" s="37" t="s">
        <v>28</v>
      </c>
      <c r="C30" s="55"/>
      <c r="D30" s="42">
        <f>IF(B31="　　年　　月　　日","",B31-B30+1)</f>
      </c>
      <c r="E30" s="74"/>
      <c r="F30" s="75"/>
      <c r="G30" s="97"/>
      <c r="H30" s="37" t="s">
        <v>28</v>
      </c>
      <c r="I30" s="55"/>
      <c r="J30" s="42">
        <f>IF(H31="　　年　　月　　日","",H31-H30+1)</f>
      </c>
      <c r="K30" s="74"/>
      <c r="L30" s="95"/>
      <c r="M30" s="17"/>
      <c r="N30" s="18"/>
    </row>
    <row r="31" spans="1:14" ht="15" customHeight="1">
      <c r="A31" s="98"/>
      <c r="B31" s="39" t="s">
        <v>8</v>
      </c>
      <c r="C31" s="56"/>
      <c r="D31" s="43"/>
      <c r="E31" s="76"/>
      <c r="F31" s="76"/>
      <c r="G31" s="98"/>
      <c r="H31" s="39" t="s">
        <v>8</v>
      </c>
      <c r="I31" s="56"/>
      <c r="J31" s="43"/>
      <c r="K31" s="76"/>
      <c r="L31" s="96"/>
      <c r="M31" s="17"/>
      <c r="N31" s="18"/>
    </row>
    <row r="32" spans="1:14" ht="15" customHeight="1">
      <c r="A32" s="97"/>
      <c r="B32" s="37" t="s">
        <v>28</v>
      </c>
      <c r="C32" s="55"/>
      <c r="D32" s="42">
        <f>IF(B33="　　年　　月　　日","",B33-B32+1)</f>
      </c>
      <c r="E32" s="74"/>
      <c r="F32" s="75"/>
      <c r="G32" s="97"/>
      <c r="H32" s="37" t="s">
        <v>28</v>
      </c>
      <c r="I32" s="55"/>
      <c r="J32" s="42">
        <f>IF(H33="　　年　　月　　日","",H33-H32+1)</f>
      </c>
      <c r="K32" s="74"/>
      <c r="L32" s="95"/>
      <c r="M32" s="17"/>
      <c r="N32" s="18"/>
    </row>
    <row r="33" spans="1:14" ht="15" customHeight="1">
      <c r="A33" s="98"/>
      <c r="B33" s="39" t="s">
        <v>8</v>
      </c>
      <c r="C33" s="56"/>
      <c r="D33" s="43"/>
      <c r="E33" s="76"/>
      <c r="F33" s="76"/>
      <c r="G33" s="98"/>
      <c r="H33" s="39" t="s">
        <v>8</v>
      </c>
      <c r="I33" s="56"/>
      <c r="J33" s="43"/>
      <c r="K33" s="76"/>
      <c r="L33" s="96"/>
      <c r="M33" s="17"/>
      <c r="N33" s="18"/>
    </row>
    <row r="34" spans="1:14" ht="15" customHeight="1">
      <c r="A34" s="97"/>
      <c r="B34" s="37" t="s">
        <v>28</v>
      </c>
      <c r="C34" s="55"/>
      <c r="D34" s="42">
        <f>IF(B35="　　年　　月　　日","",B35-B34+1)</f>
      </c>
      <c r="E34" s="74"/>
      <c r="F34" s="75"/>
      <c r="G34" s="97"/>
      <c r="H34" s="37" t="s">
        <v>28</v>
      </c>
      <c r="I34" s="55"/>
      <c r="J34" s="42">
        <f>IF(H35="　　年　　月　　日","",H35-H34+1)</f>
      </c>
      <c r="K34" s="74"/>
      <c r="L34" s="95"/>
      <c r="M34" s="17"/>
      <c r="N34" s="18"/>
    </row>
    <row r="35" spans="1:14" ht="15" customHeight="1">
      <c r="A35" s="98"/>
      <c r="B35" s="39" t="s">
        <v>8</v>
      </c>
      <c r="C35" s="56"/>
      <c r="D35" s="43"/>
      <c r="E35" s="76"/>
      <c r="F35" s="76"/>
      <c r="G35" s="98"/>
      <c r="H35" s="39" t="s">
        <v>8</v>
      </c>
      <c r="I35" s="56"/>
      <c r="J35" s="43"/>
      <c r="K35" s="76"/>
      <c r="L35" s="96"/>
      <c r="M35" s="17"/>
      <c r="N35" s="18"/>
    </row>
    <row r="36" spans="1:14" ht="15" customHeight="1">
      <c r="A36" s="97"/>
      <c r="B36" s="37" t="s">
        <v>28</v>
      </c>
      <c r="C36" s="55"/>
      <c r="D36" s="42">
        <f>IF(B37="　　年　　月　　日","",B37-B36+1)</f>
      </c>
      <c r="E36" s="74"/>
      <c r="F36" s="75"/>
      <c r="G36" s="97"/>
      <c r="H36" s="37" t="s">
        <v>28</v>
      </c>
      <c r="I36" s="55"/>
      <c r="J36" s="42">
        <f>IF(H37="　　年　　月　　日","",H37-H36+1)</f>
      </c>
      <c r="K36" s="74"/>
      <c r="L36" s="95"/>
      <c r="M36" s="17"/>
      <c r="N36" s="18"/>
    </row>
    <row r="37" spans="1:14" ht="15" customHeight="1">
      <c r="A37" s="98"/>
      <c r="B37" s="39" t="s">
        <v>8</v>
      </c>
      <c r="C37" s="56"/>
      <c r="D37" s="43"/>
      <c r="E37" s="76"/>
      <c r="F37" s="76"/>
      <c r="G37" s="98"/>
      <c r="H37" s="39" t="s">
        <v>8</v>
      </c>
      <c r="I37" s="56"/>
      <c r="J37" s="43"/>
      <c r="K37" s="76"/>
      <c r="L37" s="96"/>
      <c r="M37" s="17"/>
      <c r="N37" s="18"/>
    </row>
    <row r="38" spans="1:14" ht="15" customHeight="1">
      <c r="A38" s="97"/>
      <c r="B38" s="37" t="s">
        <v>28</v>
      </c>
      <c r="C38" s="55"/>
      <c r="D38" s="42">
        <f>IF(B39="　　年　　月　　日","",B39-B38+1)</f>
      </c>
      <c r="E38" s="74"/>
      <c r="F38" s="75"/>
      <c r="G38" s="97"/>
      <c r="H38" s="37" t="s">
        <v>28</v>
      </c>
      <c r="I38" s="55"/>
      <c r="J38" s="42">
        <f>IF(H39="　　年　　月　　日","",H39-H38+1)</f>
      </c>
      <c r="K38" s="74"/>
      <c r="L38" s="95"/>
      <c r="M38" s="17"/>
      <c r="N38" s="18"/>
    </row>
    <row r="39" spans="1:14" ht="15" customHeight="1">
      <c r="A39" s="98"/>
      <c r="B39" s="39" t="s">
        <v>8</v>
      </c>
      <c r="C39" s="56"/>
      <c r="D39" s="43"/>
      <c r="E39" s="76"/>
      <c r="F39" s="76"/>
      <c r="G39" s="98"/>
      <c r="H39" s="39" t="s">
        <v>8</v>
      </c>
      <c r="I39" s="56"/>
      <c r="J39" s="43"/>
      <c r="K39" s="76"/>
      <c r="L39" s="96"/>
      <c r="M39" s="17"/>
      <c r="N39" s="18"/>
    </row>
    <row r="40" spans="1:14" ht="15" customHeight="1">
      <c r="A40" s="97"/>
      <c r="B40" s="37" t="s">
        <v>28</v>
      </c>
      <c r="C40" s="55"/>
      <c r="D40" s="42">
        <f>IF(B41="　　年　　月　　日","",B41-B40+1)</f>
      </c>
      <c r="E40" s="74"/>
      <c r="F40" s="75"/>
      <c r="G40" s="97"/>
      <c r="H40" s="37" t="s">
        <v>28</v>
      </c>
      <c r="I40" s="55"/>
      <c r="J40" s="42">
        <f>IF(H41="　　年　　月　　日","",H41-H40+1)</f>
      </c>
      <c r="K40" s="74"/>
      <c r="L40" s="95"/>
      <c r="M40" s="17"/>
      <c r="N40" s="18"/>
    </row>
    <row r="41" spans="1:14" ht="15" customHeight="1">
      <c r="A41" s="98"/>
      <c r="B41" s="39" t="s">
        <v>8</v>
      </c>
      <c r="C41" s="56"/>
      <c r="D41" s="43"/>
      <c r="E41" s="76"/>
      <c r="F41" s="76"/>
      <c r="G41" s="98"/>
      <c r="H41" s="39" t="s">
        <v>8</v>
      </c>
      <c r="I41" s="56"/>
      <c r="J41" s="43"/>
      <c r="K41" s="76"/>
      <c r="L41" s="96"/>
      <c r="M41" s="17"/>
      <c r="N41" s="18"/>
    </row>
    <row r="42" spans="1:14" ht="15" customHeight="1">
      <c r="A42" s="97"/>
      <c r="B42" s="37" t="s">
        <v>28</v>
      </c>
      <c r="C42" s="55"/>
      <c r="D42" s="42">
        <f>IF(B43="　　年　　月　　日","",B43-B42+1)</f>
      </c>
      <c r="E42" s="74"/>
      <c r="F42" s="75"/>
      <c r="G42" s="97"/>
      <c r="H42" s="37" t="s">
        <v>28</v>
      </c>
      <c r="I42" s="55"/>
      <c r="J42" s="42">
        <f>IF(H43="　　年　　月　　日","",H43-H42+1)</f>
      </c>
      <c r="K42" s="74"/>
      <c r="L42" s="95"/>
      <c r="M42" s="17"/>
      <c r="N42" s="18"/>
    </row>
    <row r="43" spans="1:14" ht="15" customHeight="1">
      <c r="A43" s="98"/>
      <c r="B43" s="39" t="s">
        <v>8</v>
      </c>
      <c r="C43" s="56"/>
      <c r="D43" s="43"/>
      <c r="E43" s="76"/>
      <c r="F43" s="76"/>
      <c r="G43" s="98"/>
      <c r="H43" s="39" t="s">
        <v>8</v>
      </c>
      <c r="I43" s="56"/>
      <c r="J43" s="43"/>
      <c r="K43" s="76"/>
      <c r="L43" s="96"/>
      <c r="M43" s="17"/>
      <c r="N43" s="18"/>
    </row>
    <row r="44" spans="1:14" ht="15" customHeight="1">
      <c r="A44" s="97"/>
      <c r="B44" s="37" t="s">
        <v>28</v>
      </c>
      <c r="C44" s="55"/>
      <c r="D44" s="42">
        <f>IF(B45="　　年　　月　　日","",B45-B44+1)</f>
      </c>
      <c r="E44" s="74"/>
      <c r="F44" s="75"/>
      <c r="G44" s="97"/>
      <c r="H44" s="37" t="s">
        <v>28</v>
      </c>
      <c r="I44" s="55"/>
      <c r="J44" s="42">
        <f>IF(H45="　　年　　月　　日","",H45-H44+1)</f>
      </c>
      <c r="K44" s="74"/>
      <c r="L44" s="95"/>
      <c r="M44" s="17"/>
      <c r="N44" s="18"/>
    </row>
    <row r="45" spans="1:14" ht="15" customHeight="1">
      <c r="A45" s="98"/>
      <c r="B45" s="39" t="s">
        <v>8</v>
      </c>
      <c r="C45" s="56"/>
      <c r="D45" s="43"/>
      <c r="E45" s="76"/>
      <c r="F45" s="76"/>
      <c r="G45" s="98"/>
      <c r="H45" s="39" t="s">
        <v>8</v>
      </c>
      <c r="I45" s="56"/>
      <c r="J45" s="43"/>
      <c r="K45" s="76"/>
      <c r="L45" s="96"/>
      <c r="M45" s="17"/>
      <c r="N45" s="18"/>
    </row>
    <row r="46" spans="1:14" ht="15" customHeight="1">
      <c r="A46" s="97"/>
      <c r="B46" s="37" t="s">
        <v>28</v>
      </c>
      <c r="C46" s="55"/>
      <c r="D46" s="42">
        <f>IF(B47="　　年　　月　　日","",B47-B46+1)</f>
      </c>
      <c r="E46" s="74"/>
      <c r="F46" s="75"/>
      <c r="G46" s="97"/>
      <c r="H46" s="37" t="s">
        <v>28</v>
      </c>
      <c r="I46" s="55"/>
      <c r="J46" s="42">
        <f>IF(H47="　　年　　月　　日","",H47-H46+1)</f>
      </c>
      <c r="K46" s="74"/>
      <c r="L46" s="95"/>
      <c r="M46" s="17"/>
      <c r="N46" s="18"/>
    </row>
    <row r="47" spans="1:14" ht="15" customHeight="1">
      <c r="A47" s="98"/>
      <c r="B47" s="39" t="s">
        <v>8</v>
      </c>
      <c r="C47" s="56"/>
      <c r="D47" s="43"/>
      <c r="E47" s="76"/>
      <c r="F47" s="76"/>
      <c r="G47" s="98"/>
      <c r="H47" s="39" t="s">
        <v>8</v>
      </c>
      <c r="I47" s="56"/>
      <c r="J47" s="43"/>
      <c r="K47" s="76"/>
      <c r="L47" s="96"/>
      <c r="M47" s="17"/>
      <c r="N47" s="18"/>
    </row>
    <row r="48" spans="1:14" ht="15" customHeight="1">
      <c r="A48" s="101"/>
      <c r="B48" s="37" t="s">
        <v>28</v>
      </c>
      <c r="C48" s="38"/>
      <c r="D48" s="86">
        <f>IF(B49="　　年　　月　　日","",B49-B48+1)</f>
      </c>
      <c r="E48" s="99"/>
      <c r="F48" s="100"/>
      <c r="G48" s="101"/>
      <c r="H48" s="37" t="s">
        <v>28</v>
      </c>
      <c r="I48" s="38"/>
      <c r="J48" s="86">
        <f>IF(H49="　　年　　月　　日","",H49-H48+1)</f>
      </c>
      <c r="K48" s="99"/>
      <c r="L48" s="100"/>
      <c r="M48" s="17"/>
      <c r="N48" s="18"/>
    </row>
    <row r="49" spans="1:14" ht="15" customHeight="1">
      <c r="A49" s="102"/>
      <c r="B49" s="39" t="s">
        <v>8</v>
      </c>
      <c r="C49" s="40"/>
      <c r="D49" s="43"/>
      <c r="E49" s="70"/>
      <c r="F49" s="71"/>
      <c r="G49" s="102"/>
      <c r="H49" s="39" t="s">
        <v>8</v>
      </c>
      <c r="I49" s="40"/>
      <c r="J49" s="43"/>
      <c r="K49" s="70"/>
      <c r="L49" s="71"/>
      <c r="M49" s="17"/>
      <c r="N49" s="18"/>
    </row>
    <row r="50" spans="1:14" ht="15" customHeight="1">
      <c r="A50" s="97"/>
      <c r="B50" s="37" t="s">
        <v>28</v>
      </c>
      <c r="C50" s="38"/>
      <c r="D50" s="42">
        <f>IF(B51="　　年　　月　　日","",B51-B50+1)</f>
      </c>
      <c r="E50" s="68"/>
      <c r="F50" s="69"/>
      <c r="G50" s="97"/>
      <c r="H50" s="37" t="s">
        <v>28</v>
      </c>
      <c r="I50" s="38"/>
      <c r="J50" s="42">
        <f>IF(H51="　　年　　月　　日","",H51-H50+1)</f>
      </c>
      <c r="K50" s="68"/>
      <c r="L50" s="69"/>
      <c r="M50" s="17"/>
      <c r="N50" s="18"/>
    </row>
    <row r="51" spans="1:14" ht="15" customHeight="1">
      <c r="A51" s="102"/>
      <c r="B51" s="39" t="s">
        <v>8</v>
      </c>
      <c r="C51" s="40"/>
      <c r="D51" s="43"/>
      <c r="E51" s="70"/>
      <c r="F51" s="71"/>
      <c r="G51" s="102"/>
      <c r="H51" s="39" t="s">
        <v>8</v>
      </c>
      <c r="I51" s="40"/>
      <c r="J51" s="43"/>
      <c r="K51" s="70"/>
      <c r="L51" s="71"/>
      <c r="M51" s="17"/>
      <c r="N51" s="18"/>
    </row>
    <row r="52" spans="1:14" ht="15" customHeight="1">
      <c r="A52" s="97"/>
      <c r="B52" s="37" t="s">
        <v>28</v>
      </c>
      <c r="C52" s="38"/>
      <c r="D52" s="42">
        <f>IF(B53="　　年　　月　　日","",B53-B52+1)</f>
      </c>
      <c r="E52" s="68"/>
      <c r="F52" s="69"/>
      <c r="G52" s="97"/>
      <c r="H52" s="37" t="s">
        <v>28</v>
      </c>
      <c r="I52" s="38"/>
      <c r="J52" s="42">
        <f>IF(H53="　　年　　月　　日","",H53-H52+1)</f>
      </c>
      <c r="K52" s="68"/>
      <c r="L52" s="69"/>
      <c r="M52" s="17"/>
      <c r="N52" s="18"/>
    </row>
    <row r="53" spans="1:14" ht="15" customHeight="1">
      <c r="A53" s="102"/>
      <c r="B53" s="39" t="s">
        <v>27</v>
      </c>
      <c r="C53" s="40"/>
      <c r="D53" s="43"/>
      <c r="E53" s="70"/>
      <c r="F53" s="71"/>
      <c r="G53" s="102"/>
      <c r="H53" s="39" t="s">
        <v>27</v>
      </c>
      <c r="I53" s="40"/>
      <c r="J53" s="43"/>
      <c r="K53" s="70"/>
      <c r="L53" s="71"/>
      <c r="M53" s="17"/>
      <c r="N53" s="18"/>
    </row>
    <row r="54" spans="1:14" ht="15" customHeight="1">
      <c r="A54" s="97"/>
      <c r="B54" s="37" t="s">
        <v>28</v>
      </c>
      <c r="C54" s="55"/>
      <c r="D54" s="42">
        <f>IF(B55="　　年　　月　　日","",B55-B54+1)</f>
      </c>
      <c r="E54" s="74"/>
      <c r="F54" s="75"/>
      <c r="G54" s="97"/>
      <c r="H54" s="37" t="s">
        <v>28</v>
      </c>
      <c r="I54" s="55"/>
      <c r="J54" s="42">
        <f>IF(H55="　　年　　月　　日","",H55-H54+1)</f>
      </c>
      <c r="K54" s="74"/>
      <c r="L54" s="95"/>
      <c r="M54" s="17"/>
      <c r="N54" s="19"/>
    </row>
    <row r="55" spans="1:14" ht="15" customHeight="1">
      <c r="A55" s="98"/>
      <c r="B55" s="39" t="s">
        <v>8</v>
      </c>
      <c r="C55" s="56"/>
      <c r="D55" s="43"/>
      <c r="E55" s="76"/>
      <c r="F55" s="76"/>
      <c r="G55" s="98"/>
      <c r="H55" s="39" t="s">
        <v>8</v>
      </c>
      <c r="I55" s="56"/>
      <c r="J55" s="43"/>
      <c r="K55" s="76"/>
      <c r="L55" s="96"/>
      <c r="M55" s="20"/>
      <c r="N55" s="21"/>
    </row>
    <row r="56" spans="1:14" ht="15" customHeight="1">
      <c r="A56" s="87"/>
      <c r="B56" s="88"/>
      <c r="C56" s="88"/>
      <c r="D56" s="88"/>
      <c r="E56" s="91">
        <f>ROUNDDOWN(SUM(E28:F55),0)+E22</f>
        <v>0</v>
      </c>
      <c r="F56" s="92"/>
      <c r="G56" s="88"/>
      <c r="H56" s="88"/>
      <c r="I56" s="88"/>
      <c r="J56" s="88"/>
      <c r="K56" s="91">
        <f>ROUNDDOWN(SUM(K28:L55),0)+K22</f>
        <v>0</v>
      </c>
      <c r="L56" s="92"/>
      <c r="M56" s="46" t="s">
        <v>7</v>
      </c>
      <c r="N56" s="47"/>
    </row>
    <row r="57" spans="1:14" ht="15" customHeight="1">
      <c r="A57" s="89" t="s">
        <v>5</v>
      </c>
      <c r="B57" s="90"/>
      <c r="C57" s="90"/>
      <c r="D57" s="90"/>
      <c r="E57" s="93"/>
      <c r="F57" s="94"/>
      <c r="G57" s="90" t="s">
        <v>6</v>
      </c>
      <c r="H57" s="90"/>
      <c r="I57" s="90"/>
      <c r="J57" s="90"/>
      <c r="K57" s="93"/>
      <c r="L57" s="94"/>
      <c r="M57" s="48">
        <f>E56-K56</f>
        <v>0</v>
      </c>
      <c r="N57" s="49"/>
    </row>
  </sheetData>
  <sheetProtection selectLockedCells="1"/>
  <mergeCells count="235">
    <mergeCell ref="A46:A47"/>
    <mergeCell ref="B46:C46"/>
    <mergeCell ref="D46:D47"/>
    <mergeCell ref="E46:F47"/>
    <mergeCell ref="G46:G47"/>
    <mergeCell ref="H44:I44"/>
    <mergeCell ref="B45:C45"/>
    <mergeCell ref="A44:A45"/>
    <mergeCell ref="B44:C44"/>
    <mergeCell ref="D8:E8"/>
    <mergeCell ref="D9:E9"/>
    <mergeCell ref="H46:I46"/>
    <mergeCell ref="H40:I40"/>
    <mergeCell ref="H38:I38"/>
    <mergeCell ref="H36:I36"/>
    <mergeCell ref="H34:I34"/>
    <mergeCell ref="E44:F45"/>
    <mergeCell ref="H32:I32"/>
    <mergeCell ref="H30:I30"/>
    <mergeCell ref="J46:J47"/>
    <mergeCell ref="K46:L47"/>
    <mergeCell ref="B47:C47"/>
    <mergeCell ref="H47:I47"/>
    <mergeCell ref="J44:J45"/>
    <mergeCell ref="K44:L45"/>
    <mergeCell ref="D44:D45"/>
    <mergeCell ref="H45:I45"/>
    <mergeCell ref="G44:G45"/>
    <mergeCell ref="J42:J43"/>
    <mergeCell ref="K42:L43"/>
    <mergeCell ref="B43:C43"/>
    <mergeCell ref="H43:I43"/>
    <mergeCell ref="A42:A43"/>
    <mergeCell ref="B42:C42"/>
    <mergeCell ref="D42:D43"/>
    <mergeCell ref="E42:F43"/>
    <mergeCell ref="G42:G43"/>
    <mergeCell ref="H42:I42"/>
    <mergeCell ref="J40:J41"/>
    <mergeCell ref="K40:L41"/>
    <mergeCell ref="B41:C41"/>
    <mergeCell ref="H41:I41"/>
    <mergeCell ref="A40:A41"/>
    <mergeCell ref="B40:C40"/>
    <mergeCell ref="D40:D41"/>
    <mergeCell ref="E40:F41"/>
    <mergeCell ref="G40:G41"/>
    <mergeCell ref="J38:J39"/>
    <mergeCell ref="K38:L39"/>
    <mergeCell ref="B39:C39"/>
    <mergeCell ref="H39:I39"/>
    <mergeCell ref="A38:A39"/>
    <mergeCell ref="B38:C38"/>
    <mergeCell ref="D38:D39"/>
    <mergeCell ref="E38:F39"/>
    <mergeCell ref="G38:G39"/>
    <mergeCell ref="J36:J37"/>
    <mergeCell ref="K36:L37"/>
    <mergeCell ref="B37:C37"/>
    <mergeCell ref="H37:I37"/>
    <mergeCell ref="A36:A37"/>
    <mergeCell ref="B36:C36"/>
    <mergeCell ref="D36:D37"/>
    <mergeCell ref="E36:F37"/>
    <mergeCell ref="G36:G37"/>
    <mergeCell ref="J34:J35"/>
    <mergeCell ref="K34:L35"/>
    <mergeCell ref="B35:C35"/>
    <mergeCell ref="H35:I35"/>
    <mergeCell ref="A34:A35"/>
    <mergeCell ref="B34:C34"/>
    <mergeCell ref="D34:D35"/>
    <mergeCell ref="E34:F35"/>
    <mergeCell ref="G34:G35"/>
    <mergeCell ref="J32:J33"/>
    <mergeCell ref="K32:L33"/>
    <mergeCell ref="B33:C33"/>
    <mergeCell ref="H33:I33"/>
    <mergeCell ref="A32:A33"/>
    <mergeCell ref="B32:C32"/>
    <mergeCell ref="D32:D33"/>
    <mergeCell ref="E32:F33"/>
    <mergeCell ref="G32:G33"/>
    <mergeCell ref="J30:J31"/>
    <mergeCell ref="K30:L31"/>
    <mergeCell ref="B31:C31"/>
    <mergeCell ref="H31:I31"/>
    <mergeCell ref="A30:A31"/>
    <mergeCell ref="B30:C30"/>
    <mergeCell ref="D30:D31"/>
    <mergeCell ref="E30:F31"/>
    <mergeCell ref="G30:G31"/>
    <mergeCell ref="H54:I54"/>
    <mergeCell ref="J54:J55"/>
    <mergeCell ref="K54:L55"/>
    <mergeCell ref="B55:C55"/>
    <mergeCell ref="H55:I55"/>
    <mergeCell ref="A54:A55"/>
    <mergeCell ref="B54:C54"/>
    <mergeCell ref="D54:D55"/>
    <mergeCell ref="E54:F55"/>
    <mergeCell ref="G54:G55"/>
    <mergeCell ref="A56:D56"/>
    <mergeCell ref="E56:F57"/>
    <mergeCell ref="G56:J56"/>
    <mergeCell ref="K56:L57"/>
    <mergeCell ref="M56:N56"/>
    <mergeCell ref="A57:D57"/>
    <mergeCell ref="G57:J57"/>
    <mergeCell ref="M57:N57"/>
    <mergeCell ref="H52:I52"/>
    <mergeCell ref="J52:J53"/>
    <mergeCell ref="K52:L53"/>
    <mergeCell ref="B53:C53"/>
    <mergeCell ref="H53:I53"/>
    <mergeCell ref="A52:A53"/>
    <mergeCell ref="B52:C52"/>
    <mergeCell ref="D52:D53"/>
    <mergeCell ref="E52:F53"/>
    <mergeCell ref="G52:G53"/>
    <mergeCell ref="H50:I50"/>
    <mergeCell ref="J50:J51"/>
    <mergeCell ref="K50:L51"/>
    <mergeCell ref="B51:C51"/>
    <mergeCell ref="H51:I51"/>
    <mergeCell ref="A50:A51"/>
    <mergeCell ref="B50:C50"/>
    <mergeCell ref="D50:D51"/>
    <mergeCell ref="E50:F51"/>
    <mergeCell ref="G50:G51"/>
    <mergeCell ref="H48:I48"/>
    <mergeCell ref="J48:J49"/>
    <mergeCell ref="K48:L49"/>
    <mergeCell ref="B49:C49"/>
    <mergeCell ref="H49:I49"/>
    <mergeCell ref="A48:A49"/>
    <mergeCell ref="B48:C48"/>
    <mergeCell ref="D48:D49"/>
    <mergeCell ref="E48:F49"/>
    <mergeCell ref="G48:G49"/>
    <mergeCell ref="H28:I28"/>
    <mergeCell ref="J28:J29"/>
    <mergeCell ref="K28:L29"/>
    <mergeCell ref="B29:C29"/>
    <mergeCell ref="H29:I29"/>
    <mergeCell ref="A28:A29"/>
    <mergeCell ref="B28:C28"/>
    <mergeCell ref="D28:D29"/>
    <mergeCell ref="E28:F29"/>
    <mergeCell ref="G28:G29"/>
    <mergeCell ref="A22:D22"/>
    <mergeCell ref="A23:D23"/>
    <mergeCell ref="G22:J22"/>
    <mergeCell ref="G23:J23"/>
    <mergeCell ref="E22:F23"/>
    <mergeCell ref="K22:L23"/>
    <mergeCell ref="A20:A21"/>
    <mergeCell ref="E20:F21"/>
    <mergeCell ref="G20:G21"/>
    <mergeCell ref="A26:F26"/>
    <mergeCell ref="G26:L26"/>
    <mergeCell ref="M26:N27"/>
    <mergeCell ref="B27:C27"/>
    <mergeCell ref="E27:F27"/>
    <mergeCell ref="H27:I27"/>
    <mergeCell ref="K27:L27"/>
    <mergeCell ref="A18:A19"/>
    <mergeCell ref="E18:F19"/>
    <mergeCell ref="G12:G13"/>
    <mergeCell ref="D18:D19"/>
    <mergeCell ref="J18:J19"/>
    <mergeCell ref="D20:D21"/>
    <mergeCell ref="J20:J21"/>
    <mergeCell ref="D12:D13"/>
    <mergeCell ref="J12:J13"/>
    <mergeCell ref="D14:D15"/>
    <mergeCell ref="K20:L21"/>
    <mergeCell ref="A14:A15"/>
    <mergeCell ref="E14:F15"/>
    <mergeCell ref="G14:G15"/>
    <mergeCell ref="K14:L15"/>
    <mergeCell ref="A16:A17"/>
    <mergeCell ref="E16:F17"/>
    <mergeCell ref="G16:G17"/>
    <mergeCell ref="K16:L17"/>
    <mergeCell ref="B14:C14"/>
    <mergeCell ref="B20:C20"/>
    <mergeCell ref="B21:C21"/>
    <mergeCell ref="B7:C7"/>
    <mergeCell ref="B8:C8"/>
    <mergeCell ref="B9:C9"/>
    <mergeCell ref="B11:C11"/>
    <mergeCell ref="B12:C12"/>
    <mergeCell ref="B13:C13"/>
    <mergeCell ref="B15:C15"/>
    <mergeCell ref="H20:I20"/>
    <mergeCell ref="H21:I21"/>
    <mergeCell ref="G18:G19"/>
    <mergeCell ref="K18:L19"/>
    <mergeCell ref="E11:F11"/>
    <mergeCell ref="A10:F10"/>
    <mergeCell ref="E12:F13"/>
    <mergeCell ref="A12:A13"/>
    <mergeCell ref="K11:L11"/>
    <mergeCell ref="K12:L13"/>
    <mergeCell ref="H18:I18"/>
    <mergeCell ref="H19:I19"/>
    <mergeCell ref="B16:C16"/>
    <mergeCell ref="B17:C17"/>
    <mergeCell ref="B18:C18"/>
    <mergeCell ref="F7:G7"/>
    <mergeCell ref="F8:G8"/>
    <mergeCell ref="F9:G9"/>
    <mergeCell ref="G10:L10"/>
    <mergeCell ref="B19:C19"/>
    <mergeCell ref="M22:N22"/>
    <mergeCell ref="M23:N23"/>
    <mergeCell ref="I3:M3"/>
    <mergeCell ref="I4:M4"/>
    <mergeCell ref="J5:M5"/>
    <mergeCell ref="H11:I11"/>
    <mergeCell ref="H12:I12"/>
    <mergeCell ref="H13:I13"/>
    <mergeCell ref="H14:I14"/>
    <mergeCell ref="H15:I15"/>
    <mergeCell ref="K1:N1"/>
    <mergeCell ref="H8:N9"/>
    <mergeCell ref="M10:N11"/>
    <mergeCell ref="H16:I16"/>
    <mergeCell ref="H17:I17"/>
    <mergeCell ref="A6:B6"/>
    <mergeCell ref="J14:J15"/>
    <mergeCell ref="D16:D17"/>
    <mergeCell ref="J16:J17"/>
    <mergeCell ref="D7:E7"/>
  </mergeCells>
  <dataValidations count="13">
    <dataValidation allowBlank="1" showInputMessage="1" showErrorMessage="1" imeMode="off" sqref="D28:D55 J28:J55"/>
    <dataValidation type="whole" allowBlank="1" showInputMessage="1" showErrorMessage="1" imeMode="off" sqref="B7:C7">
      <formula1>4230001</formula1>
      <formula2>5999999</formula2>
    </dataValidation>
    <dataValidation allowBlank="1" showInputMessage="1" showErrorMessage="1" imeMode="hiragana" sqref="H8:N9"/>
    <dataValidation type="whole" operator="lessThanOrEqual" allowBlank="1" showInputMessage="1" showErrorMessage="1" imeMode="off" sqref="F8:G8">
      <formula1>5000</formula1>
    </dataValidation>
    <dataValidation allowBlank="1" showInputMessage="1" imeMode="off" sqref="F7:G7"/>
    <dataValidation type="decimal" allowBlank="1" showInputMessage="1" showErrorMessage="1" imeMode="off" sqref="F9:G9">
      <formula1>0</formula1>
      <formula2>2</formula2>
    </dataValidation>
    <dataValidation type="list" allowBlank="1" showInputMessage="1" sqref="H28:I55">
      <formula1>B28</formula1>
    </dataValidation>
    <dataValidation type="list" allowBlank="1" showInputMessage="1" imeMode="off" sqref="K1:N1">
      <formula1>$O$1</formula1>
    </dataValidation>
    <dataValidation allowBlank="1" showInputMessage="1" showErrorMessage="1" imeMode="hiragana" sqref="I3:M3 I4:M4 H5 J5:M5 A6:B6 B8:C9"/>
    <dataValidation type="whole" operator="lessThanOrEqual" allowBlank="1" showInputMessage="1" showErrorMessage="1" imeMode="off" sqref="A12:A21 G12:G21">
      <formula1>50000000</formula1>
    </dataValidation>
    <dataValidation type="whole" operator="lessThanOrEqual" allowBlank="1" showInputMessage="1" showErrorMessage="1" imeMode="disabled" sqref="A28:A55 G28:G55">
      <formula1>50000000</formula1>
    </dataValidation>
    <dataValidation allowBlank="1" showInputMessage="1" showErrorMessage="1" imeMode="off" sqref="B12:C21 B28:C55 E12:F21 E28:F55 D12:D21 J12:J21"/>
    <dataValidation type="list" allowBlank="1" showInputMessage="1" imeMode="off" sqref="K12:L21 K28:L55 H12:I21">
      <formula1>E12</formula1>
    </dataValidation>
  </dataValidations>
  <printOptions/>
  <pageMargins left="0.5511811023622047" right="0.5511811023622047" top="0.31496062992125984" bottom="0.31496062992125984" header="0.11811023622047245" footer="0.11811023622047245"/>
  <pageSetup blackAndWhite="1" fitToHeight="2" fitToWidth="1" horizontalDpi="1200" verticalDpi="1200" orientation="landscape" paperSize="9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鶴田　早紀</cp:lastModifiedBy>
  <cp:lastPrinted>2022-04-04T01:49:34Z</cp:lastPrinted>
  <dcterms:modified xsi:type="dcterms:W3CDTF">2023-03-29T00:22:53Z</dcterms:modified>
  <cp:category/>
  <cp:version/>
  <cp:contentType/>
  <cp:contentStatus/>
</cp:coreProperties>
</file>