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erima.local\課共有\産業経済部\経済課\05_融資係\○中東情勢・物価高騰特別融資\案内など\"/>
    </mc:Choice>
  </mc:AlternateContent>
  <xr:revisionPtr revIDLastSave="0" documentId="13_ncr:1_{5FDA2B7B-52FE-46C9-9A94-195D8925A47B}" xr6:coauthVersionLast="47" xr6:coauthVersionMax="47" xr10:uidLastSave="{00000000-0000-0000-0000-000000000000}"/>
  <bookViews>
    <workbookView xWindow="-110" yWindow="-110" windowWidth="19420" windowHeight="10300" tabRatio="920" xr2:uid="{00000000-000D-0000-FFFF-FFFF00000000}"/>
  </bookViews>
  <sheets>
    <sheet name="比較表" sheetId="55" r:id="rId1"/>
  </sheets>
  <definedNames>
    <definedName name="_xlnm.Print_Area" localSheetId="0">比較表!$A$1:$N$22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55" l="1"/>
  <c r="C18" i="55" l="1"/>
  <c r="N16" i="55"/>
  <c r="N15" i="55"/>
  <c r="N14" i="55"/>
  <c r="N10" i="55"/>
  <c r="N11" i="55"/>
  <c r="C19" i="55" l="1"/>
  <c r="M18" i="55"/>
  <c r="E19" i="55"/>
  <c r="E18" i="55"/>
  <c r="I19" i="55" l="1"/>
  <c r="I18" i="5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内田　佳恵</author>
  </authors>
  <commentList>
    <comment ref="L1" authorId="0" shapeId="0" xr:uid="{E7B4DACC-9FA3-49ED-BEE1-257E42FBA0DB}">
      <text>
        <r>
          <rPr>
            <b/>
            <sz val="9"/>
            <color indexed="81"/>
            <rFont val="MS P ゴシック"/>
            <family val="3"/>
            <charset val="128"/>
          </rPr>
          <t>入力例
2026/01/01</t>
        </r>
      </text>
    </comment>
  </commentList>
</comments>
</file>

<file path=xl/sharedStrings.xml><?xml version="1.0" encoding="utf-8"?>
<sst xmlns="http://schemas.openxmlformats.org/spreadsheetml/2006/main" count="37" uniqueCount="33">
  <si>
    <t>個人事業者
住所･屋号等、
法人名称・
本店所在地</t>
    <rPh sb="0" eb="2">
      <t>コジン</t>
    </rPh>
    <rPh sb="2" eb="5">
      <t>ジギョウシャ</t>
    </rPh>
    <rPh sb="6" eb="8">
      <t>ジュウショ</t>
    </rPh>
    <rPh sb="9" eb="11">
      <t>ヤゴウ</t>
    </rPh>
    <rPh sb="11" eb="12">
      <t>ナド</t>
    </rPh>
    <rPh sb="14" eb="16">
      <t>ホウジン</t>
    </rPh>
    <rPh sb="16" eb="18">
      <t>メイショウ</t>
    </rPh>
    <rPh sb="20" eb="22">
      <t>ホンテン</t>
    </rPh>
    <rPh sb="22" eb="25">
      <t>ショザイチ</t>
    </rPh>
    <phoneticPr fontId="8"/>
  </si>
  <si>
    <t>税理士等証明欄　</t>
    <rPh sb="0" eb="4">
      <t>ゼイリシナド</t>
    </rPh>
    <rPh sb="4" eb="6">
      <t>ショウメイ</t>
    </rPh>
    <rPh sb="6" eb="7">
      <t>ラン</t>
    </rPh>
    <phoneticPr fontId="8"/>
  </si>
  <si>
    <t>作成者署名捺印欄　</t>
    <rPh sb="0" eb="2">
      <t>サクセイ</t>
    </rPh>
    <rPh sb="2" eb="3">
      <t>シャ</t>
    </rPh>
    <rPh sb="3" eb="5">
      <t>ショメイ</t>
    </rPh>
    <rPh sb="5" eb="7">
      <t>ナツイン</t>
    </rPh>
    <rPh sb="7" eb="8">
      <t>ラン</t>
    </rPh>
    <phoneticPr fontId="8"/>
  </si>
  <si>
    <t>前　期　分</t>
    <phoneticPr fontId="8"/>
  </si>
  <si>
    <t>今　期　分</t>
    <phoneticPr fontId="7"/>
  </si>
  <si>
    <t>利益率</t>
    <phoneticPr fontId="8"/>
  </si>
  <si>
    <t>販売費
および
一般管理費</t>
    <rPh sb="0" eb="2">
      <t>ハンバイ</t>
    </rPh>
    <rPh sb="2" eb="3">
      <t>ヒ</t>
    </rPh>
    <rPh sb="8" eb="10">
      <t>イッパン</t>
    </rPh>
    <rPh sb="10" eb="13">
      <t>カンリヒ</t>
    </rPh>
    <phoneticPr fontId="8"/>
  </si>
  <si>
    <t>原　価</t>
    <rPh sb="0" eb="1">
      <t>ハラ</t>
    </rPh>
    <rPh sb="2" eb="3">
      <t>アタイ</t>
    </rPh>
    <phoneticPr fontId="8"/>
  </si>
  <si>
    <t>売　上</t>
    <rPh sb="0" eb="1">
      <t>バイ</t>
    </rPh>
    <rPh sb="2" eb="3">
      <t>ウエ</t>
    </rPh>
    <phoneticPr fontId="8"/>
  </si>
  <si>
    <t>合 計</t>
    <rPh sb="0" eb="1">
      <t>ア</t>
    </rPh>
    <rPh sb="2" eb="3">
      <t>ケイ</t>
    </rPh>
    <phoneticPr fontId="7"/>
  </si>
  <si>
    <t>３ 売上等を証明する資料（帳簿、試算表、法人事業概況届等）の補足資料としてご利用ください。</t>
    <rPh sb="2" eb="5">
      <t>ウリアゲナド</t>
    </rPh>
    <rPh sb="6" eb="8">
      <t>ショウメイ</t>
    </rPh>
    <rPh sb="10" eb="12">
      <t>シリョウ</t>
    </rPh>
    <rPh sb="13" eb="15">
      <t>チョウボ</t>
    </rPh>
    <rPh sb="16" eb="19">
      <t>シサンヒョウ</t>
    </rPh>
    <rPh sb="20" eb="22">
      <t>ホウジン</t>
    </rPh>
    <rPh sb="22" eb="24">
      <t>ジギョウ</t>
    </rPh>
    <rPh sb="24" eb="26">
      <t>ガイキョウ</t>
    </rPh>
    <rPh sb="26" eb="28">
      <t>トドケナド</t>
    </rPh>
    <rPh sb="30" eb="32">
      <t>ホソク</t>
    </rPh>
    <rPh sb="32" eb="34">
      <t>シリョウ</t>
    </rPh>
    <rPh sb="38" eb="40">
      <t>リヨウ</t>
    </rPh>
    <phoneticPr fontId="8"/>
  </si>
  <si>
    <t>申請日</t>
    <rPh sb="0" eb="2">
      <t>シンセイ</t>
    </rPh>
    <rPh sb="2" eb="3">
      <t>ビ</t>
    </rPh>
    <phoneticPr fontId="8"/>
  </si>
  <si>
    <t>練馬区</t>
    <rPh sb="0" eb="3">
      <t>ネリマク</t>
    </rPh>
    <phoneticPr fontId="7"/>
  </si>
  <si>
    <t xml:space="preserve">
　</t>
    <phoneticPr fontId="7"/>
  </si>
  <si>
    <t>１ 景気対策特別貸付では、比較全期間において全事業所の事業内容（・規模）が同一であることが必要です。</t>
    <rPh sb="13" eb="15">
      <t>ヒカク</t>
    </rPh>
    <rPh sb="15" eb="16">
      <t>ゼン</t>
    </rPh>
    <rPh sb="16" eb="18">
      <t>キカン</t>
    </rPh>
    <rPh sb="22" eb="25">
      <t>ゼンジギョウ</t>
    </rPh>
    <rPh sb="25" eb="26">
      <t>ショ</t>
    </rPh>
    <rPh sb="27" eb="29">
      <t>ジギョウ</t>
    </rPh>
    <rPh sb="29" eb="31">
      <t>ナイヨウ</t>
    </rPh>
    <rPh sb="33" eb="35">
      <t>キボ</t>
    </rPh>
    <rPh sb="37" eb="39">
      <t>ドウイツ</t>
    </rPh>
    <rPh sb="45" eb="47">
      <t>ヒツヨウ</t>
    </rPh>
    <phoneticPr fontId="8"/>
  </si>
  <si>
    <t xml:space="preserve">
</t>
    <phoneticPr fontId="7"/>
  </si>
  <si>
    <r>
      <t xml:space="preserve">Ａ．売上総利益率
</t>
    </r>
    <r>
      <rPr>
        <sz val="8"/>
        <color rgb="FFFF0000"/>
        <rFont val="ＭＳ Ｐ明朝"/>
        <family val="1"/>
        <charset val="128"/>
      </rPr>
      <t>※小数点第二位以下切捨</t>
    </r>
    <rPh sb="13" eb="15">
      <t>ダイニ</t>
    </rPh>
    <rPh sb="15" eb="16">
      <t>イ</t>
    </rPh>
    <rPh sb="16" eb="18">
      <t>イカ</t>
    </rPh>
    <rPh sb="18" eb="19">
      <t>キ</t>
    </rPh>
    <rPh sb="19" eb="20">
      <t>シャ</t>
    </rPh>
    <phoneticPr fontId="7"/>
  </si>
  <si>
    <r>
      <t xml:space="preserve">Ｂ．営 業 利 益 率
</t>
    </r>
    <r>
      <rPr>
        <sz val="8"/>
        <color rgb="FFFF0000"/>
        <rFont val="ＭＳ Ｐ明朝"/>
        <family val="1"/>
        <charset val="128"/>
      </rPr>
      <t>※小数点第二位以下切捨</t>
    </r>
    <rPh sb="19" eb="21">
      <t>イカ</t>
    </rPh>
    <rPh sb="21" eb="23">
      <t>キリス</t>
    </rPh>
    <phoneticPr fontId="7"/>
  </si>
  <si>
    <t>２ 比較期間の合計売上額、売上総利益率(A)、営業利益率(B)のいずれかが、前年同期より減少していることをご確認ください。</t>
    <rPh sb="2" eb="4">
      <t>ヒカク</t>
    </rPh>
    <rPh sb="4" eb="6">
      <t>キカン</t>
    </rPh>
    <rPh sb="7" eb="9">
      <t>ゴウケイ</t>
    </rPh>
    <rPh sb="9" eb="11">
      <t>ウリア</t>
    </rPh>
    <rPh sb="11" eb="12">
      <t>ガク</t>
    </rPh>
    <rPh sb="13" eb="15">
      <t>ウリア</t>
    </rPh>
    <rPh sb="15" eb="16">
      <t>ソウ</t>
    </rPh>
    <rPh sb="16" eb="18">
      <t>リエキ</t>
    </rPh>
    <rPh sb="18" eb="19">
      <t>リツ</t>
    </rPh>
    <rPh sb="23" eb="25">
      <t>エイギョウ</t>
    </rPh>
    <rPh sb="25" eb="27">
      <t>リエキ</t>
    </rPh>
    <rPh sb="27" eb="28">
      <t>リツ</t>
    </rPh>
    <rPh sb="38" eb="40">
      <t>ゼンネン</t>
    </rPh>
    <rPh sb="40" eb="42">
      <t>ドウキ</t>
    </rPh>
    <rPh sb="44" eb="46">
      <t>ゲンショウ</t>
    </rPh>
    <rPh sb="54" eb="56">
      <t>カクニン</t>
    </rPh>
    <phoneticPr fontId="7"/>
  </si>
  <si>
    <t>【前　　期】　(上記の前年同月）</t>
    <rPh sb="1" eb="2">
      <t>マエ</t>
    </rPh>
    <rPh sb="4" eb="5">
      <t>キ</t>
    </rPh>
    <rPh sb="8" eb="10">
      <t>ジョウキ</t>
    </rPh>
    <rPh sb="11" eb="13">
      <t>ゼンネン</t>
    </rPh>
    <rPh sb="13" eb="15">
      <t>ドウゲツ</t>
    </rPh>
    <phoneticPr fontId="8"/>
  </si>
  <si>
    <t>【今　　期】　(基準月を含む３か月または12か月）</t>
    <rPh sb="1" eb="2">
      <t>イマ</t>
    </rPh>
    <rPh sb="4" eb="5">
      <t>キ</t>
    </rPh>
    <rPh sb="8" eb="10">
      <t>キジュン</t>
    </rPh>
    <rPh sb="10" eb="11">
      <t>ツキ</t>
    </rPh>
    <rPh sb="12" eb="13">
      <t>フク</t>
    </rPh>
    <rPh sb="16" eb="17">
      <t>ゲツ</t>
    </rPh>
    <rPh sb="23" eb="24">
      <t>ゲツ</t>
    </rPh>
    <phoneticPr fontId="8"/>
  </si>
  <si>
    <t>※この月のいずれかに基準月を含めてください。</t>
    <rPh sb="3" eb="4">
      <t>ツキ</t>
    </rPh>
    <rPh sb="10" eb="12">
      <t>キジュン</t>
    </rPh>
    <rPh sb="12" eb="13">
      <t>ツキ</t>
    </rPh>
    <rPh sb="14" eb="15">
      <t>フク</t>
    </rPh>
    <phoneticPr fontId="7"/>
  </si>
  <si>
    <t>４ 担当税理士等の職名・氏名・押印のあるものは、本書類のみで資料とすることができます。</t>
    <rPh sb="2" eb="4">
      <t>タントウ</t>
    </rPh>
    <rPh sb="4" eb="8">
      <t>ゼイリシナド</t>
    </rPh>
    <rPh sb="9" eb="11">
      <t>ショクメイ</t>
    </rPh>
    <rPh sb="12" eb="14">
      <t>シメイ</t>
    </rPh>
    <rPh sb="13" eb="14">
      <t>メイ</t>
    </rPh>
    <rPh sb="15" eb="17">
      <t>オウイン</t>
    </rPh>
    <rPh sb="24" eb="25">
      <t>ホン</t>
    </rPh>
    <rPh sb="25" eb="27">
      <t>ショルイ</t>
    </rPh>
    <rPh sb="30" eb="32">
      <t>シリョウ</t>
    </rPh>
    <phoneticPr fontId="8"/>
  </si>
  <si>
    <t>景気対策特別貸付  売上・利益率  比較表</t>
    <phoneticPr fontId="7"/>
  </si>
  <si>
    <t xml:space="preserve">今期－前期
</t>
    <rPh sb="0" eb="2">
      <t>コンキ</t>
    </rPh>
    <rPh sb="3" eb="5">
      <t>ゼンキ</t>
    </rPh>
    <phoneticPr fontId="7"/>
  </si>
  <si>
    <t xml:space="preserve">①－④
</t>
    <phoneticPr fontId="7"/>
  </si>
  <si>
    <r>
      <rPr>
        <sz val="14"/>
        <color theme="1"/>
        <rFont val="HGP創英角ｺﾞｼｯｸUB"/>
        <family val="3"/>
        <charset val="128"/>
      </rPr>
      <t xml:space="preserve"> </t>
    </r>
    <r>
      <rPr>
        <u/>
        <sz val="14"/>
        <color theme="1"/>
        <rFont val="HGP創英角ｺﾞｼｯｸUB"/>
        <family val="3"/>
        <charset val="128"/>
      </rPr>
      <t xml:space="preserve">利益率の減少幅
</t>
    </r>
    <r>
      <rPr>
        <sz val="14"/>
        <color theme="1"/>
        <rFont val="HGP創英角ｺﾞｼｯｸUB"/>
        <family val="3"/>
        <charset val="128"/>
      </rPr>
      <t xml:space="preserve">   </t>
    </r>
    <r>
      <rPr>
        <sz val="9"/>
        <color rgb="FFFF0000"/>
        <rFont val="ＭＳ Ｐ明朝"/>
        <family val="1"/>
        <charset val="128"/>
      </rPr>
      <t>※小数点以下切捨
     ※概ね１％以上減少</t>
    </r>
    <rPh sb="1" eb="3">
      <t>リエキ</t>
    </rPh>
    <rPh sb="3" eb="4">
      <t>リツ</t>
    </rPh>
    <rPh sb="7" eb="8">
      <t>ハバ</t>
    </rPh>
    <phoneticPr fontId="8"/>
  </si>
  <si>
    <t>基準月は申請月の３か月前の月です。　　</t>
    <rPh sb="0" eb="2">
      <t>キジュン</t>
    </rPh>
    <rPh sb="2" eb="3">
      <t>ツキ</t>
    </rPh>
    <rPh sb="4" eb="6">
      <t>シンセイ</t>
    </rPh>
    <rPh sb="6" eb="7">
      <t>ツキ</t>
    </rPh>
    <rPh sb="10" eb="11">
      <t>ゲツ</t>
    </rPh>
    <rPh sb="11" eb="12">
      <t>マエ</t>
    </rPh>
    <rPh sb="13" eb="14">
      <t>ツキ</t>
    </rPh>
    <phoneticPr fontId="7"/>
  </si>
  <si>
    <r>
      <rPr>
        <sz val="14"/>
        <color theme="1"/>
        <rFont val="HGP創英角ｺﾞｼｯｸUB"/>
        <family val="3"/>
        <charset val="128"/>
      </rPr>
      <t xml:space="preserve">  </t>
    </r>
    <r>
      <rPr>
        <u/>
        <sz val="14"/>
        <color theme="1"/>
        <rFont val="HGP創英角ｺﾞｼｯｸUB"/>
        <family val="3"/>
        <charset val="128"/>
      </rPr>
      <t>売上額の減少</t>
    </r>
    <r>
      <rPr>
        <u/>
        <sz val="9"/>
        <color theme="1"/>
        <rFont val="HGP創英角ｺﾞｼｯｸUB"/>
        <family val="3"/>
        <charset val="128"/>
      </rPr>
      <t xml:space="preserve">
</t>
    </r>
    <r>
      <rPr>
        <sz val="9"/>
        <color theme="1"/>
        <rFont val="HGP創英角ｺﾞｼｯｸUB"/>
        <family val="3"/>
        <charset val="128"/>
      </rPr>
      <t xml:space="preserve">    </t>
    </r>
    <r>
      <rPr>
        <sz val="9"/>
        <color rgb="FFFF0000"/>
        <rFont val="ＭＳ Ｐ明朝"/>
        <family val="1"/>
        <charset val="128"/>
      </rPr>
      <t>※千円未満切捨
     ※概ね1,000円以上減少</t>
    </r>
    <rPh sb="27" eb="28">
      <t>オオム</t>
    </rPh>
    <phoneticPr fontId="8"/>
  </si>
  <si>
    <r>
      <t xml:space="preserve">印　　　
</t>
    </r>
    <r>
      <rPr>
        <sz val="8"/>
        <color theme="1"/>
        <rFont val="ＭＳ Ｐ明朝"/>
        <family val="1"/>
        <charset val="128"/>
      </rPr>
      <t>個人の私印</t>
    </r>
    <rPh sb="0" eb="1">
      <t>イン</t>
    </rPh>
    <rPh sb="5" eb="7">
      <t>コジン</t>
    </rPh>
    <rPh sb="8" eb="10">
      <t>シイン</t>
    </rPh>
    <phoneticPr fontId="7"/>
  </si>
  <si>
    <t>　令和　　　　　年～令和　　　　　年</t>
    <rPh sb="1" eb="3">
      <t>レイワ</t>
    </rPh>
    <rPh sb="8" eb="9">
      <t>ネン</t>
    </rPh>
    <rPh sb="10" eb="12">
      <t>レイワ</t>
    </rPh>
    <rPh sb="17" eb="18">
      <t>ネン</t>
    </rPh>
    <phoneticPr fontId="8"/>
  </si>
  <si>
    <t>令和　　年　月　日</t>
    <rPh sb="0" eb="2">
      <t>レイワ</t>
    </rPh>
    <rPh sb="4" eb="5">
      <t>ネン</t>
    </rPh>
    <rPh sb="6" eb="7">
      <t>ツキ</t>
    </rPh>
    <rPh sb="8" eb="9">
      <t>ニチ</t>
    </rPh>
    <phoneticPr fontId="7"/>
  </si>
  <si>
    <t>　令和　　　　　年～令和　　　　年</t>
    <rPh sb="1" eb="3">
      <t>レイワ</t>
    </rPh>
    <rPh sb="8" eb="9">
      <t>ネン</t>
    </rPh>
    <rPh sb="10" eb="12">
      <t>レイワ</t>
    </rPh>
    <rPh sb="16" eb="17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</si>
</sst>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#,\ &quot;千円&quot;;\△#,\ &quot;千円&quot;"/>
    <numFmt numFmtId="177" formatCode="#,##0\ &quot;円&quot;;\-#,##0\ &quot;円&quot;"/>
    <numFmt numFmtId="178" formatCode="[$]ggge&quot;年&quot;m&quot;月&quot;d&quot;日&quot;;@" x16r2:formatCode16="[$-ja-JP-x-gannen]ggge&quot;年&quot;m&quot;月&quot;d&quot;日&quot;;@"/>
    <numFmt numFmtId="179" formatCode="0%;\△0%"/>
    <numFmt numFmtId="180" formatCode="0.0%;\△0.0%"/>
    <numFmt numFmtId="181" formatCode="#,##0&quot;円&quot;"/>
    <numFmt numFmtId="182" formatCode="#&quot;月&quot;"/>
  </numFmts>
  <fonts count="37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ゴシック"/>
      <family val="2"/>
      <scheme val="minor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4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HGS創英ﾌﾟﾚｾﾞﾝｽEB"/>
      <family val="1"/>
      <charset val="128"/>
    </font>
    <font>
      <sz val="12"/>
      <color theme="1"/>
      <name val="HGS創英ﾌﾟﾚｾﾞﾝｽEB"/>
      <family val="1"/>
      <charset val="128"/>
    </font>
    <font>
      <b/>
      <sz val="10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b/>
      <sz val="12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9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b/>
      <sz val="9"/>
      <color indexed="81"/>
      <name val="MS P 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 style="thick">
        <color indexed="64"/>
      </bottom>
      <diagonal/>
    </border>
  </borders>
  <cellStyleXfs count="18">
    <xf numFmtId="0" fontId="0" fillId="0" borderId="0"/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/>
    <xf numFmtId="6" fontId="6" fillId="0" borderId="0" applyFont="0" applyFill="0" applyBorder="0" applyAlignment="0" applyProtection="0">
      <alignment vertical="center"/>
    </xf>
    <xf numFmtId="0" fontId="9" fillId="0" borderId="0"/>
    <xf numFmtId="0" fontId="5" fillId="0" borderId="0">
      <alignment vertical="center"/>
    </xf>
    <xf numFmtId="0" fontId="11" fillId="0" borderId="0"/>
    <xf numFmtId="0" fontId="4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82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20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4" fillId="0" borderId="0" xfId="14" applyFont="1">
      <alignment vertical="center"/>
    </xf>
    <xf numFmtId="0" fontId="14" fillId="0" borderId="5" xfId="0" applyFont="1" applyBorder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29" fillId="0" borderId="0" xfId="0" applyFont="1" applyAlignment="1">
      <alignment vertical="center"/>
    </xf>
    <xf numFmtId="0" fontId="24" fillId="0" borderId="0" xfId="14" applyFont="1" applyAlignment="1">
      <alignment horizontal="center" vertical="center"/>
    </xf>
    <xf numFmtId="0" fontId="14" fillId="0" borderId="0" xfId="0" applyFont="1" applyAlignment="1">
      <alignment wrapText="1"/>
    </xf>
    <xf numFmtId="177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77" fontId="18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177" fontId="31" fillId="0" borderId="0" xfId="0" applyNumberFormat="1" applyFont="1" applyAlignment="1">
      <alignment horizontal="right"/>
    </xf>
    <xf numFmtId="176" fontId="32" fillId="0" borderId="0" xfId="0" applyNumberFormat="1" applyFont="1" applyAlignment="1">
      <alignment horizontal="right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177" fontId="16" fillId="0" borderId="10" xfId="0" applyNumberFormat="1" applyFont="1" applyBorder="1" applyAlignment="1" applyProtection="1">
      <alignment vertical="center"/>
      <protection locked="0"/>
    </xf>
    <xf numFmtId="181" fontId="18" fillId="0" borderId="1" xfId="0" applyNumberFormat="1" applyFont="1" applyBorder="1" applyAlignment="1" applyProtection="1">
      <alignment horizontal="right" shrinkToFit="1"/>
      <protection locked="0"/>
    </xf>
    <xf numFmtId="181" fontId="18" fillId="0" borderId="26" xfId="0" applyNumberFormat="1" applyFont="1" applyBorder="1" applyAlignment="1" applyProtection="1">
      <alignment horizontal="right" shrinkToFit="1"/>
      <protection locked="0"/>
    </xf>
    <xf numFmtId="182" fontId="17" fillId="0" borderId="1" xfId="0" applyNumberFormat="1" applyFont="1" applyBorder="1" applyAlignment="1" applyProtection="1">
      <alignment horizontal="right" vertical="center"/>
      <protection locked="0"/>
    </xf>
    <xf numFmtId="182" fontId="17" fillId="0" borderId="26" xfId="0" applyNumberFormat="1" applyFont="1" applyBorder="1" applyAlignment="1" applyProtection="1">
      <alignment horizontal="right" vertical="center"/>
      <protection locked="0"/>
    </xf>
    <xf numFmtId="0" fontId="23" fillId="0" borderId="37" xfId="0" applyFont="1" applyBorder="1" applyAlignment="1">
      <alignment horizontal="center" vertical="center"/>
    </xf>
    <xf numFmtId="181" fontId="18" fillId="0" borderId="38" xfId="0" applyNumberFormat="1" applyFont="1" applyBorder="1" applyAlignment="1">
      <alignment horizontal="right" shrinkToFit="1"/>
    </xf>
    <xf numFmtId="181" fontId="18" fillId="0" borderId="27" xfId="0" applyNumberFormat="1" applyFont="1" applyBorder="1" applyAlignment="1" applyProtection="1">
      <alignment horizontal="right" shrinkToFit="1"/>
      <protection locked="0"/>
    </xf>
    <xf numFmtId="181" fontId="18" fillId="0" borderId="39" xfId="0" applyNumberFormat="1" applyFont="1" applyBorder="1" applyAlignment="1" applyProtection="1">
      <alignment horizontal="right" shrinkToFit="1"/>
      <protection locked="0"/>
    </xf>
    <xf numFmtId="181" fontId="18" fillId="0" borderId="40" xfId="0" applyNumberFormat="1" applyFont="1" applyBorder="1" applyAlignment="1">
      <alignment horizontal="right" shrinkToFit="1"/>
    </xf>
    <xf numFmtId="181" fontId="18" fillId="0" borderId="9" xfId="0" applyNumberFormat="1" applyFont="1" applyBorder="1" applyAlignment="1" applyProtection="1">
      <alignment horizontal="right" shrinkToFit="1"/>
      <protection locked="0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80" fontId="21" fillId="0" borderId="1" xfId="0" applyNumberFormat="1" applyFont="1" applyBorder="1" applyAlignment="1">
      <alignment horizontal="right" wrapText="1"/>
    </xf>
    <xf numFmtId="180" fontId="21" fillId="0" borderId="19" xfId="0" applyNumberFormat="1" applyFont="1" applyBorder="1" applyAlignment="1">
      <alignment horizontal="right" wrapText="1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180" fontId="21" fillId="0" borderId="13" xfId="0" applyNumberFormat="1" applyFont="1" applyBorder="1" applyAlignment="1">
      <alignment horizontal="right" wrapText="1"/>
    </xf>
    <xf numFmtId="180" fontId="21" fillId="0" borderId="21" xfId="0" applyNumberFormat="1" applyFont="1" applyBorder="1" applyAlignment="1">
      <alignment horizontal="right" wrapText="1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3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 applyProtection="1">
      <alignment horizontal="left" vertical="center"/>
      <protection locked="0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178" fontId="24" fillId="0" borderId="0" xfId="14" applyNumberFormat="1" applyFont="1" applyAlignment="1" applyProtection="1">
      <alignment horizontal="center" vertical="center"/>
      <protection locked="0"/>
    </xf>
    <xf numFmtId="177" fontId="22" fillId="0" borderId="11" xfId="0" applyNumberFormat="1" applyFont="1" applyBorder="1" applyAlignment="1" applyProtection="1">
      <alignment horizontal="center" vertical="center"/>
      <protection locked="0"/>
    </xf>
    <xf numFmtId="177" fontId="22" fillId="0" borderId="10" xfId="0" applyNumberFormat="1" applyFont="1" applyBorder="1" applyAlignment="1" applyProtection="1">
      <alignment horizontal="center" vertical="center"/>
      <protection locked="0"/>
    </xf>
    <xf numFmtId="177" fontId="22" fillId="0" borderId="25" xfId="0" applyNumberFormat="1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left" wrapText="1"/>
      <protection locked="0"/>
    </xf>
    <xf numFmtId="0" fontId="18" fillId="0" borderId="3" xfId="0" applyFont="1" applyBorder="1" applyAlignment="1" applyProtection="1">
      <alignment horizontal="left" wrapText="1"/>
      <protection locked="0"/>
    </xf>
    <xf numFmtId="179" fontId="36" fillId="0" borderId="29" xfId="0" applyNumberFormat="1" applyFont="1" applyBorder="1" applyAlignment="1">
      <alignment horizontal="right" wrapText="1"/>
    </xf>
    <xf numFmtId="179" fontId="36" fillId="0" borderId="30" xfId="0" applyNumberFormat="1" applyFont="1" applyBorder="1" applyAlignment="1">
      <alignment horizontal="right" wrapText="1"/>
    </xf>
    <xf numFmtId="179" fontId="36" fillId="0" borderId="31" xfId="0" applyNumberFormat="1" applyFont="1" applyBorder="1" applyAlignment="1">
      <alignment horizontal="right" wrapText="1"/>
    </xf>
    <xf numFmtId="179" fontId="36" fillId="0" borderId="32" xfId="0" applyNumberFormat="1" applyFont="1" applyBorder="1" applyAlignment="1">
      <alignment horizontal="right" wrapText="1"/>
    </xf>
    <xf numFmtId="176" fontId="32" fillId="0" borderId="14" xfId="0" applyNumberFormat="1" applyFont="1" applyBorder="1" applyAlignment="1">
      <alignment horizontal="right"/>
    </xf>
    <xf numFmtId="176" fontId="32" fillId="0" borderId="15" xfId="0" applyNumberFormat="1" applyFont="1" applyBorder="1" applyAlignment="1">
      <alignment horizontal="right"/>
    </xf>
    <xf numFmtId="176" fontId="32" fillId="0" borderId="16" xfId="0" applyNumberFormat="1" applyFont="1" applyBorder="1" applyAlignment="1">
      <alignment horizontal="right"/>
    </xf>
    <xf numFmtId="176" fontId="32" fillId="0" borderId="17" xfId="0" applyNumberFormat="1" applyFont="1" applyBorder="1" applyAlignment="1">
      <alignment horizontal="right"/>
    </xf>
    <xf numFmtId="0" fontId="27" fillId="0" borderId="41" xfId="0" applyFont="1" applyBorder="1" applyAlignment="1">
      <alignment horizontal="left" wrapText="1"/>
    </xf>
    <xf numFmtId="0" fontId="27" fillId="0" borderId="42" xfId="0" applyFont="1" applyBorder="1" applyAlignment="1">
      <alignment horizontal="left" wrapText="1"/>
    </xf>
    <xf numFmtId="0" fontId="27" fillId="0" borderId="22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0" fontId="18" fillId="0" borderId="28" xfId="0" applyFont="1" applyBorder="1" applyAlignment="1" applyProtection="1">
      <alignment horizontal="left" vertical="center" wrapText="1"/>
      <protection locked="0"/>
    </xf>
    <xf numFmtId="0" fontId="18" fillId="0" borderId="3" xfId="0" applyFont="1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</cellXfs>
  <cellStyles count="18">
    <cellStyle name="ハイパーリンク 2" xfId="5" xr:uid="{00000000-0005-0000-0000-000000000000}"/>
    <cellStyle name="桁区切り 2" xfId="2" xr:uid="{00000000-0005-0000-0000-000001000000}"/>
    <cellStyle name="桁区切り 2 2" xfId="15" xr:uid="{00000000-0005-0000-0000-000002000000}"/>
    <cellStyle name="通貨 2" xfId="6" xr:uid="{00000000-0005-0000-0000-000003000000}"/>
    <cellStyle name="標準" xfId="0" builtinId="0"/>
    <cellStyle name="標準 2" xfId="1" xr:uid="{00000000-0005-0000-0000-000005000000}"/>
    <cellStyle name="標準 2 2" xfId="11" xr:uid="{00000000-0005-0000-0000-000006000000}"/>
    <cellStyle name="標準 3" xfId="7" xr:uid="{00000000-0005-0000-0000-000007000000}"/>
    <cellStyle name="標準 3 2" xfId="9" xr:uid="{00000000-0005-0000-0000-000008000000}"/>
    <cellStyle name="標準 3 3" xfId="12" xr:uid="{00000000-0005-0000-0000-000009000000}"/>
    <cellStyle name="標準 3 3 2" xfId="16" xr:uid="{00000000-0005-0000-0000-00000A000000}"/>
    <cellStyle name="標準 4" xfId="3" xr:uid="{00000000-0005-0000-0000-00000B000000}"/>
    <cellStyle name="標準 5" xfId="4" xr:uid="{00000000-0005-0000-0000-00000C000000}"/>
    <cellStyle name="標準 5 2" xfId="8" xr:uid="{00000000-0005-0000-0000-00000D000000}"/>
    <cellStyle name="標準 5 2 2" xfId="14" xr:uid="{00000000-0005-0000-0000-00000E000000}"/>
    <cellStyle name="標準 5 3" xfId="13" xr:uid="{00000000-0005-0000-0000-00000F000000}"/>
    <cellStyle name="標準 6" xfId="10" xr:uid="{00000000-0005-0000-0000-000010000000}"/>
    <cellStyle name="標準 7" xfId="17" xr:uid="{00000000-0005-0000-0000-000011000000}"/>
  </cellStyles>
  <dxfs count="0"/>
  <tableStyles count="0" defaultTableStyle="TableStyleMedium2" defaultPivotStyle="PivotStyleLight16"/>
  <colors>
    <mruColors>
      <color rgb="FFFFFFCC"/>
      <color rgb="FFFFFF99"/>
      <color rgb="FFCCFFCC"/>
      <color rgb="FF29FF8A"/>
      <color rgb="FFD9FFFF"/>
      <color rgb="FF99FF99"/>
      <color rgb="FFFF99FF"/>
      <color rgb="FF66FFFF"/>
      <color rgb="FFCCFFFF"/>
      <color rgb="FFFDE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64516</xdr:colOff>
      <xdr:row>4</xdr:row>
      <xdr:rowOff>23521</xdr:rowOff>
    </xdr:from>
    <xdr:to>
      <xdr:col>13</xdr:col>
      <xdr:colOff>823151</xdr:colOff>
      <xdr:row>5</xdr:row>
      <xdr:rowOff>15681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9815964" y="-657618"/>
          <a:ext cx="172468" cy="3228079"/>
        </a:xfrm>
        <a:prstGeom prst="leftBrace">
          <a:avLst>
            <a:gd name="adj1" fmla="val 8333"/>
            <a:gd name="adj2" fmla="val 28571"/>
          </a:avLst>
        </a:prstGeom>
        <a:ln>
          <a:solidFill>
            <a:schemeClr val="tx1"/>
          </a:solidFill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73024</xdr:colOff>
      <xdr:row>21</xdr:row>
      <xdr:rowOff>15876</xdr:rowOff>
    </xdr:from>
    <xdr:to>
      <xdr:col>13</xdr:col>
      <xdr:colOff>161925</xdr:colOff>
      <xdr:row>21</xdr:row>
      <xdr:rowOff>149225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83424" y="6594476"/>
          <a:ext cx="3187701" cy="1333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900">
              <a:solidFill>
                <a:srgbClr val="FF0000"/>
              </a:solidFill>
            </a:rPr>
            <a:t>※</a:t>
          </a:r>
          <a:r>
            <a:rPr kumimoji="1" lang="ja-JP" altLang="en-US" sz="900">
              <a:solidFill>
                <a:srgbClr val="FF0000"/>
              </a:solidFill>
            </a:rPr>
            <a:t>内容を証明する場合は職名を付して記名・押印してください。</a:t>
          </a:r>
        </a:p>
      </xdr:txBody>
    </xdr:sp>
    <xdr:clientData/>
  </xdr:twoCellAnchor>
  <xdr:twoCellAnchor>
    <xdr:from>
      <xdr:col>13</xdr:col>
      <xdr:colOff>31749</xdr:colOff>
      <xdr:row>8</xdr:row>
      <xdr:rowOff>41275</xdr:rowOff>
    </xdr:from>
    <xdr:to>
      <xdr:col>13</xdr:col>
      <xdr:colOff>212725</xdr:colOff>
      <xdr:row>8</xdr:row>
      <xdr:rowOff>203200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140949" y="1571625"/>
          <a:ext cx="180976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①</a:t>
          </a:r>
        </a:p>
      </xdr:txBody>
    </xdr:sp>
    <xdr:clientData/>
  </xdr:twoCellAnchor>
  <xdr:twoCellAnchor>
    <xdr:from>
      <xdr:col>13</xdr:col>
      <xdr:colOff>31749</xdr:colOff>
      <xdr:row>9</xdr:row>
      <xdr:rowOff>41275</xdr:rowOff>
    </xdr:from>
    <xdr:to>
      <xdr:col>13</xdr:col>
      <xdr:colOff>212725</xdr:colOff>
      <xdr:row>9</xdr:row>
      <xdr:rowOff>203200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140949" y="2111375"/>
          <a:ext cx="180976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②</a:t>
          </a:r>
        </a:p>
      </xdr:txBody>
    </xdr:sp>
    <xdr:clientData/>
  </xdr:twoCellAnchor>
  <xdr:twoCellAnchor>
    <xdr:from>
      <xdr:col>13</xdr:col>
      <xdr:colOff>22224</xdr:colOff>
      <xdr:row>10</xdr:row>
      <xdr:rowOff>31750</xdr:rowOff>
    </xdr:from>
    <xdr:to>
      <xdr:col>13</xdr:col>
      <xdr:colOff>215900</xdr:colOff>
      <xdr:row>10</xdr:row>
      <xdr:rowOff>193675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131424" y="2641600"/>
          <a:ext cx="193676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③</a:t>
          </a:r>
        </a:p>
      </xdr:txBody>
    </xdr:sp>
    <xdr:clientData/>
  </xdr:twoCellAnchor>
  <xdr:twoCellAnchor>
    <xdr:from>
      <xdr:col>13</xdr:col>
      <xdr:colOff>31749</xdr:colOff>
      <xdr:row>13</xdr:row>
      <xdr:rowOff>22225</xdr:rowOff>
    </xdr:from>
    <xdr:to>
      <xdr:col>13</xdr:col>
      <xdr:colOff>212725</xdr:colOff>
      <xdr:row>13</xdr:row>
      <xdr:rowOff>184150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140949" y="3400425"/>
          <a:ext cx="180976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④</a:t>
          </a:r>
        </a:p>
      </xdr:txBody>
    </xdr:sp>
    <xdr:clientData/>
  </xdr:twoCellAnchor>
  <xdr:twoCellAnchor>
    <xdr:from>
      <xdr:col>13</xdr:col>
      <xdr:colOff>31749</xdr:colOff>
      <xdr:row>14</xdr:row>
      <xdr:rowOff>12700</xdr:rowOff>
    </xdr:from>
    <xdr:to>
      <xdr:col>13</xdr:col>
      <xdr:colOff>212725</xdr:colOff>
      <xdr:row>14</xdr:row>
      <xdr:rowOff>174625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140949" y="3930650"/>
          <a:ext cx="180976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⑤</a:t>
          </a:r>
        </a:p>
      </xdr:txBody>
    </xdr:sp>
    <xdr:clientData/>
  </xdr:twoCellAnchor>
  <xdr:twoCellAnchor>
    <xdr:from>
      <xdr:col>13</xdr:col>
      <xdr:colOff>41274</xdr:colOff>
      <xdr:row>15</xdr:row>
      <xdr:rowOff>12700</xdr:rowOff>
    </xdr:from>
    <xdr:to>
      <xdr:col>13</xdr:col>
      <xdr:colOff>215900</xdr:colOff>
      <xdr:row>15</xdr:row>
      <xdr:rowOff>174625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150474" y="4470400"/>
          <a:ext cx="174626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050" b="1">
              <a:solidFill>
                <a:srgbClr val="FF0000"/>
              </a:solidFill>
            </a:rPr>
            <a:t>⑥</a:t>
          </a:r>
        </a:p>
      </xdr:txBody>
    </xdr:sp>
    <xdr:clientData/>
  </xdr:twoCellAnchor>
  <xdr:twoCellAnchor>
    <xdr:from>
      <xdr:col>2</xdr:col>
      <xdr:colOff>19048</xdr:colOff>
      <xdr:row>17</xdr:row>
      <xdr:rowOff>1</xdr:rowOff>
    </xdr:from>
    <xdr:to>
      <xdr:col>3</xdr:col>
      <xdr:colOff>180348</xdr:colOff>
      <xdr:row>17</xdr:row>
      <xdr:rowOff>171451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606548" y="5384801"/>
          <a:ext cx="9360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050" b="1">
              <a:solidFill>
                <a:srgbClr val="FF0000"/>
              </a:solidFill>
            </a:rPr>
            <a:t>(①-②)</a:t>
          </a:r>
          <a:r>
            <a:rPr kumimoji="1" lang="ja-JP" altLang="en-US" sz="1050" b="1">
              <a:solidFill>
                <a:srgbClr val="FF0000"/>
              </a:solidFill>
            </a:rPr>
            <a:t>／①</a:t>
          </a:r>
          <a:endParaRPr kumimoji="1" lang="ja-JP" altLang="en-US" sz="1050" b="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19048</xdr:colOff>
      <xdr:row>18</xdr:row>
      <xdr:rowOff>1</xdr:rowOff>
    </xdr:from>
    <xdr:to>
      <xdr:col>3</xdr:col>
      <xdr:colOff>180348</xdr:colOff>
      <xdr:row>18</xdr:row>
      <xdr:rowOff>171451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606548" y="5829301"/>
          <a:ext cx="9360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050" b="1">
              <a:solidFill>
                <a:srgbClr val="FF0000"/>
              </a:solidFill>
            </a:rPr>
            <a:t>(④-⑤)</a:t>
          </a:r>
          <a:r>
            <a:rPr kumimoji="1" lang="ja-JP" altLang="en-US" sz="1050" b="1">
              <a:solidFill>
                <a:srgbClr val="FF0000"/>
              </a:solidFill>
            </a:rPr>
            <a:t>／④</a:t>
          </a:r>
          <a:endParaRPr kumimoji="1" lang="ja-JP" altLang="en-US" sz="1050" b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9522</xdr:colOff>
      <xdr:row>17</xdr:row>
      <xdr:rowOff>1</xdr:rowOff>
    </xdr:from>
    <xdr:to>
      <xdr:col>5</xdr:col>
      <xdr:colOff>170822</xdr:colOff>
      <xdr:row>17</xdr:row>
      <xdr:rowOff>165100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146422" y="5384801"/>
          <a:ext cx="936000" cy="165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050" b="1">
              <a:solidFill>
                <a:srgbClr val="FF0000"/>
              </a:solidFill>
              <a:latin typeface="+mn-ea"/>
              <a:ea typeface="+mn-ea"/>
            </a:rPr>
            <a:t>(①-②-③)</a:t>
          </a:r>
          <a:r>
            <a:rPr kumimoji="1" lang="ja-JP" altLang="en-US" sz="1050" b="1">
              <a:solidFill>
                <a:srgbClr val="FF0000"/>
              </a:solidFill>
              <a:latin typeface="+mn-ea"/>
              <a:ea typeface="+mn-ea"/>
            </a:rPr>
            <a:t>／①</a:t>
          </a:r>
          <a:endParaRPr kumimoji="1" lang="en-US" altLang="ja-JP" sz="1050" b="0">
            <a:solidFill>
              <a:srgbClr val="FF0000"/>
            </a:solidFill>
            <a:latin typeface="+mn-ea"/>
            <a:ea typeface="+mn-ea"/>
          </a:endParaRPr>
        </a:p>
        <a:p>
          <a:endParaRPr kumimoji="1" lang="ja-JP" altLang="en-US" sz="1050" b="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19048</xdr:colOff>
      <xdr:row>18</xdr:row>
      <xdr:rowOff>0</xdr:rowOff>
    </xdr:from>
    <xdr:to>
      <xdr:col>5</xdr:col>
      <xdr:colOff>180348</xdr:colOff>
      <xdr:row>18</xdr:row>
      <xdr:rowOff>190499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155948" y="5829300"/>
          <a:ext cx="936000" cy="190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050" b="1">
              <a:solidFill>
                <a:srgbClr val="FF0000"/>
              </a:solidFill>
              <a:latin typeface="Calibri 本文"/>
              <a:ea typeface="+mn-ea"/>
              <a:cs typeface="+mn-cs"/>
            </a:rPr>
            <a:t>(④-⑤-⑥)</a:t>
          </a:r>
          <a:r>
            <a:rPr kumimoji="1" lang="ja-JP" altLang="en-US" sz="1050" b="1">
              <a:solidFill>
                <a:srgbClr val="FF0000"/>
              </a:solidFill>
              <a:latin typeface="Calibri 本文"/>
              <a:ea typeface="+mn-ea"/>
              <a:cs typeface="+mn-cs"/>
            </a:rPr>
            <a:t>／④</a:t>
          </a:r>
          <a:endParaRPr kumimoji="1" lang="ja-JP" altLang="en-US" sz="1050" b="0">
            <a:solidFill>
              <a:srgbClr val="FF0000"/>
            </a:solidFill>
            <a:latin typeface="Calibri 本文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73024</xdr:colOff>
      <xdr:row>21</xdr:row>
      <xdr:rowOff>168275</xdr:rowOff>
    </xdr:from>
    <xdr:to>
      <xdr:col>13</xdr:col>
      <xdr:colOff>0</xdr:colOff>
      <xdr:row>21</xdr:row>
      <xdr:rowOff>298450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083424" y="6746875"/>
          <a:ext cx="2997200" cy="1301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lIns="0" tIns="0" rIns="0" bIns="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1" i="0" u="dotted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職名と氏名　</a:t>
          </a:r>
          <a:r>
            <a:rPr kumimoji="1" lang="ja-JP" altLang="en-US" sz="900" b="0" i="0" u="dotted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（例：　税理士　練馬太郎 ）</a:t>
          </a:r>
        </a:p>
      </xdr:txBody>
    </xdr:sp>
    <xdr:clientData/>
  </xdr:twoCellAnchor>
  <xdr:twoCellAnchor>
    <xdr:from>
      <xdr:col>11</xdr:col>
      <xdr:colOff>82550</xdr:colOff>
      <xdr:row>1</xdr:row>
      <xdr:rowOff>0</xdr:rowOff>
    </xdr:from>
    <xdr:to>
      <xdr:col>14</xdr:col>
      <xdr:colOff>0</xdr:colOff>
      <xdr:row>2</xdr:row>
      <xdr:rowOff>44450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CBE0AC00-7F23-AC73-F91D-97800FC83D96}"/>
            </a:ext>
          </a:extLst>
        </xdr:cNvPr>
        <xdr:cNvSpPr/>
      </xdr:nvSpPr>
      <xdr:spPr>
        <a:xfrm>
          <a:off x="8642350" y="304800"/>
          <a:ext cx="2273300" cy="222250"/>
        </a:xfrm>
        <a:prstGeom prst="round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180975</xdr:colOff>
      <xdr:row>16</xdr:row>
      <xdr:rowOff>177800</xdr:rowOff>
    </xdr:from>
    <xdr:to>
      <xdr:col>14</xdr:col>
      <xdr:colOff>0</xdr:colOff>
      <xdr:row>16</xdr:row>
      <xdr:rowOff>342900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E222808-CE24-0C30-6B75-0C9C9D3FFDE4}"/>
            </a:ext>
          </a:extLst>
        </xdr:cNvPr>
        <xdr:cNvSpPr txBox="1"/>
      </xdr:nvSpPr>
      <xdr:spPr>
        <a:xfrm>
          <a:off x="10290175" y="5181600"/>
          <a:ext cx="669925" cy="16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単位：千円</a:t>
          </a:r>
        </a:p>
      </xdr:txBody>
    </xdr:sp>
    <xdr:clientData/>
  </xdr:twoCellAnchor>
  <xdr:twoCellAnchor>
    <xdr:from>
      <xdr:col>9</xdr:col>
      <xdr:colOff>558801</xdr:colOff>
      <xdr:row>16</xdr:row>
      <xdr:rowOff>165100</xdr:rowOff>
    </xdr:from>
    <xdr:to>
      <xdr:col>10</xdr:col>
      <xdr:colOff>0</xdr:colOff>
      <xdr:row>16</xdr:row>
      <xdr:rowOff>330200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72FCFC3B-66D3-40AC-BC2B-763D059B48C1}"/>
            </a:ext>
          </a:extLst>
        </xdr:cNvPr>
        <xdr:cNvSpPr txBox="1"/>
      </xdr:nvSpPr>
      <xdr:spPr>
        <a:xfrm>
          <a:off x="7569201" y="5168900"/>
          <a:ext cx="196850" cy="16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％</a:t>
          </a:r>
        </a:p>
      </xdr:txBody>
    </xdr:sp>
    <xdr:clientData/>
  </xdr:twoCellAnchor>
  <xdr:twoCellAnchor>
    <xdr:from>
      <xdr:col>8</xdr:col>
      <xdr:colOff>109753</xdr:colOff>
      <xdr:row>18</xdr:row>
      <xdr:rowOff>39197</xdr:rowOff>
    </xdr:from>
    <xdr:to>
      <xdr:col>8</xdr:col>
      <xdr:colOff>289753</xdr:colOff>
      <xdr:row>18</xdr:row>
      <xdr:rowOff>204297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111BAA1-EB4C-4D65-B77B-91C0BCE815F4}"/>
            </a:ext>
          </a:extLst>
        </xdr:cNvPr>
        <xdr:cNvSpPr txBox="1"/>
      </xdr:nvSpPr>
      <xdr:spPr>
        <a:xfrm>
          <a:off x="6357839" y="5895308"/>
          <a:ext cx="180000" cy="16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Ｂ</a:t>
          </a:r>
        </a:p>
      </xdr:txBody>
    </xdr:sp>
    <xdr:clientData/>
  </xdr:twoCellAnchor>
  <xdr:twoCellAnchor>
    <xdr:from>
      <xdr:col>8</xdr:col>
      <xdr:colOff>109753</xdr:colOff>
      <xdr:row>17</xdr:row>
      <xdr:rowOff>39197</xdr:rowOff>
    </xdr:from>
    <xdr:to>
      <xdr:col>8</xdr:col>
      <xdr:colOff>289753</xdr:colOff>
      <xdr:row>17</xdr:row>
      <xdr:rowOff>204297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4C36437D-AA3B-41C6-9AC3-E56B1800EC0A}"/>
            </a:ext>
          </a:extLst>
        </xdr:cNvPr>
        <xdr:cNvSpPr txBox="1"/>
      </xdr:nvSpPr>
      <xdr:spPr>
        <a:xfrm>
          <a:off x="6357839" y="5448456"/>
          <a:ext cx="180000" cy="165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5">
    <tabColor rgb="FFFFCCCC"/>
  </sheetPr>
  <dimension ref="A1:O22"/>
  <sheetViews>
    <sheetView tabSelected="1" view="pageBreakPreview" zoomScale="90" zoomScaleNormal="100" zoomScaleSheetLayoutView="90" workbookViewId="0">
      <selection activeCell="G7" sqref="G7"/>
    </sheetView>
  </sheetViews>
  <sheetFormatPr defaultColWidth="9" defaultRowHeight="14"/>
  <cols>
    <col min="1" max="1" width="11.6328125" style="1" customWidth="1"/>
    <col min="2" max="13" width="11.81640625" style="1" customWidth="1"/>
    <col min="14" max="14" width="12.6328125" style="1" customWidth="1"/>
    <col min="15" max="15" width="13.6328125" style="1" customWidth="1"/>
    <col min="16" max="16384" width="9" style="1"/>
  </cols>
  <sheetData>
    <row r="1" spans="1:15" ht="24" customHeight="1">
      <c r="A1" s="14" t="s">
        <v>12</v>
      </c>
      <c r="G1" s="13" t="s">
        <v>23</v>
      </c>
      <c r="K1" s="12" t="s">
        <v>11</v>
      </c>
      <c r="L1" s="61" t="s">
        <v>31</v>
      </c>
      <c r="M1" s="61"/>
      <c r="N1" s="61"/>
      <c r="O1" s="20"/>
    </row>
    <row r="2" spans="1:15">
      <c r="A2" s="11" t="s">
        <v>14</v>
      </c>
      <c r="N2" s="18" t="s">
        <v>27</v>
      </c>
      <c r="O2" s="18"/>
    </row>
    <row r="3" spans="1:15">
      <c r="A3" s="9" t="s">
        <v>18</v>
      </c>
      <c r="B3" s="15"/>
    </row>
    <row r="4" spans="1:15">
      <c r="A4" s="9" t="s">
        <v>10</v>
      </c>
      <c r="B4" s="15"/>
      <c r="N4" s="10" t="s">
        <v>21</v>
      </c>
      <c r="O4" s="10"/>
    </row>
    <row r="5" spans="1:15">
      <c r="A5" s="9" t="s">
        <v>22</v>
      </c>
      <c r="B5" s="15"/>
    </row>
    <row r="6" spans="1:15" ht="6" customHeight="1" thickBot="1">
      <c r="A6" s="9"/>
      <c r="B6" s="15"/>
    </row>
    <row r="7" spans="1:15" ht="17" thickBot="1">
      <c r="A7" s="6" t="s">
        <v>20</v>
      </c>
      <c r="B7" s="8"/>
      <c r="C7" s="8"/>
      <c r="D7" s="8"/>
      <c r="E7" s="8"/>
      <c r="F7" s="8"/>
      <c r="G7" s="8"/>
      <c r="H7" s="8"/>
      <c r="I7" s="8"/>
      <c r="J7" s="8"/>
      <c r="K7" s="62" t="s">
        <v>30</v>
      </c>
      <c r="L7" s="63"/>
      <c r="M7" s="63"/>
      <c r="N7" s="64"/>
      <c r="O7" s="22"/>
    </row>
    <row r="8" spans="1:15" s="2" customFormat="1" ht="18" customHeight="1">
      <c r="A8" s="7"/>
      <c r="B8" s="34"/>
      <c r="C8" s="34"/>
      <c r="D8" s="34"/>
      <c r="E8" s="34"/>
      <c r="F8" s="34"/>
      <c r="G8" s="34"/>
      <c r="H8" s="34"/>
      <c r="I8" s="34"/>
      <c r="J8" s="34"/>
      <c r="K8" s="35"/>
      <c r="L8" s="34"/>
      <c r="M8" s="34"/>
      <c r="N8" s="36" t="s">
        <v>9</v>
      </c>
      <c r="O8" s="23"/>
    </row>
    <row r="9" spans="1:15" s="2" customFormat="1" ht="42.75" customHeight="1">
      <c r="A9" s="5" t="s">
        <v>8</v>
      </c>
      <c r="B9" s="32"/>
      <c r="C9" s="32"/>
      <c r="D9" s="32"/>
      <c r="E9" s="32"/>
      <c r="F9" s="32"/>
      <c r="G9" s="32"/>
      <c r="H9" s="32"/>
      <c r="I9" s="32"/>
      <c r="J9" s="32"/>
      <c r="K9" s="41"/>
      <c r="L9" s="32"/>
      <c r="M9" s="32"/>
      <c r="N9" s="37">
        <f>B9+C9+D9+E9+F9+G9+H9+I9+J9+K9+L9+M9</f>
        <v>0</v>
      </c>
      <c r="O9" s="24"/>
    </row>
    <row r="10" spans="1:15" s="2" customFormat="1" ht="42.75" customHeight="1">
      <c r="A10" s="5" t="s">
        <v>7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  <c r="L10" s="32"/>
      <c r="M10" s="32"/>
      <c r="N10" s="37">
        <f>B10+C10+D10+E10+F10+G10+H10+I10+J10+K10+L10+M10</f>
        <v>0</v>
      </c>
      <c r="O10" s="24"/>
    </row>
    <row r="11" spans="1:15" s="2" customFormat="1" ht="42.75" customHeight="1" thickBot="1">
      <c r="A11" s="4" t="s">
        <v>6</v>
      </c>
      <c r="B11" s="32"/>
      <c r="C11" s="32"/>
      <c r="D11" s="32"/>
      <c r="E11" s="32"/>
      <c r="F11" s="32"/>
      <c r="G11" s="32"/>
      <c r="H11" s="32"/>
      <c r="I11" s="32"/>
      <c r="J11" s="32"/>
      <c r="K11" s="38"/>
      <c r="L11" s="39"/>
      <c r="M11" s="39"/>
      <c r="N11" s="40">
        <f>B11+C11+D11+E11+F11+G11+H11+I11+J11+K11+L11+M11</f>
        <v>0</v>
      </c>
      <c r="O11" s="24"/>
    </row>
    <row r="12" spans="1:15" ht="18" customHeight="1" thickBot="1">
      <c r="A12" s="6" t="s">
        <v>19</v>
      </c>
      <c r="B12" s="31"/>
      <c r="C12" s="31"/>
      <c r="D12" s="31"/>
      <c r="E12" s="31"/>
      <c r="F12" s="31"/>
      <c r="G12" s="31"/>
      <c r="H12" s="31"/>
      <c r="I12" s="31"/>
      <c r="J12" s="31"/>
      <c r="K12" s="62" t="s">
        <v>32</v>
      </c>
      <c r="L12" s="63"/>
      <c r="M12" s="63"/>
      <c r="N12" s="64"/>
      <c r="O12" s="22"/>
    </row>
    <row r="13" spans="1:15" s="2" customFormat="1" ht="18" customHeight="1">
      <c r="A13" s="7"/>
      <c r="B13" s="34"/>
      <c r="C13" s="34"/>
      <c r="D13" s="34"/>
      <c r="E13" s="34"/>
      <c r="F13" s="34"/>
      <c r="G13" s="34"/>
      <c r="H13" s="34"/>
      <c r="I13" s="34"/>
      <c r="J13" s="34"/>
      <c r="K13" s="35"/>
      <c r="L13" s="34"/>
      <c r="M13" s="34"/>
      <c r="N13" s="36" t="s">
        <v>9</v>
      </c>
      <c r="O13" s="23"/>
    </row>
    <row r="14" spans="1:15" s="2" customFormat="1" ht="42.75" customHeight="1">
      <c r="A14" s="5" t="s">
        <v>8</v>
      </c>
      <c r="B14" s="32"/>
      <c r="C14" s="32"/>
      <c r="D14" s="32"/>
      <c r="E14" s="32"/>
      <c r="F14" s="32"/>
      <c r="G14" s="32"/>
      <c r="H14" s="32"/>
      <c r="I14" s="32"/>
      <c r="J14" s="32"/>
      <c r="K14" s="41"/>
      <c r="L14" s="32"/>
      <c r="M14" s="32"/>
      <c r="N14" s="37">
        <f>B14+C14+D14+E14+F14+G14+H14+I14+J14+K14+L14+M14</f>
        <v>0</v>
      </c>
      <c r="O14" s="24"/>
    </row>
    <row r="15" spans="1:15" s="2" customFormat="1" ht="42.75" customHeight="1">
      <c r="A15" s="5" t="s">
        <v>7</v>
      </c>
      <c r="B15" s="32"/>
      <c r="C15" s="32"/>
      <c r="D15" s="32"/>
      <c r="E15" s="32"/>
      <c r="F15" s="32"/>
      <c r="G15" s="32"/>
      <c r="H15" s="32"/>
      <c r="I15" s="32"/>
      <c r="J15" s="32"/>
      <c r="K15" s="33"/>
      <c r="L15" s="32"/>
      <c r="M15" s="32"/>
      <c r="N15" s="37">
        <f>B15+C15+D15+E15+F15+G15+H15+I15+J15+K15+L15+M15</f>
        <v>0</v>
      </c>
      <c r="O15" s="24"/>
    </row>
    <row r="16" spans="1:15" s="2" customFormat="1" ht="42.75" customHeight="1" thickBot="1">
      <c r="A16" s="30" t="s">
        <v>6</v>
      </c>
      <c r="B16" s="32"/>
      <c r="C16" s="32"/>
      <c r="D16" s="32"/>
      <c r="E16" s="32"/>
      <c r="F16" s="32"/>
      <c r="G16" s="32"/>
      <c r="H16" s="32"/>
      <c r="I16" s="32"/>
      <c r="J16" s="32"/>
      <c r="K16" s="38"/>
      <c r="L16" s="39"/>
      <c r="M16" s="39"/>
      <c r="N16" s="40">
        <f>B16+C16+D16+E16+F16+G16+H16+I16+J16+K16+L16+M16</f>
        <v>0</v>
      </c>
      <c r="O16" s="24"/>
    </row>
    <row r="17" spans="1:15" s="2" customFormat="1" ht="30" customHeight="1" thickTop="1" thickBot="1">
      <c r="A17" s="57" t="s">
        <v>5</v>
      </c>
      <c r="B17" s="58"/>
      <c r="C17" s="59" t="s">
        <v>16</v>
      </c>
      <c r="D17" s="60"/>
      <c r="E17" s="59" t="s">
        <v>17</v>
      </c>
      <c r="F17" s="60"/>
      <c r="G17" s="46" t="s">
        <v>26</v>
      </c>
      <c r="H17" s="47"/>
      <c r="I17" s="77" t="s">
        <v>24</v>
      </c>
      <c r="J17" s="78"/>
      <c r="K17" s="47" t="s">
        <v>28</v>
      </c>
      <c r="L17" s="47"/>
      <c r="M17" s="75" t="s">
        <v>25</v>
      </c>
      <c r="N17" s="76"/>
      <c r="O17" s="25"/>
    </row>
    <row r="18" spans="1:15" s="2" customFormat="1" ht="35" customHeight="1" thickTop="1">
      <c r="A18" s="42" t="s">
        <v>4</v>
      </c>
      <c r="B18" s="43"/>
      <c r="C18" s="44">
        <f>IF(OR(N9="",N9=0),0,ROUNDDOWN(((N9-IF(N10="",0,N10))/N9)*1000,0)/1000)</f>
        <v>0</v>
      </c>
      <c r="D18" s="45"/>
      <c r="E18" s="44">
        <f>IF(OR(N9="",N9=0),0,ROUNDDOWN(((N9-IF(N10="",0,N10)-IF(N11="",0,N11))/N9)*1000,0)/1000)</f>
        <v>0</v>
      </c>
      <c r="F18" s="45"/>
      <c r="G18" s="46"/>
      <c r="H18" s="47"/>
      <c r="I18" s="67">
        <f>ROUNDDOWN((IF(C18="",0,C18)-IF(C19="",0,C19))*100,0)/100</f>
        <v>0</v>
      </c>
      <c r="J18" s="68"/>
      <c r="K18" s="47"/>
      <c r="L18" s="47"/>
      <c r="M18" s="71">
        <f>ROUNDDOWN(IF(N9="",0,N9)-IF(N14="",0,N14),-3)</f>
        <v>0</v>
      </c>
      <c r="N18" s="72"/>
      <c r="O18" s="26"/>
    </row>
    <row r="19" spans="1:15" s="2" customFormat="1" ht="35" customHeight="1" thickBot="1">
      <c r="A19" s="55" t="s">
        <v>3</v>
      </c>
      <c r="B19" s="56"/>
      <c r="C19" s="50">
        <f>IF(OR(N14="",N14=0),0,ROUNDDOWN(((N14-IF(N15="",0,N15))/N14)*1000,0)/1000)</f>
        <v>0</v>
      </c>
      <c r="D19" s="51"/>
      <c r="E19" s="50">
        <f>IF(OR(N14="",N14=0),0,ROUNDDOWN(((N14-IF(N15="",0,N15)-IF(N16="",0,N16))/N14)*1000,0)/1000)</f>
        <v>0</v>
      </c>
      <c r="F19" s="51"/>
      <c r="G19" s="48"/>
      <c r="H19" s="49"/>
      <c r="I19" s="69">
        <f>ROUNDDOWN((IF(E18="",0,E18)-IF(E19="",0,E19))*100,0)/100</f>
        <v>0</v>
      </c>
      <c r="J19" s="70"/>
      <c r="K19" s="49"/>
      <c r="L19" s="49"/>
      <c r="M19" s="73"/>
      <c r="N19" s="74"/>
      <c r="O19" s="27"/>
    </row>
    <row r="20" spans="1:15" s="2" customFormat="1" ht="6" customHeight="1" thickTop="1">
      <c r="M20" s="21" t="s">
        <v>13</v>
      </c>
      <c r="N20" s="21"/>
      <c r="O20" s="21"/>
    </row>
    <row r="21" spans="1:15" s="2" customFormat="1" ht="18" customHeight="1" thickBot="1">
      <c r="A21" s="2" t="s">
        <v>2</v>
      </c>
      <c r="C21" s="3"/>
      <c r="J21" s="19" t="s">
        <v>1</v>
      </c>
      <c r="M21" s="16"/>
      <c r="N21" s="16"/>
      <c r="O21" s="21"/>
    </row>
    <row r="22" spans="1:15" s="2" customFormat="1" ht="48" customHeight="1" thickBot="1">
      <c r="A22" s="17" t="s">
        <v>0</v>
      </c>
      <c r="B22" s="52"/>
      <c r="C22" s="53"/>
      <c r="D22" s="53"/>
      <c r="E22" s="54"/>
      <c r="F22" s="79"/>
      <c r="G22" s="80"/>
      <c r="H22" s="80"/>
      <c r="I22" s="81"/>
      <c r="J22" s="65" t="s">
        <v>15</v>
      </c>
      <c r="K22" s="66"/>
      <c r="L22" s="66"/>
      <c r="M22" s="66"/>
      <c r="N22" s="29" t="s">
        <v>29</v>
      </c>
      <c r="O22" s="28"/>
    </row>
  </sheetData>
  <sheetProtection algorithmName="SHA-512" hashValue="TIuK7iJNK0HA1lJQyY1ytAhxAxrjCPyN/1aRJGOkDjPUsREiRvPTuDZoo3TCmh2Cyi8YPAEwLOTb6yXKPtnXCw==" saltValue="n0JorsTnIwZfDC5CnS8Dog==" spinCount="100000" sheet="1" objects="1" scenarios="1"/>
  <mergeCells count="22">
    <mergeCell ref="L1:N1"/>
    <mergeCell ref="K7:N7"/>
    <mergeCell ref="K12:N12"/>
    <mergeCell ref="K17:L19"/>
    <mergeCell ref="J22:M22"/>
    <mergeCell ref="I18:J18"/>
    <mergeCell ref="I19:J19"/>
    <mergeCell ref="M18:N19"/>
    <mergeCell ref="M17:N17"/>
    <mergeCell ref="I17:J17"/>
    <mergeCell ref="F22:I22"/>
    <mergeCell ref="E17:F17"/>
    <mergeCell ref="E18:F18"/>
    <mergeCell ref="A18:B18"/>
    <mergeCell ref="C18:D18"/>
    <mergeCell ref="G17:H19"/>
    <mergeCell ref="E19:F19"/>
    <mergeCell ref="B22:E22"/>
    <mergeCell ref="A19:B19"/>
    <mergeCell ref="C19:D19"/>
    <mergeCell ref="A17:B17"/>
    <mergeCell ref="C17:D17"/>
  </mergeCells>
  <phoneticPr fontId="7"/>
  <printOptions horizontalCentered="1" verticalCentered="1"/>
  <pageMargins left="0" right="0" top="0.78740157480314965" bottom="0.39370078740157483" header="0.31496062992125984" footer="0.31496062992125984"/>
  <pageSetup paperSize="9" scale="88" orientation="landscape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比較表</vt:lpstr>
      <vt:lpstr>比較表!Print_Area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　早紀</dc:creator>
  <cp:lastModifiedBy>北村　知親</cp:lastModifiedBy>
  <cp:lastPrinted>2026-09-15T08:03:08Z</cp:lastPrinted>
  <dcterms:created xsi:type="dcterms:W3CDTF">2023-01-23T07:03:41Z</dcterms:created>
  <dcterms:modified xsi:type="dcterms:W3CDTF">2026-10-15T02:39:58Z</dcterms:modified>
</cp:coreProperties>
</file>