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erima.local\課共有\都市整備部\防災まちづくり課\04　耐震化促進係\15【区民周知】\02【HP】\■ホームページ（変更ある場合は上書き）【R5全面更新】\1_ホームページ\1-1-6_助成の流れ・必要書類、建築物調査結果報告書、申請様式、要綱など\02_申請様式など\01_様式一覧\"/>
    </mc:Choice>
  </mc:AlternateContent>
  <xr:revisionPtr revIDLastSave="0" documentId="13_ncr:1_{4751FD0A-94D4-4FAD-ADEE-C54C911E468D}" xr6:coauthVersionLast="47" xr6:coauthVersionMax="47" xr10:uidLastSave="{00000000-0000-0000-0000-000000000000}"/>
  <bookViews>
    <workbookView xWindow="-120" yWindow="-120" windowWidth="29040" windowHeight="15720" tabRatio="705" xr2:uid="{00000000-000D-0000-FFFF-FFFF00000000}"/>
  </bookViews>
  <sheets>
    <sheet name="データ入力画面" sheetId="54" r:id="rId1"/>
    <sheet name="全体設計承認申請書（第１号様式）" sheetId="87" r:id="rId2"/>
    <sheet name="全体設計変更承認申請書（第３号様式）" sheetId="88" r:id="rId3"/>
    <sheet name="助成金交付申請書（第５号様式）" sheetId="86" r:id="rId4"/>
    <sheet name="助成金変更申請書（第８号様式）" sheetId="89" r:id="rId5"/>
    <sheet name="助成金交付申請取下届（第10号様式）" sheetId="90" r:id="rId6"/>
    <sheet name="評定申請書（第11号様式）" sheetId="91" r:id="rId7"/>
    <sheet name="検査等申請書（第13号様式）" sheetId="92" r:id="rId8"/>
    <sheet name="実績報告書（第15号様式）" sheetId="93" r:id="rId9"/>
    <sheet name="助成金受領委任届（第17号様式）" sheetId="94" r:id="rId10"/>
    <sheet name="財産処分承認申請書（第19号様式）" sheetId="95" r:id="rId11"/>
    <sheet name="財産処分報告書（第20号様式）" sheetId="96" r:id="rId12"/>
  </sheets>
  <definedNames>
    <definedName name="_xlnm.Print_Area" localSheetId="0">データ入力画面!$A$1:$I$20</definedName>
    <definedName name="_xlnm.Print_Area" localSheetId="7">'検査等申請書（第13号様式）'!$A$1:$AH$32</definedName>
    <definedName name="_xlnm.Print_Area" localSheetId="10">'財産処分承認申請書（第19号様式）'!$A$1:$AH$67</definedName>
    <definedName name="_xlnm.Print_Area" localSheetId="11">'財産処分報告書（第20号様式）'!$A$1:$AH$66</definedName>
    <definedName name="_xlnm.Print_Area" localSheetId="8">'実績報告書（第15号様式）'!$A$1:$AH$32</definedName>
    <definedName name="_xlnm.Print_Area" localSheetId="5">'助成金交付申請取下届（第10号様式）'!$A$1:$AH$33</definedName>
    <definedName name="_xlnm.Print_Area" localSheetId="3">'助成金交付申請書（第５号様式）'!$A$1:$AH$43</definedName>
    <definedName name="_xlnm.Print_Area" localSheetId="9">'助成金受領委任届（第17号様式）'!$A$1:$AH$38</definedName>
    <definedName name="_xlnm.Print_Area" localSheetId="4">'助成金変更申請書（第８号様式）'!$A$1:$AH$35</definedName>
    <definedName name="_xlnm.Print_Area" localSheetId="1">'全体設計承認申請書（第１号様式）'!$A$1:$AH$48</definedName>
    <definedName name="_xlnm.Print_Area" localSheetId="2">'全体設計変更承認申請書（第３号様式）'!$A$1:$AH$37</definedName>
    <definedName name="_xlnm.Print_Area" localSheetId="6">'評定申請書（第11号様式）'!$A$1:$AH$28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87" l="1"/>
  <c r="AB2" i="87"/>
  <c r="AE2" i="87"/>
  <c r="Y2" i="94"/>
  <c r="AB2" i="94"/>
  <c r="AE2" i="94"/>
  <c r="V5" i="94"/>
  <c r="V6" i="94"/>
  <c r="V8" i="94"/>
  <c r="V6" i="91"/>
  <c r="V5" i="87"/>
  <c r="A19" i="96"/>
  <c r="A19" i="95"/>
  <c r="M28" i="96"/>
  <c r="M27" i="96"/>
  <c r="M26" i="96"/>
  <c r="M25" i="96"/>
  <c r="M24" i="96"/>
  <c r="M23" i="96"/>
  <c r="A21" i="96"/>
  <c r="A18" i="96"/>
  <c r="V7" i="96"/>
  <c r="V6" i="96"/>
  <c r="V5" i="96"/>
  <c r="AE2" i="96"/>
  <c r="AB2" i="96"/>
  <c r="Y2" i="96"/>
  <c r="A21" i="95"/>
  <c r="M28" i="95"/>
  <c r="M27" i="95"/>
  <c r="M26" i="95"/>
  <c r="M25" i="95"/>
  <c r="M24" i="95"/>
  <c r="M23" i="95"/>
  <c r="A18" i="95"/>
  <c r="V7" i="95"/>
  <c r="V6" i="95"/>
  <c r="V5" i="95"/>
  <c r="AE2" i="95"/>
  <c r="AB2" i="95"/>
  <c r="Y2" i="95"/>
  <c r="M29" i="93"/>
  <c r="M28" i="93"/>
  <c r="M27" i="93"/>
  <c r="M26" i="93"/>
  <c r="M25" i="93"/>
  <c r="M24" i="93"/>
  <c r="A22" i="93"/>
  <c r="A21" i="93"/>
  <c r="A19" i="93"/>
  <c r="A18" i="93"/>
  <c r="V7" i="93"/>
  <c r="V6" i="93"/>
  <c r="V5" i="93"/>
  <c r="AE2" i="93"/>
  <c r="AB2" i="93"/>
  <c r="Y2" i="93"/>
  <c r="A18" i="92"/>
  <c r="A17" i="92"/>
  <c r="M25" i="92"/>
  <c r="M24" i="92"/>
  <c r="M23" i="92"/>
  <c r="M22" i="92"/>
  <c r="M21" i="92"/>
  <c r="M20" i="92"/>
  <c r="V7" i="92"/>
  <c r="V6" i="92"/>
  <c r="V5" i="92"/>
  <c r="AE2" i="92"/>
  <c r="AB2" i="92"/>
  <c r="Y2" i="92"/>
  <c r="A18" i="91"/>
  <c r="M25" i="91"/>
  <c r="M24" i="91"/>
  <c r="M23" i="91"/>
  <c r="M22" i="91"/>
  <c r="M21" i="91"/>
  <c r="M20" i="91"/>
  <c r="V7" i="91"/>
  <c r="V5" i="91"/>
  <c r="AE2" i="91"/>
  <c r="AB2" i="91"/>
  <c r="Y2" i="91"/>
  <c r="M27" i="90"/>
  <c r="M26" i="90"/>
  <c r="M25" i="90"/>
  <c r="M24" i="90"/>
  <c r="M23" i="90"/>
  <c r="M22" i="90"/>
  <c r="A20" i="90"/>
  <c r="A19" i="90"/>
  <c r="A17" i="90"/>
  <c r="A16" i="90"/>
  <c r="V7" i="90"/>
  <c r="V6" i="90"/>
  <c r="V5" i="90"/>
  <c r="AE2" i="90"/>
  <c r="AB2" i="90"/>
  <c r="Y2" i="90"/>
  <c r="M29" i="89"/>
  <c r="M28" i="89"/>
  <c r="M27" i="89"/>
  <c r="M26" i="89"/>
  <c r="M25" i="89"/>
  <c r="M24" i="89"/>
  <c r="A22" i="89"/>
  <c r="A21" i="89"/>
  <c r="A19" i="89"/>
  <c r="A18" i="89"/>
  <c r="V7" i="89"/>
  <c r="V6" i="89"/>
  <c r="V5" i="89"/>
  <c r="AE2" i="89"/>
  <c r="AB2" i="89"/>
  <c r="Y2" i="89"/>
  <c r="M26" i="88"/>
  <c r="M25" i="88"/>
  <c r="M24" i="88"/>
  <c r="M23" i="88"/>
  <c r="M22" i="88"/>
  <c r="M21" i="88"/>
  <c r="A19" i="88"/>
  <c r="A17" i="88"/>
  <c r="A16" i="88"/>
  <c r="V7" i="88"/>
  <c r="V6" i="88"/>
  <c r="V5" i="88"/>
  <c r="AE2" i="88"/>
  <c r="AB2" i="88"/>
  <c r="Y2" i="88"/>
  <c r="A19" i="87" l="1"/>
  <c r="A17" i="87"/>
  <c r="A16" i="87"/>
  <c r="M26" i="87"/>
  <c r="M25" i="87"/>
  <c r="M24" i="87"/>
  <c r="M23" i="87"/>
  <c r="M22" i="87"/>
  <c r="M21" i="87"/>
  <c r="V7" i="87"/>
  <c r="V6" i="87"/>
  <c r="A21" i="86"/>
  <c r="A20" i="86"/>
  <c r="AE2" i="86"/>
  <c r="AB2" i="86"/>
  <c r="Y2" i="86"/>
  <c r="M28" i="86"/>
  <c r="M27" i="86"/>
  <c r="M26" i="86"/>
  <c r="M25" i="86"/>
  <c r="M23" i="86"/>
  <c r="M24" i="86"/>
  <c r="V7" i="86"/>
  <c r="V6" i="86"/>
  <c r="V5" i="86"/>
  <c r="A18" i="86"/>
  <c r="A17" i="86"/>
  <c r="F11"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大輝</author>
  </authors>
  <commentList>
    <comment ref="B3" authorId="0" shapeId="0" xr:uid="{C627BFC0-D893-4450-8569-B10542AEFBC4}">
      <text>
        <r>
          <rPr>
            <b/>
            <sz val="9"/>
            <color indexed="81"/>
            <rFont val="MS P ゴシック"/>
            <family val="3"/>
            <charset val="128"/>
          </rPr>
          <t>練馬区に提出する日を入力</t>
        </r>
      </text>
    </comment>
    <comment ref="F4" authorId="0" shapeId="0" xr:uid="{3624113A-A719-46DA-9296-B9375A011826}">
      <text>
        <r>
          <rPr>
            <b/>
            <sz val="9"/>
            <color indexed="81"/>
            <rFont val="MS P ゴシック"/>
            <family val="3"/>
            <charset val="128"/>
          </rPr>
          <t>前田　大輝:</t>
        </r>
        <r>
          <rPr>
            <sz val="9"/>
            <color indexed="81"/>
            <rFont val="MS P ゴシック"/>
            <family val="3"/>
            <charset val="128"/>
          </rPr>
          <t xml:space="preserve">
記入する場合は、各申請書の「氏名」の行の上に「行を挿入」し記入ください。</t>
        </r>
      </text>
    </comment>
  </commentList>
</comments>
</file>

<file path=xl/sharedStrings.xml><?xml version="1.0" encoding="utf-8"?>
<sst xmlns="http://schemas.openxmlformats.org/spreadsheetml/2006/main" count="648" uniqueCount="304">
  <si>
    <t>□</t>
    <phoneticPr fontId="2"/>
  </si>
  <si>
    <t>年度</t>
    <rPh sb="0" eb="2">
      <t>ネンド</t>
    </rPh>
    <phoneticPr fontId="2"/>
  </si>
  <si>
    <t>法人名・団体名</t>
    <rPh sb="0" eb="2">
      <t>ホウジン</t>
    </rPh>
    <rPh sb="2" eb="3">
      <t>メイ</t>
    </rPh>
    <rPh sb="4" eb="7">
      <t>ダンタイメイ</t>
    </rPh>
    <phoneticPr fontId="2"/>
  </si>
  <si>
    <t>代表者名・個人名</t>
    <rPh sb="0" eb="3">
      <t>ダイヒョウシャ</t>
    </rPh>
    <rPh sb="3" eb="4">
      <t>メイ</t>
    </rPh>
    <rPh sb="5" eb="7">
      <t>コジン</t>
    </rPh>
    <rPh sb="7" eb="8">
      <t>メイ</t>
    </rPh>
    <phoneticPr fontId="2"/>
  </si>
  <si>
    <t>練馬区</t>
    <rPh sb="0" eb="3">
      <t>ネリマク</t>
    </rPh>
    <phoneticPr fontId="2"/>
  </si>
  <si>
    <t>リストから選択→</t>
    <rPh sb="5" eb="7">
      <t>センタク</t>
    </rPh>
    <phoneticPr fontId="2"/>
  </si>
  <si>
    <t>所在地</t>
    <rPh sb="0" eb="3">
      <t>ショザイチ</t>
    </rPh>
    <phoneticPr fontId="2"/>
  </si>
  <si>
    <t>住宅</t>
    <rPh sb="0" eb="2">
      <t>ジュウタク</t>
    </rPh>
    <phoneticPr fontId="2"/>
  </si>
  <si>
    <t>耐震診断</t>
    <rPh sb="0" eb="2">
      <t>タイシン</t>
    </rPh>
    <rPh sb="2" eb="4">
      <t>シンダン</t>
    </rPh>
    <phoneticPr fontId="2"/>
  </si>
  <si>
    <t>申請者　住所</t>
    <rPh sb="0" eb="3">
      <t>シンセイシャ</t>
    </rPh>
    <rPh sb="4" eb="6">
      <t>ジュウショ</t>
    </rPh>
    <phoneticPr fontId="2"/>
  </si>
  <si>
    <t>氏名</t>
    <rPh sb="0" eb="2">
      <t>シメイ</t>
    </rPh>
    <phoneticPr fontId="2"/>
  </si>
  <si>
    <t>電話</t>
    <rPh sb="0" eb="2">
      <t>デンワ</t>
    </rPh>
    <phoneticPr fontId="2"/>
  </si>
  <si>
    <t>申請者住所</t>
    <rPh sb="0" eb="5">
      <t>シンセイシャジュウショ</t>
    </rPh>
    <phoneticPr fontId="2"/>
  </si>
  <si>
    <t>申請者情報</t>
    <rPh sb="0" eb="3">
      <t>シンセイシャ</t>
    </rPh>
    <rPh sb="3" eb="5">
      <t>ジョウホウ</t>
    </rPh>
    <phoneticPr fontId="2"/>
  </si>
  <si>
    <t>建築物の種類</t>
    <rPh sb="0" eb="3">
      <t>ケンチクブツ</t>
    </rPh>
    <rPh sb="4" eb="6">
      <t>シュルイ</t>
    </rPh>
    <phoneticPr fontId="2"/>
  </si>
  <si>
    <t>耐震診断＋実施設計</t>
    <rPh sb="0" eb="2">
      <t>タイシン</t>
    </rPh>
    <rPh sb="2" eb="4">
      <t>シンダン</t>
    </rPh>
    <rPh sb="5" eb="7">
      <t>ジッシ</t>
    </rPh>
    <rPh sb="7" eb="9">
      <t>セッケイ</t>
    </rPh>
    <phoneticPr fontId="2"/>
  </si>
  <si>
    <t>耐震改修工事</t>
    <rPh sb="0" eb="2">
      <t>タイシン</t>
    </rPh>
    <rPh sb="2" eb="4">
      <t>カイシュウ</t>
    </rPh>
    <rPh sb="4" eb="6">
      <t>コウジ</t>
    </rPh>
    <phoneticPr fontId="2"/>
  </si>
  <si>
    <t>建替え工事</t>
    <rPh sb="0" eb="2">
      <t>タテカ</t>
    </rPh>
    <rPh sb="3" eb="5">
      <t>コウジ</t>
    </rPh>
    <phoneticPr fontId="2"/>
  </si>
  <si>
    <t>建築物の
概要</t>
    <rPh sb="0" eb="3">
      <t>ケンチクブツ</t>
    </rPh>
    <rPh sb="5" eb="7">
      <t>ガイヨウ</t>
    </rPh>
    <phoneticPr fontId="2"/>
  </si>
  <si>
    <t>名称</t>
    <phoneticPr fontId="2"/>
  </si>
  <si>
    <t>建築年月</t>
    <rPh sb="0" eb="2">
      <t>ケンチク</t>
    </rPh>
    <rPh sb="1" eb="2">
      <t>チク</t>
    </rPh>
    <rPh sb="2" eb="4">
      <t>ネンゲツ</t>
    </rPh>
    <phoneticPr fontId="2"/>
  </si>
  <si>
    <t>市区町村名</t>
    <phoneticPr fontId="2"/>
  </si>
  <si>
    <t>住居表示</t>
    <phoneticPr fontId="2"/>
  </si>
  <si>
    <t>郵便番号</t>
    <phoneticPr fontId="2"/>
  </si>
  <si>
    <t>構造</t>
    <rPh sb="0" eb="2">
      <t>コウゾウ</t>
    </rPh>
    <phoneticPr fontId="2"/>
  </si>
  <si>
    <t>延べ面積</t>
    <rPh sb="0" eb="1">
      <t>ノ</t>
    </rPh>
    <rPh sb="2" eb="4">
      <t>メンセキ</t>
    </rPh>
    <phoneticPr fontId="2"/>
  </si>
  <si>
    <t>敷地面積</t>
    <rPh sb="0" eb="2">
      <t>シキチ</t>
    </rPh>
    <rPh sb="2" eb="4">
      <t>メンセキ</t>
    </rPh>
    <phoneticPr fontId="2"/>
  </si>
  <si>
    <t>数値のみ入力→</t>
    <rPh sb="0" eb="2">
      <t>スウチ</t>
    </rPh>
    <rPh sb="4" eb="6">
      <t>ニュウリョク</t>
    </rPh>
    <phoneticPr fontId="2"/>
  </si>
  <si>
    <t>元号はリスト、年月は数値のみ入力→</t>
    <rPh sb="0" eb="2">
      <t>ゲンゴウ</t>
    </rPh>
    <rPh sb="7" eb="9">
      <t>ネンゲツ</t>
    </rPh>
    <rPh sb="10" eb="12">
      <t>スウチ</t>
    </rPh>
    <rPh sb="14" eb="16">
      <t>ニュウリョク</t>
    </rPh>
    <phoneticPr fontId="2"/>
  </si>
  <si>
    <t>昭和</t>
    <rPh sb="0" eb="2">
      <t>ショウワ</t>
    </rPh>
    <phoneticPr fontId="2"/>
  </si>
  <si>
    <t>平成</t>
    <rPh sb="0" eb="2">
      <t>ヘイセイ</t>
    </rPh>
    <phoneticPr fontId="2"/>
  </si>
  <si>
    <t>地上階数</t>
    <rPh sb="0" eb="2">
      <t>チジョウ</t>
    </rPh>
    <rPh sb="2" eb="4">
      <t>カイスウ</t>
    </rPh>
    <phoneticPr fontId="2"/>
  </si>
  <si>
    <t>地下階数</t>
    <rPh sb="0" eb="2">
      <t>チカ</t>
    </rPh>
    <rPh sb="2" eb="4">
      <t>カイスウ</t>
    </rPh>
    <phoneticPr fontId="2"/>
  </si>
  <si>
    <t>１　申請金額</t>
    <rPh sb="2" eb="4">
      <t>シンセイ</t>
    </rPh>
    <rPh sb="4" eb="6">
      <t>キンガク</t>
    </rPh>
    <phoneticPr fontId="2"/>
  </si>
  <si>
    <t>２　建築物の種類（該当する項目にチェック）</t>
    <rPh sb="2" eb="5">
      <t>ケンチクブツ</t>
    </rPh>
    <rPh sb="6" eb="8">
      <t>シュルイ</t>
    </rPh>
    <rPh sb="9" eb="11">
      <t>ガイトウ</t>
    </rPh>
    <rPh sb="13" eb="15">
      <t>コウモク</t>
    </rPh>
    <phoneticPr fontId="2"/>
  </si>
  <si>
    <t>簡易補強工事</t>
    <rPh sb="0" eb="6">
      <t>カンイホキョウコウジ</t>
    </rPh>
    <phoneticPr fontId="2"/>
  </si>
  <si>
    <t>除却工事</t>
    <rPh sb="0" eb="4">
      <t>ジョキャクコウジ</t>
    </rPh>
    <phoneticPr fontId="2"/>
  </si>
  <si>
    <t>４　建築物の概要</t>
    <rPh sb="2" eb="5">
      <t>ケンチクブツ</t>
    </rPh>
    <rPh sb="6" eb="8">
      <t>ガイヨウ</t>
    </rPh>
    <phoneticPr fontId="2"/>
  </si>
  <si>
    <t>：</t>
    <phoneticPr fontId="2"/>
  </si>
  <si>
    <t>入力→</t>
    <rPh sb="0" eb="2">
      <t>ニュウリョク</t>
    </rPh>
    <phoneticPr fontId="2"/>
  </si>
  <si>
    <t>年</t>
    <rPh sb="0" eb="1">
      <t>ネン</t>
    </rPh>
    <phoneticPr fontId="2"/>
  </si>
  <si>
    <t>月</t>
    <rPh sb="0" eb="1">
      <t>ツキ</t>
    </rPh>
    <phoneticPr fontId="2"/>
  </si>
  <si>
    <t>旭丘</t>
    <rPh sb="0" eb="2">
      <t>アサヒガオカ</t>
    </rPh>
    <phoneticPr fontId="15"/>
  </si>
  <si>
    <t>旭町</t>
    <phoneticPr fontId="15"/>
  </si>
  <si>
    <t>大泉学園町</t>
    <phoneticPr fontId="15"/>
  </si>
  <si>
    <t>大泉町</t>
    <phoneticPr fontId="15"/>
  </si>
  <si>
    <t>春日町</t>
    <phoneticPr fontId="15"/>
  </si>
  <si>
    <t>上石神井</t>
    <phoneticPr fontId="15"/>
  </si>
  <si>
    <t>上石神井南町</t>
    <rPh sb="0" eb="4">
      <t>カミシャクジイ</t>
    </rPh>
    <rPh sb="4" eb="6">
      <t>ミナミチョウ</t>
    </rPh>
    <phoneticPr fontId="15"/>
  </si>
  <si>
    <t>北町</t>
    <rPh sb="0" eb="2">
      <t>キタマチ</t>
    </rPh>
    <phoneticPr fontId="15"/>
  </si>
  <si>
    <t>向山</t>
    <rPh sb="0" eb="2">
      <t>コウヤマ</t>
    </rPh>
    <phoneticPr fontId="15"/>
  </si>
  <si>
    <t>小竹町</t>
    <rPh sb="0" eb="3">
      <t>コタケチョウ</t>
    </rPh>
    <phoneticPr fontId="15"/>
  </si>
  <si>
    <t>栄町</t>
    <rPh sb="0" eb="2">
      <t>サカエチョウ</t>
    </rPh>
    <phoneticPr fontId="15"/>
  </si>
  <si>
    <t>桜台</t>
    <rPh sb="0" eb="2">
      <t>サクラダイ</t>
    </rPh>
    <phoneticPr fontId="15"/>
  </si>
  <si>
    <t>下石神井</t>
    <rPh sb="0" eb="4">
      <t>シモシャクジイ</t>
    </rPh>
    <phoneticPr fontId="15"/>
  </si>
  <si>
    <t>石神井台</t>
    <rPh sb="0" eb="4">
      <t>シャクジイダイ</t>
    </rPh>
    <phoneticPr fontId="15"/>
  </si>
  <si>
    <t>石神井町</t>
    <rPh sb="0" eb="3">
      <t>シャクジイ</t>
    </rPh>
    <rPh sb="3" eb="4">
      <t>マチ</t>
    </rPh>
    <phoneticPr fontId="15"/>
  </si>
  <si>
    <t>関町北</t>
    <rPh sb="0" eb="2">
      <t>セキマチ</t>
    </rPh>
    <rPh sb="2" eb="3">
      <t>キタ</t>
    </rPh>
    <phoneticPr fontId="15"/>
  </si>
  <si>
    <t>関町東</t>
    <rPh sb="0" eb="2">
      <t>セキマチ</t>
    </rPh>
    <rPh sb="2" eb="3">
      <t>ヒガシ</t>
    </rPh>
    <phoneticPr fontId="15"/>
  </si>
  <si>
    <t>関町南</t>
    <rPh sb="0" eb="2">
      <t>セキマチ</t>
    </rPh>
    <rPh sb="2" eb="3">
      <t>ミナミ</t>
    </rPh>
    <phoneticPr fontId="15"/>
  </si>
  <si>
    <t>高野台</t>
    <rPh sb="0" eb="3">
      <t>タカノダイ</t>
    </rPh>
    <phoneticPr fontId="15"/>
  </si>
  <si>
    <t>高松</t>
    <rPh sb="0" eb="2">
      <t>タカマツ</t>
    </rPh>
    <phoneticPr fontId="15"/>
  </si>
  <si>
    <t>田柄</t>
    <rPh sb="0" eb="2">
      <t>タガラ</t>
    </rPh>
    <phoneticPr fontId="15"/>
  </si>
  <si>
    <t>立野町</t>
    <rPh sb="0" eb="3">
      <t>タテノチョウ</t>
    </rPh>
    <phoneticPr fontId="15"/>
  </si>
  <si>
    <t>豊玉上</t>
    <rPh sb="0" eb="2">
      <t>トヨタマ</t>
    </rPh>
    <rPh sb="2" eb="3">
      <t>ウエ</t>
    </rPh>
    <phoneticPr fontId="15"/>
  </si>
  <si>
    <t>豊玉北</t>
    <rPh sb="0" eb="2">
      <t>トヨタマ</t>
    </rPh>
    <rPh sb="2" eb="3">
      <t>キタ</t>
    </rPh>
    <phoneticPr fontId="15"/>
  </si>
  <si>
    <t>豊玉中</t>
    <rPh sb="0" eb="2">
      <t>トヨタマ</t>
    </rPh>
    <rPh sb="2" eb="3">
      <t>ナカ</t>
    </rPh>
    <phoneticPr fontId="15"/>
  </si>
  <si>
    <t>豊玉南</t>
    <rPh sb="0" eb="2">
      <t>トヨタマ</t>
    </rPh>
    <rPh sb="2" eb="3">
      <t>ミナミ</t>
    </rPh>
    <phoneticPr fontId="15"/>
  </si>
  <si>
    <t>土支田</t>
    <rPh sb="0" eb="3">
      <t>ドシダ</t>
    </rPh>
    <phoneticPr fontId="15"/>
  </si>
  <si>
    <t>中村</t>
    <rPh sb="0" eb="2">
      <t>ナカムラ</t>
    </rPh>
    <phoneticPr fontId="15"/>
  </si>
  <si>
    <t>中村北</t>
    <rPh sb="0" eb="2">
      <t>ナカムラ</t>
    </rPh>
    <rPh sb="2" eb="3">
      <t>キタ</t>
    </rPh>
    <phoneticPr fontId="15"/>
  </si>
  <si>
    <t>中村南</t>
    <rPh sb="0" eb="2">
      <t>ナカムラ</t>
    </rPh>
    <rPh sb="2" eb="3">
      <t>ミナミ</t>
    </rPh>
    <phoneticPr fontId="15"/>
  </si>
  <si>
    <t>西大泉</t>
    <rPh sb="0" eb="1">
      <t>ニシ</t>
    </rPh>
    <rPh sb="1" eb="3">
      <t>オオイズミ</t>
    </rPh>
    <phoneticPr fontId="15"/>
  </si>
  <si>
    <t>西大泉町</t>
    <rPh sb="0" eb="1">
      <t>ニシ</t>
    </rPh>
    <rPh sb="1" eb="3">
      <t>オオイズミ</t>
    </rPh>
    <rPh sb="3" eb="4">
      <t>マチ</t>
    </rPh>
    <phoneticPr fontId="15"/>
  </si>
  <si>
    <t>錦</t>
    <rPh sb="0" eb="1">
      <t>ニシキ</t>
    </rPh>
    <phoneticPr fontId="15"/>
  </si>
  <si>
    <t>貫井</t>
    <rPh sb="0" eb="2">
      <t>ヌクイ</t>
    </rPh>
    <phoneticPr fontId="15"/>
  </si>
  <si>
    <t>練馬</t>
    <rPh sb="0" eb="2">
      <t>ネリマ</t>
    </rPh>
    <phoneticPr fontId="15"/>
  </si>
  <si>
    <t>羽沢</t>
    <rPh sb="0" eb="2">
      <t>ハザワ</t>
    </rPh>
    <phoneticPr fontId="15"/>
  </si>
  <si>
    <t>早宮</t>
    <rPh sb="0" eb="2">
      <t>ハヤミヤ</t>
    </rPh>
    <phoneticPr fontId="15"/>
  </si>
  <si>
    <t>光が丘</t>
    <rPh sb="0" eb="1">
      <t>ヒカリ</t>
    </rPh>
    <rPh sb="2" eb="3">
      <t>オカ</t>
    </rPh>
    <phoneticPr fontId="15"/>
  </si>
  <si>
    <t>氷川台</t>
    <rPh sb="0" eb="3">
      <t>ヒカワダイ</t>
    </rPh>
    <phoneticPr fontId="15"/>
  </si>
  <si>
    <t>東大泉</t>
    <rPh sb="0" eb="3">
      <t>ヒガシオオイズミ</t>
    </rPh>
    <phoneticPr fontId="15"/>
  </si>
  <si>
    <t>富士見台</t>
    <rPh sb="0" eb="4">
      <t>フジミダイ</t>
    </rPh>
    <phoneticPr fontId="15"/>
  </si>
  <si>
    <t>平和台</t>
    <rPh sb="0" eb="3">
      <t>ヘイワダイ</t>
    </rPh>
    <phoneticPr fontId="15"/>
  </si>
  <si>
    <t>南大泉</t>
    <rPh sb="0" eb="1">
      <t>ミナミ</t>
    </rPh>
    <rPh sb="1" eb="3">
      <t>オオイズミ</t>
    </rPh>
    <phoneticPr fontId="15"/>
  </si>
  <si>
    <t>南田中</t>
    <rPh sb="0" eb="1">
      <t>ミナミ</t>
    </rPh>
    <rPh sb="1" eb="3">
      <t>タナカ</t>
    </rPh>
    <phoneticPr fontId="15"/>
  </si>
  <si>
    <t>三原台</t>
    <rPh sb="0" eb="3">
      <t>ミハラダイ</t>
    </rPh>
    <phoneticPr fontId="15"/>
  </si>
  <si>
    <t>谷原</t>
    <rPh sb="0" eb="2">
      <t>ヤハラ</t>
    </rPh>
    <phoneticPr fontId="15"/>
  </si>
  <si>
    <t>176-0005</t>
    <phoneticPr fontId="15"/>
  </si>
  <si>
    <t>179-0071</t>
    <phoneticPr fontId="15"/>
  </si>
  <si>
    <t>178-0061</t>
    <phoneticPr fontId="15"/>
  </si>
  <si>
    <t>178-0062</t>
    <phoneticPr fontId="15"/>
  </si>
  <si>
    <t>179-0074</t>
    <phoneticPr fontId="15"/>
  </si>
  <si>
    <t>177-0044</t>
    <phoneticPr fontId="15"/>
  </si>
  <si>
    <t>177-0043</t>
    <phoneticPr fontId="15"/>
  </si>
  <si>
    <t>179-0081</t>
    <phoneticPr fontId="15"/>
  </si>
  <si>
    <t>176-0022</t>
    <phoneticPr fontId="15"/>
  </si>
  <si>
    <t>176-0004</t>
    <phoneticPr fontId="15"/>
  </si>
  <si>
    <t>176-0006</t>
    <phoneticPr fontId="15"/>
  </si>
  <si>
    <t>176-0002</t>
    <phoneticPr fontId="15"/>
  </si>
  <si>
    <t>177-0042</t>
    <phoneticPr fontId="15"/>
  </si>
  <si>
    <t>177-0045</t>
    <phoneticPr fontId="15"/>
  </si>
  <si>
    <t>177-0041</t>
    <phoneticPr fontId="15"/>
  </si>
  <si>
    <t>177-0051</t>
    <phoneticPr fontId="15"/>
  </si>
  <si>
    <t>177-0052</t>
    <phoneticPr fontId="15"/>
  </si>
  <si>
    <t>177-0053</t>
    <phoneticPr fontId="15"/>
  </si>
  <si>
    <t>177-0033</t>
    <phoneticPr fontId="15"/>
  </si>
  <si>
    <t>179-0075</t>
    <phoneticPr fontId="15"/>
  </si>
  <si>
    <t>179-0073</t>
    <phoneticPr fontId="15"/>
  </si>
  <si>
    <t>177-0054</t>
    <phoneticPr fontId="15"/>
  </si>
  <si>
    <t>176-0011</t>
    <phoneticPr fontId="15"/>
  </si>
  <si>
    <t>176-0012</t>
    <phoneticPr fontId="15"/>
  </si>
  <si>
    <t>176-0013</t>
    <phoneticPr fontId="15"/>
  </si>
  <si>
    <t>176-0014</t>
    <phoneticPr fontId="15"/>
  </si>
  <si>
    <t>179-0076</t>
    <phoneticPr fontId="15"/>
  </si>
  <si>
    <t>176-0024</t>
    <phoneticPr fontId="15"/>
  </si>
  <si>
    <t>176-0023</t>
    <phoneticPr fontId="15"/>
  </si>
  <si>
    <t>176-0025</t>
    <phoneticPr fontId="15"/>
  </si>
  <si>
    <t>178-0065</t>
    <phoneticPr fontId="15"/>
  </si>
  <si>
    <t>178-0066</t>
    <phoneticPr fontId="15"/>
  </si>
  <si>
    <t>179-0082</t>
    <phoneticPr fontId="15"/>
  </si>
  <si>
    <t>176-0021</t>
    <phoneticPr fontId="15"/>
  </si>
  <si>
    <t>176-0001</t>
    <phoneticPr fontId="15"/>
  </si>
  <si>
    <t>176-0003</t>
    <phoneticPr fontId="15"/>
  </si>
  <si>
    <t>179-0085</t>
    <phoneticPr fontId="15"/>
  </si>
  <si>
    <t>179-0072</t>
    <phoneticPr fontId="15"/>
  </si>
  <si>
    <t>179-0084</t>
    <phoneticPr fontId="15"/>
  </si>
  <si>
    <t>178-0063</t>
    <phoneticPr fontId="15"/>
  </si>
  <si>
    <t>177-0034</t>
    <phoneticPr fontId="15"/>
  </si>
  <si>
    <t>179-0083</t>
    <phoneticPr fontId="15"/>
  </si>
  <si>
    <t>178-0064</t>
    <phoneticPr fontId="15"/>
  </si>
  <si>
    <t>177-0035</t>
    <phoneticPr fontId="15"/>
  </si>
  <si>
    <t>177-0031</t>
    <phoneticPr fontId="15"/>
  </si>
  <si>
    <t>177-0032</t>
    <phoneticPr fontId="15"/>
  </si>
  <si>
    <t>木造</t>
  </si>
  <si>
    <t>S造</t>
    <phoneticPr fontId="2"/>
  </si>
  <si>
    <t>RC造</t>
    <phoneticPr fontId="2"/>
  </si>
  <si>
    <t>SRC造</t>
    <phoneticPr fontId="2"/>
  </si>
  <si>
    <t>その他</t>
    <phoneticPr fontId="2"/>
  </si>
  <si>
    <t>３　建築物の概要</t>
    <rPh sb="2" eb="5">
      <t>ケンチクブツ</t>
    </rPh>
    <rPh sb="6" eb="8">
      <t>ガイヨウ</t>
    </rPh>
    <phoneticPr fontId="2"/>
  </si>
  <si>
    <t>４　取下げ理由</t>
    <rPh sb="2" eb="4">
      <t>トリサ</t>
    </rPh>
    <rPh sb="5" eb="7">
      <t>リユウ</t>
    </rPh>
    <phoneticPr fontId="2"/>
  </si>
  <si>
    <t>↓各様式へのリンク</t>
    <rPh sb="1" eb="2">
      <t>カク</t>
    </rPh>
    <rPh sb="2" eb="4">
      <t>ヨウシキ</t>
    </rPh>
    <phoneticPr fontId="2"/>
  </si>
  <si>
    <t>黄色セルが入力・選択項目</t>
    <rPh sb="0" eb="2">
      <t>キイロ</t>
    </rPh>
    <rPh sb="5" eb="7">
      <t>ニュウリョク</t>
    </rPh>
    <rPh sb="8" eb="10">
      <t>センタク</t>
    </rPh>
    <rPh sb="10" eb="12">
      <t>コウモク</t>
    </rPh>
    <phoneticPr fontId="2"/>
  </si>
  <si>
    <t>１　交付確定金額</t>
    <rPh sb="2" eb="4">
      <t>コウフ</t>
    </rPh>
    <rPh sb="4" eb="6">
      <t>カクテイ</t>
    </rPh>
    <rPh sb="6" eb="8">
      <t>キンガク</t>
    </rPh>
    <phoneticPr fontId="2"/>
  </si>
  <si>
    <t>㊞</t>
    <phoneticPr fontId="2"/>
  </si>
  <si>
    <t>　￥</t>
    <phoneticPr fontId="2"/>
  </si>
  <si>
    <t>(a)</t>
    <phoneticPr fontId="2"/>
  </si>
  <si>
    <t>(b)</t>
    <phoneticPr fontId="2"/>
  </si>
  <si>
    <t>上記について確認しました。</t>
    <rPh sb="0" eb="2">
      <t>ジョウキ</t>
    </rPh>
    <rPh sb="6" eb="8">
      <t>カクニン</t>
    </rPh>
    <phoneticPr fontId="2"/>
  </si>
  <si>
    <t>５　建築物の概要</t>
    <rPh sb="2" eb="5">
      <t>ケンチクブツ</t>
    </rPh>
    <rPh sb="6" eb="8">
      <t>ガイヨウ</t>
    </rPh>
    <phoneticPr fontId="2"/>
  </si>
  <si>
    <t>３　建築物の種類（該当する項目にチェック）</t>
    <rPh sb="2" eb="5">
      <t>ケンチクブツ</t>
    </rPh>
    <rPh sb="6" eb="8">
      <t>シュルイ</t>
    </rPh>
    <rPh sb="9" eb="11">
      <t>ガイトウ</t>
    </rPh>
    <rPh sb="13" eb="15">
      <t>コウモク</t>
    </rPh>
    <phoneticPr fontId="2"/>
  </si>
  <si>
    <t>別紙</t>
    <rPh sb="0" eb="2">
      <t>ベッシ</t>
    </rPh>
    <phoneticPr fontId="2"/>
  </si>
  <si>
    <t>郵便番号</t>
    <rPh sb="0" eb="4">
      <t>ユウビンバンゴウ</t>
    </rPh>
    <phoneticPr fontId="2"/>
  </si>
  <si>
    <t>令和８年度</t>
    <rPh sb="0" eb="2">
      <t>レイワ</t>
    </rPh>
    <rPh sb="3" eb="5">
      <t>ネンド</t>
    </rPh>
    <phoneticPr fontId="2"/>
  </si>
  <si>
    <t>実施設計</t>
    <rPh sb="0" eb="2">
      <t>ジッシ</t>
    </rPh>
    <rPh sb="2" eb="4">
      <t>セッケイ</t>
    </rPh>
    <phoneticPr fontId="2"/>
  </si>
  <si>
    <t>建替え設計</t>
    <rPh sb="0" eb="2">
      <t>タテカ</t>
    </rPh>
    <rPh sb="3" eb="5">
      <t>セッケイ</t>
    </rPh>
    <phoneticPr fontId="2"/>
  </si>
  <si>
    <t>令和</t>
    <rPh sb="0" eb="2">
      <t>レイワ</t>
    </rPh>
    <phoneticPr fontId="2"/>
  </si>
  <si>
    <t>月</t>
    <rPh sb="0" eb="1">
      <t>ガツ</t>
    </rPh>
    <phoneticPr fontId="2"/>
  </si>
  <si>
    <t>日</t>
    <rPh sb="0" eb="1">
      <t>ニチ</t>
    </rPh>
    <phoneticPr fontId="2"/>
  </si>
  <si>
    <t>所在地</t>
    <phoneticPr fontId="2"/>
  </si>
  <si>
    <t>規模</t>
    <phoneticPr fontId="2"/>
  </si>
  <si>
    <t>構造</t>
    <phoneticPr fontId="2"/>
  </si>
  <si>
    <t>建築年月</t>
    <phoneticPr fontId="2"/>
  </si>
  <si>
    <t>第５号様式（第12条関係）</t>
    <phoneticPr fontId="2"/>
  </si>
  <si>
    <t>練馬区長　殿</t>
    <rPh sb="0" eb="4">
      <t>ネリマクチョウ</t>
    </rPh>
    <rPh sb="5" eb="6">
      <t>ドノ</t>
    </rPh>
    <phoneticPr fontId="2"/>
  </si>
  <si>
    <t>　　　　氏名</t>
    <rPh sb="4" eb="6">
      <t>シメイ</t>
    </rPh>
    <phoneticPr fontId="2"/>
  </si>
  <si>
    <t>　　　　電話</t>
    <rPh sb="4" eb="6">
      <t>デンワ</t>
    </rPh>
    <phoneticPr fontId="2"/>
  </si>
  <si>
    <t>耐震化促進事業助成金交付申請書</t>
    <rPh sb="0" eb="3">
      <t>タイシンカ</t>
    </rPh>
    <rPh sb="3" eb="5">
      <t>ソクシン</t>
    </rPh>
    <rPh sb="5" eb="7">
      <t>ジギョウ</t>
    </rPh>
    <rPh sb="7" eb="10">
      <t>ジョセイキン</t>
    </rPh>
    <rPh sb="10" eb="12">
      <t>コウフ</t>
    </rPh>
    <rPh sb="12" eb="15">
      <t>シンセイショ</t>
    </rPh>
    <phoneticPr fontId="2"/>
  </si>
  <si>
    <t>　練馬区耐震化促進事業助成要綱第12条の規定に基づき、助成金の交付を受けたいので、関係図書を添えて下記のとおり申請します。</t>
    <rPh sb="1" eb="4">
      <t>ネリマク</t>
    </rPh>
    <rPh sb="4" eb="7">
      <t>タイシンカ</t>
    </rPh>
    <rPh sb="7" eb="15">
      <t>ソクシンジギョウジョセイヨウコウ</t>
    </rPh>
    <rPh sb="15" eb="16">
      <t>ダイ</t>
    </rPh>
    <rPh sb="18" eb="19">
      <t>ジョウ</t>
    </rPh>
    <rPh sb="20" eb="22">
      <t>キテイ</t>
    </rPh>
    <rPh sb="23" eb="24">
      <t>モト</t>
    </rPh>
    <rPh sb="27" eb="30">
      <t>ジョセイキン</t>
    </rPh>
    <rPh sb="31" eb="33">
      <t>コウフ</t>
    </rPh>
    <rPh sb="34" eb="35">
      <t>ウ</t>
    </rPh>
    <rPh sb="41" eb="45">
      <t>カンケイトショ</t>
    </rPh>
    <rPh sb="46" eb="47">
      <t>ソ</t>
    </rPh>
    <rPh sb="49" eb="51">
      <t>カキ</t>
    </rPh>
    <rPh sb="55" eb="57">
      <t>シンセイ</t>
    </rPh>
    <phoneticPr fontId="2"/>
  </si>
  <si>
    <t>記</t>
    <rPh sb="0" eb="1">
      <t>シル</t>
    </rPh>
    <phoneticPr fontId="2"/>
  </si>
  <si>
    <t>特定緊急輸送道路沿道建築物</t>
    <rPh sb="0" eb="13">
      <t>トクテイキンキュウユソウドウロエンドウケンチクブツ</t>
    </rPh>
    <phoneticPr fontId="2"/>
  </si>
  <si>
    <t>一般緊急輸送道路沿道建築物</t>
    <rPh sb="0" eb="13">
      <t>イッパンキンキュウユソウドウロエンドウケンチクブツ</t>
    </rPh>
    <phoneticPr fontId="2"/>
  </si>
  <si>
    <t>分譲マンション</t>
    <rPh sb="0" eb="2">
      <t>ブンジョウ</t>
    </rPh>
    <phoneticPr fontId="2"/>
  </si>
  <si>
    <t>災害時医療機関等</t>
    <rPh sb="0" eb="8">
      <t>サイガイジイリョウキカントウ</t>
    </rPh>
    <phoneticPr fontId="2"/>
  </si>
  <si>
    <t>特定建築物</t>
    <rPh sb="0" eb="5">
      <t>トクテイケンチクブツ</t>
    </rPh>
    <phoneticPr fontId="2"/>
  </si>
  <si>
    <t>その他建築物</t>
    <rPh sb="2" eb="6">
      <t>タケンチクブツ</t>
    </rPh>
    <phoneticPr fontId="2"/>
  </si>
  <si>
    <t>耐震改修工事（総合支援）</t>
    <rPh sb="0" eb="2">
      <t>タイシン</t>
    </rPh>
    <rPh sb="2" eb="4">
      <t>カイシュウ</t>
    </rPh>
    <rPh sb="4" eb="6">
      <t>コウジ</t>
    </rPh>
    <rPh sb="7" eb="11">
      <t>ソウゴウシエン</t>
    </rPh>
    <phoneticPr fontId="2"/>
  </si>
  <si>
    <t>面積（小数点第２位まで）</t>
    <phoneticPr fontId="2"/>
  </si>
  <si>
    <t>３　助成金の種類</t>
    <rPh sb="2" eb="5">
      <t>ジョセイキン</t>
    </rPh>
    <rPh sb="6" eb="8">
      <t>シュルイ</t>
    </rPh>
    <phoneticPr fontId="2"/>
  </si>
  <si>
    <t>５　添付図書</t>
    <rPh sb="2" eb="6">
      <t>テンプトショ</t>
    </rPh>
    <phoneticPr fontId="2"/>
  </si>
  <si>
    <t>　　第12条による。</t>
    <rPh sb="2" eb="3">
      <t>ダイ</t>
    </rPh>
    <rPh sb="5" eb="6">
      <t>ジョウ</t>
    </rPh>
    <phoneticPr fontId="2"/>
  </si>
  <si>
    <t>６　個人情報に係る同意書（練馬区に区税等を納付している個人の場合に限る。）</t>
    <rPh sb="2" eb="6">
      <t>コジンジョウホウ</t>
    </rPh>
    <rPh sb="7" eb="8">
      <t>カカ</t>
    </rPh>
    <rPh sb="9" eb="12">
      <t>ドウイショ</t>
    </rPh>
    <rPh sb="13" eb="16">
      <t>ネリマク</t>
    </rPh>
    <rPh sb="17" eb="20">
      <t>クゼイトウ</t>
    </rPh>
    <rPh sb="21" eb="23">
      <t>ノウフ</t>
    </rPh>
    <rPh sb="27" eb="29">
      <t>コジン</t>
    </rPh>
    <rPh sb="30" eb="32">
      <t>バアイ</t>
    </rPh>
    <rPh sb="33" eb="34">
      <t>カギ</t>
    </rPh>
    <phoneticPr fontId="2"/>
  </si>
  <si>
    <t>　　助成金の交付に係る審査に当たり、区が保有する私の住民登録情報および区税等の納付状況を</t>
    <rPh sb="2" eb="5">
      <t>ジョセイキン</t>
    </rPh>
    <rPh sb="6" eb="8">
      <t>コウフ</t>
    </rPh>
    <rPh sb="9" eb="10">
      <t>カカ</t>
    </rPh>
    <rPh sb="11" eb="13">
      <t>シンサ</t>
    </rPh>
    <rPh sb="14" eb="15">
      <t>ア</t>
    </rPh>
    <rPh sb="18" eb="19">
      <t>ク</t>
    </rPh>
    <rPh sb="20" eb="22">
      <t>ホユウ</t>
    </rPh>
    <rPh sb="24" eb="25">
      <t>ワタシ</t>
    </rPh>
    <rPh sb="26" eb="28">
      <t>ジュウミン</t>
    </rPh>
    <rPh sb="28" eb="30">
      <t>トウロク</t>
    </rPh>
    <rPh sb="30" eb="32">
      <t>ジョウホウ</t>
    </rPh>
    <rPh sb="35" eb="36">
      <t>ク</t>
    </rPh>
    <rPh sb="36" eb="37">
      <t>ゼイ</t>
    </rPh>
    <rPh sb="37" eb="38">
      <t>トウ</t>
    </rPh>
    <rPh sb="39" eb="41">
      <t>ノウフ</t>
    </rPh>
    <rPh sb="41" eb="43">
      <t>ジョウキョウ</t>
    </rPh>
    <phoneticPr fontId="2"/>
  </si>
  <si>
    <t>　区が確認することに同意します。</t>
    <rPh sb="1" eb="2">
      <t>ク</t>
    </rPh>
    <rPh sb="3" eb="5">
      <t>カクニン</t>
    </rPh>
    <rPh sb="10" eb="12">
      <t>ドウイ</t>
    </rPh>
    <phoneticPr fontId="2"/>
  </si>
  <si>
    <t>（以下は記入しないでください。）</t>
    <rPh sb="0" eb="2">
      <t>イカ</t>
    </rPh>
    <rPh sb="3" eb="5">
      <t>キニュウ</t>
    </rPh>
    <phoneticPr fontId="2"/>
  </si>
  <si>
    <t>収納課処理欄</t>
    <rPh sb="0" eb="3">
      <t>シュウノウカ</t>
    </rPh>
    <rPh sb="3" eb="6">
      <t>ショリラン</t>
    </rPh>
    <phoneticPr fontId="2"/>
  </si>
  <si>
    <t xml:space="preserve"> ＝注意事項＝</t>
    <rPh sb="2" eb="6">
      <t>チュウイジコウ</t>
    </rPh>
    <phoneticPr fontId="2"/>
  </si>
  <si>
    <t xml:space="preserve"> 記名の場合、氏名の横に押印が必要になります。</t>
    <rPh sb="1" eb="3">
      <t>キメイ</t>
    </rPh>
    <rPh sb="4" eb="6">
      <t>バアイ</t>
    </rPh>
    <rPh sb="7" eb="9">
      <t>シメイ</t>
    </rPh>
    <rPh sb="10" eb="11">
      <t>ヨコ</t>
    </rPh>
    <rPh sb="12" eb="14">
      <t>オウイン</t>
    </rPh>
    <rPh sb="15" eb="17">
      <t>ヒツヨウ</t>
    </rPh>
    <phoneticPr fontId="2"/>
  </si>
  <si>
    <t xml:space="preserve"> 法人にあっては名称、主たる事業所の所在地および代表者の</t>
    <rPh sb="1" eb="3">
      <t>ホウジン</t>
    </rPh>
    <rPh sb="8" eb="10">
      <t>メイショウ</t>
    </rPh>
    <rPh sb="11" eb="12">
      <t>シュ</t>
    </rPh>
    <rPh sb="14" eb="17">
      <t>ジギョウショ</t>
    </rPh>
    <rPh sb="18" eb="21">
      <t>ショザイチ</t>
    </rPh>
    <rPh sb="24" eb="27">
      <t>ダイヒョウシャ</t>
    </rPh>
    <phoneticPr fontId="2"/>
  </si>
  <si>
    <t xml:space="preserve"> 氏名とし、代表者を表す印の押印が必要となります。</t>
    <rPh sb="1" eb="3">
      <t>シメイ</t>
    </rPh>
    <rPh sb="6" eb="9">
      <t>ダイヒョウシャ</t>
    </rPh>
    <rPh sb="10" eb="11">
      <t>アラワ</t>
    </rPh>
    <rPh sb="12" eb="13">
      <t>イン</t>
    </rPh>
    <rPh sb="14" eb="16">
      <t>オウイン</t>
    </rPh>
    <rPh sb="17" eb="19">
      <t>ヒツヨウ</t>
    </rPh>
    <phoneticPr fontId="2"/>
  </si>
  <si>
    <t>申請日</t>
    <rPh sb="0" eb="3">
      <t>シンセイビ</t>
    </rPh>
    <phoneticPr fontId="2"/>
  </si>
  <si>
    <t>助成金の種類</t>
    <rPh sb="0" eb="3">
      <t>ジョセイキン</t>
    </rPh>
    <rPh sb="4" eb="6">
      <t>シュルイ</t>
    </rPh>
    <phoneticPr fontId="2"/>
  </si>
  <si>
    <t>第１号様式（第10条関係）</t>
    <phoneticPr fontId="2"/>
  </si>
  <si>
    <t>耐震化促進事業全体設計承認申請書</t>
    <rPh sb="0" eb="3">
      <t>タイシンカ</t>
    </rPh>
    <rPh sb="3" eb="5">
      <t>ソクシン</t>
    </rPh>
    <rPh sb="5" eb="7">
      <t>ジギョウ</t>
    </rPh>
    <rPh sb="7" eb="13">
      <t>ゼンタイセッケイショウニン</t>
    </rPh>
    <rPh sb="13" eb="16">
      <t>シンセイショ</t>
    </rPh>
    <phoneticPr fontId="2"/>
  </si>
  <si>
    <t>　練馬区耐震化促進事業助成要綱第10条第１項の規定に基づき、全体設計の承認を受けたいので、関係図書を添えて下記のとおり申請します。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4">
      <t>ゼンタイセッケイ</t>
    </rPh>
    <rPh sb="35" eb="37">
      <t>ショウニン</t>
    </rPh>
    <rPh sb="38" eb="39">
      <t>ウ</t>
    </rPh>
    <rPh sb="45" eb="49">
      <t>カンケイトショ</t>
    </rPh>
    <rPh sb="50" eb="51">
      <t>ソ</t>
    </rPh>
    <rPh sb="53" eb="55">
      <t>カキ</t>
    </rPh>
    <rPh sb="59" eb="61">
      <t>シンセイ</t>
    </rPh>
    <phoneticPr fontId="2"/>
  </si>
  <si>
    <t>１　建築物の種類（該当する項目にチェック）</t>
    <rPh sb="2" eb="5">
      <t>ケンチクブツ</t>
    </rPh>
    <rPh sb="6" eb="8">
      <t>シュルイ</t>
    </rPh>
    <rPh sb="9" eb="11">
      <t>ガイトウ</t>
    </rPh>
    <rPh sb="13" eb="15">
      <t>コウモク</t>
    </rPh>
    <phoneticPr fontId="2"/>
  </si>
  <si>
    <t>２　助成金の種類</t>
    <rPh sb="2" eb="5">
      <t>ジョセイキン</t>
    </rPh>
    <rPh sb="6" eb="8">
      <t>シュルイ</t>
    </rPh>
    <phoneticPr fontId="2"/>
  </si>
  <si>
    <t>４　事業者等</t>
    <rPh sb="2" eb="5">
      <t>ジギョウシャ</t>
    </rPh>
    <rPh sb="5" eb="6">
      <t>トウ</t>
    </rPh>
    <phoneticPr fontId="2"/>
  </si>
  <si>
    <t>５　事業予定期間</t>
    <rPh sb="2" eb="8">
      <t>ジギョウヨテイキカン</t>
    </rPh>
    <phoneticPr fontId="2"/>
  </si>
  <si>
    <t>耐震診断者</t>
    <rPh sb="0" eb="5">
      <t>タイシンシンダンシャ</t>
    </rPh>
    <phoneticPr fontId="2"/>
  </si>
  <si>
    <t>実施設計者、工事監理者</t>
    <rPh sb="0" eb="5">
      <t>ジッシセッケイシャ</t>
    </rPh>
    <rPh sb="6" eb="11">
      <t>コウジカンリシャ</t>
    </rPh>
    <phoneticPr fontId="2"/>
  </si>
  <si>
    <t>工事施工業者</t>
    <rPh sb="0" eb="6">
      <t>コウジセコウギョウシャ</t>
    </rPh>
    <phoneticPr fontId="2"/>
  </si>
  <si>
    <t>　　初年度</t>
    <rPh sb="2" eb="5">
      <t>ショネンド</t>
    </rPh>
    <phoneticPr fontId="2"/>
  </si>
  <si>
    <t>　　次年度</t>
    <rPh sb="2" eb="5">
      <t>ジネンド</t>
    </rPh>
    <phoneticPr fontId="2"/>
  </si>
  <si>
    <t>日（着手）</t>
    <rPh sb="0" eb="1">
      <t>ニチ</t>
    </rPh>
    <phoneticPr fontId="2"/>
  </si>
  <si>
    <t>日（着手）</t>
    <rPh sb="0" eb="1">
      <t>ニチ</t>
    </rPh>
    <rPh sb="2" eb="4">
      <t>チャクシュ</t>
    </rPh>
    <phoneticPr fontId="2"/>
  </si>
  <si>
    <t>～</t>
    <phoneticPr fontId="2"/>
  </si>
  <si>
    <t>日（完了）</t>
    <rPh sb="0" eb="1">
      <t>ニチ</t>
    </rPh>
    <rPh sb="2" eb="4">
      <t>カンリョウ</t>
    </rPh>
    <phoneticPr fontId="2"/>
  </si>
  <si>
    <t>６　添付図書　　　第10条第１項による。</t>
    <rPh sb="2" eb="6">
      <t>テンプトショ</t>
    </rPh>
    <rPh sb="9" eb="10">
      <t>ダイ</t>
    </rPh>
    <rPh sb="12" eb="13">
      <t>ジョウ</t>
    </rPh>
    <rPh sb="13" eb="14">
      <t>ダイ</t>
    </rPh>
    <rPh sb="15" eb="16">
      <t>コウ</t>
    </rPh>
    <phoneticPr fontId="2"/>
  </si>
  <si>
    <t>７　個人情報に係る同意書　（練馬区に区税等を納付している個人の場合に限る。）</t>
    <rPh sb="2" eb="6">
      <t>コジンジョウホウ</t>
    </rPh>
    <rPh sb="7" eb="8">
      <t>カカ</t>
    </rPh>
    <rPh sb="9" eb="12">
      <t>ドウイショ</t>
    </rPh>
    <rPh sb="14" eb="17">
      <t>ネリマク</t>
    </rPh>
    <rPh sb="18" eb="21">
      <t>クゼイトウ</t>
    </rPh>
    <rPh sb="22" eb="24">
      <t>ノウフ</t>
    </rPh>
    <rPh sb="28" eb="30">
      <t>コジン</t>
    </rPh>
    <rPh sb="31" eb="33">
      <t>バアイ</t>
    </rPh>
    <rPh sb="34" eb="35">
      <t>カギ</t>
    </rPh>
    <phoneticPr fontId="2"/>
  </si>
  <si>
    <t>第３号様式（第11条関係）</t>
    <phoneticPr fontId="2"/>
  </si>
  <si>
    <t>　　　　年　　月　　日付け　　　　第　　　　号をもって全体設計の承認を受けましたが、内容を変更したいので、練馬区耐震化促進事業助成要綱第11条第１項の規定に基づき、関係図書を添えて下記のとおり申請します。</t>
    <rPh sb="4" eb="5">
      <t>ネン</t>
    </rPh>
    <rPh sb="7" eb="8">
      <t>ツキ</t>
    </rPh>
    <rPh sb="10" eb="11">
      <t>ニチ</t>
    </rPh>
    <rPh sb="11" eb="12">
      <t>ヅ</t>
    </rPh>
    <rPh sb="17" eb="18">
      <t>ダイ</t>
    </rPh>
    <rPh sb="22" eb="23">
      <t>ゴウ</t>
    </rPh>
    <rPh sb="27" eb="31">
      <t>ゼンタイセッケイ</t>
    </rPh>
    <rPh sb="32" eb="34">
      <t>ショウニン</t>
    </rPh>
    <rPh sb="35" eb="36">
      <t>ウ</t>
    </rPh>
    <rPh sb="42" eb="44">
      <t>ナイヨウ</t>
    </rPh>
    <rPh sb="45" eb="47">
      <t>ヘンコウ</t>
    </rPh>
    <rPh sb="53" eb="56">
      <t>ネリマク</t>
    </rPh>
    <rPh sb="56" eb="59">
      <t>タイシンカ</t>
    </rPh>
    <rPh sb="59" eb="67">
      <t>ソクシンジギョウジョセイヨウコウ</t>
    </rPh>
    <rPh sb="67" eb="68">
      <t>ダイ</t>
    </rPh>
    <rPh sb="70" eb="71">
      <t>ジョウ</t>
    </rPh>
    <rPh sb="71" eb="72">
      <t>ダイ</t>
    </rPh>
    <rPh sb="73" eb="74">
      <t>コウ</t>
    </rPh>
    <rPh sb="75" eb="77">
      <t>キテイ</t>
    </rPh>
    <rPh sb="78" eb="79">
      <t>モト</t>
    </rPh>
    <rPh sb="82" eb="86">
      <t>カンケイトショ</t>
    </rPh>
    <rPh sb="87" eb="88">
      <t>ソ</t>
    </rPh>
    <rPh sb="90" eb="92">
      <t>カキ</t>
    </rPh>
    <rPh sb="96" eb="98">
      <t>シンセイ</t>
    </rPh>
    <phoneticPr fontId="2"/>
  </si>
  <si>
    <t>４　事業予定期間</t>
    <rPh sb="2" eb="8">
      <t>ジギョウヨテイキカン</t>
    </rPh>
    <phoneticPr fontId="2"/>
  </si>
  <si>
    <t>５　変更内容および理由</t>
    <rPh sb="2" eb="6">
      <t>ヘンコウナイヨウ</t>
    </rPh>
    <rPh sb="9" eb="11">
      <t>リユウ</t>
    </rPh>
    <phoneticPr fontId="2"/>
  </si>
  <si>
    <t>６　添付図書</t>
    <rPh sb="2" eb="6">
      <t>テンプトショ</t>
    </rPh>
    <phoneticPr fontId="2"/>
  </si>
  <si>
    <t>　する書類</t>
    <rPh sb="3" eb="5">
      <t>ショルイ</t>
    </rPh>
    <phoneticPr fontId="2"/>
  </si>
  <si>
    <t>　　耐震化促進事業全体設計申請書に添付した書類のうち変更したものまたは変更したことを証明</t>
    <rPh sb="2" eb="9">
      <t>タイシンカソクシンジギョウ</t>
    </rPh>
    <rPh sb="9" eb="16">
      <t>ゼンタイセッケイシンセイショ</t>
    </rPh>
    <rPh sb="17" eb="19">
      <t>テンプ</t>
    </rPh>
    <rPh sb="21" eb="23">
      <t>ショルイ</t>
    </rPh>
    <rPh sb="26" eb="28">
      <t>ヘンコウ</t>
    </rPh>
    <rPh sb="35" eb="37">
      <t>ヘンコウ</t>
    </rPh>
    <rPh sb="42" eb="44">
      <t>ショウメイ</t>
    </rPh>
    <phoneticPr fontId="2"/>
  </si>
  <si>
    <t>第８号様式（第14条関係）</t>
    <phoneticPr fontId="2"/>
  </si>
  <si>
    <t>　　　　　年　　月　　日付け　　　　第　　　　号をもって助成金の交付決定を受けましたが、内容を変更したいので、練馬区耐震化促進事業助成要綱第14条第１項の規定に基づき、関係図書を添えて下記のとおり申請します。</t>
    <rPh sb="5" eb="6">
      <t>ネン</t>
    </rPh>
    <rPh sb="8" eb="9">
      <t>ガツ</t>
    </rPh>
    <rPh sb="11" eb="12">
      <t>ニチ</t>
    </rPh>
    <rPh sb="12" eb="13">
      <t>ヅ</t>
    </rPh>
    <rPh sb="18" eb="19">
      <t>ダイ</t>
    </rPh>
    <rPh sb="23" eb="24">
      <t>ゴウ</t>
    </rPh>
    <rPh sb="28" eb="31">
      <t>ジョセイキン</t>
    </rPh>
    <rPh sb="32" eb="36">
      <t>コウフケッテイ</t>
    </rPh>
    <rPh sb="37" eb="38">
      <t>ウ</t>
    </rPh>
    <rPh sb="44" eb="46">
      <t>ナイヨウ</t>
    </rPh>
    <rPh sb="47" eb="49">
      <t>ヘンコウ</t>
    </rPh>
    <rPh sb="55" eb="58">
      <t>ネリマク</t>
    </rPh>
    <rPh sb="58" eb="61">
      <t>タイシンカ</t>
    </rPh>
    <rPh sb="61" eb="69">
      <t>ソクシンジギョウジョセイヨウコウ</t>
    </rPh>
    <rPh sb="69" eb="70">
      <t>ダイ</t>
    </rPh>
    <rPh sb="72" eb="73">
      <t>ジョウ</t>
    </rPh>
    <rPh sb="73" eb="74">
      <t>ダイ</t>
    </rPh>
    <rPh sb="75" eb="76">
      <t>コウ</t>
    </rPh>
    <rPh sb="77" eb="79">
      <t>キテイ</t>
    </rPh>
    <rPh sb="80" eb="81">
      <t>モト</t>
    </rPh>
    <rPh sb="89" eb="90">
      <t>ソ</t>
    </rPh>
    <rPh sb="92" eb="94">
      <t>カキ</t>
    </rPh>
    <rPh sb="98" eb="100">
      <t>シンセイ</t>
    </rPh>
    <phoneticPr fontId="2"/>
  </si>
  <si>
    <t>　変更前</t>
    <rPh sb="1" eb="4">
      <t>ヘンコウマエ</t>
    </rPh>
    <phoneticPr fontId="2"/>
  </si>
  <si>
    <t>　変更後</t>
    <rPh sb="1" eb="4">
      <t>ヘンコウゴ</t>
    </rPh>
    <phoneticPr fontId="2"/>
  </si>
  <si>
    <t>　　耐震化促進事業助成金交付申請書に添付した書類のうち変更したものまたは変更したことを証</t>
    <rPh sb="2" eb="9">
      <t>タイシンカソクシンジギョウ</t>
    </rPh>
    <rPh sb="9" eb="12">
      <t>ジョセイキン</t>
    </rPh>
    <rPh sb="12" eb="14">
      <t>コウフ</t>
    </rPh>
    <rPh sb="14" eb="17">
      <t>シンセイショ</t>
    </rPh>
    <rPh sb="18" eb="20">
      <t>テンプ</t>
    </rPh>
    <rPh sb="22" eb="24">
      <t>ショルイ</t>
    </rPh>
    <rPh sb="27" eb="29">
      <t>ヘンコウ</t>
    </rPh>
    <rPh sb="36" eb="38">
      <t>ヘンコウ</t>
    </rPh>
    <rPh sb="43" eb="44">
      <t>ショウ</t>
    </rPh>
    <phoneticPr fontId="2"/>
  </si>
  <si>
    <t>　明する書類</t>
    <rPh sb="1" eb="2">
      <t>メイ</t>
    </rPh>
    <rPh sb="4" eb="6">
      <t>ショルイ</t>
    </rPh>
    <phoneticPr fontId="2"/>
  </si>
  <si>
    <t>第10号様式（第16条関係）</t>
    <phoneticPr fontId="2"/>
  </si>
  <si>
    <t>　　　　　年　　月　　日付け　　　　第　　　　号をもって助成金の交付決定を受けましたが、申請を取り下げたいので、練馬区耐震化促進事業助成要綱第16条の規定に基づき、関係図書を添えて下記のとおり届け出ます。</t>
    <rPh sb="5" eb="6">
      <t>ネン</t>
    </rPh>
    <rPh sb="8" eb="9">
      <t>ガツ</t>
    </rPh>
    <rPh sb="11" eb="12">
      <t>ニチ</t>
    </rPh>
    <rPh sb="12" eb="13">
      <t>ヅ</t>
    </rPh>
    <rPh sb="18" eb="19">
      <t>ダイ</t>
    </rPh>
    <rPh sb="23" eb="24">
      <t>ゴウ</t>
    </rPh>
    <rPh sb="28" eb="31">
      <t>ジョセイキン</t>
    </rPh>
    <rPh sb="32" eb="36">
      <t>コウフケッテイ</t>
    </rPh>
    <rPh sb="37" eb="38">
      <t>ウ</t>
    </rPh>
    <rPh sb="44" eb="46">
      <t>シンセイ</t>
    </rPh>
    <rPh sb="47" eb="48">
      <t>ト</t>
    </rPh>
    <rPh sb="49" eb="50">
      <t>サ</t>
    </rPh>
    <rPh sb="56" eb="59">
      <t>ネリマク</t>
    </rPh>
    <rPh sb="59" eb="62">
      <t>タイシンカ</t>
    </rPh>
    <rPh sb="62" eb="70">
      <t>ソクシンジギョウジョセイヨウコウ</t>
    </rPh>
    <rPh sb="70" eb="71">
      <t>ダイ</t>
    </rPh>
    <rPh sb="73" eb="74">
      <t>ジョウ</t>
    </rPh>
    <rPh sb="75" eb="77">
      <t>キテイ</t>
    </rPh>
    <rPh sb="78" eb="79">
      <t>モト</t>
    </rPh>
    <rPh sb="87" eb="88">
      <t>ソ</t>
    </rPh>
    <rPh sb="90" eb="92">
      <t>カキ</t>
    </rPh>
    <rPh sb="96" eb="97">
      <t>トド</t>
    </rPh>
    <rPh sb="98" eb="99">
      <t>デ</t>
    </rPh>
    <phoneticPr fontId="2"/>
  </si>
  <si>
    <t>第11号様式（第18条関係）</t>
    <phoneticPr fontId="2"/>
  </si>
  <si>
    <t>耐震計画評定申請書</t>
    <rPh sb="0" eb="2">
      <t>タイシン</t>
    </rPh>
    <rPh sb="2" eb="4">
      <t>ケイカク</t>
    </rPh>
    <rPh sb="4" eb="6">
      <t>ヒョウテイ</t>
    </rPh>
    <rPh sb="6" eb="9">
      <t>シンセイショ</t>
    </rPh>
    <phoneticPr fontId="2"/>
  </si>
  <si>
    <t>１　評定の申請種別</t>
    <rPh sb="2" eb="4">
      <t>ヒョウテイ</t>
    </rPh>
    <rPh sb="5" eb="9">
      <t>シンセイシュベツ</t>
    </rPh>
    <phoneticPr fontId="2"/>
  </si>
  <si>
    <t>□</t>
  </si>
  <si>
    <t>Iw値1.0適合</t>
    <rPh sb="2" eb="3">
      <t>アタイ</t>
    </rPh>
    <rPh sb="6" eb="8">
      <t>テキゴウ</t>
    </rPh>
    <phoneticPr fontId="2"/>
  </si>
  <si>
    <t>Iw値0.7適合（簡易補強工事）</t>
    <rPh sb="2" eb="3">
      <t>アタイ</t>
    </rPh>
    <rPh sb="6" eb="8">
      <t>テキゴウ</t>
    </rPh>
    <rPh sb="9" eb="15">
      <t>カンイホキョウコウジ</t>
    </rPh>
    <phoneticPr fontId="2"/>
  </si>
  <si>
    <t>■</t>
    <phoneticPr fontId="2"/>
  </si>
  <si>
    <t>４　添付図書</t>
    <rPh sb="2" eb="6">
      <t>テンプトショ</t>
    </rPh>
    <phoneticPr fontId="2"/>
  </si>
  <si>
    <t>　　実施設計または補強経過鵜に関し作成した図面、書類一式　３部</t>
    <rPh sb="2" eb="6">
      <t>ジッシセッケイ</t>
    </rPh>
    <rPh sb="9" eb="14">
      <t>ホキョウケイカウ</t>
    </rPh>
    <rPh sb="15" eb="16">
      <t>カン</t>
    </rPh>
    <rPh sb="17" eb="19">
      <t>サクセイ</t>
    </rPh>
    <rPh sb="21" eb="23">
      <t>ズメン</t>
    </rPh>
    <rPh sb="24" eb="28">
      <t>ショルイイッシキ</t>
    </rPh>
    <rPh sb="30" eb="31">
      <t>ブ</t>
    </rPh>
    <phoneticPr fontId="2"/>
  </si>
  <si>
    <t>第13号様式（第19条関係）</t>
    <phoneticPr fontId="2"/>
  </si>
  <si>
    <t>１　検査等の種別</t>
    <rPh sb="2" eb="5">
      <t>ケンサトウ</t>
    </rPh>
    <rPh sb="6" eb="8">
      <t>シュベツ</t>
    </rPh>
    <phoneticPr fontId="2"/>
  </si>
  <si>
    <t>耐震改修工事</t>
    <rPh sb="0" eb="6">
      <t>タイシンカイシュウコウジ</t>
    </rPh>
    <phoneticPr fontId="2"/>
  </si>
  <si>
    <t>４　工事監理者</t>
    <rPh sb="2" eb="7">
      <t>コウジカンリシャ</t>
    </rPh>
    <phoneticPr fontId="2"/>
  </si>
  <si>
    <t>事務所名称</t>
    <rPh sb="0" eb="5">
      <t>ジムショメイショウ</t>
    </rPh>
    <phoneticPr fontId="2"/>
  </si>
  <si>
    <t>事務所所在地</t>
    <rPh sb="0" eb="6">
      <t>ジムショショザイチ</t>
    </rPh>
    <phoneticPr fontId="2"/>
  </si>
  <si>
    <t>建築士資格</t>
    <rPh sb="0" eb="5">
      <t>ケンチクシシカク</t>
    </rPh>
    <phoneticPr fontId="2"/>
  </si>
  <si>
    <t>一級建築士</t>
    <rPh sb="0" eb="5">
      <t>イッキュウケンチクシ</t>
    </rPh>
    <phoneticPr fontId="2"/>
  </si>
  <si>
    <t>二級建築士</t>
    <rPh sb="0" eb="5">
      <t>ニキュウケンチクシ</t>
    </rPh>
    <phoneticPr fontId="2"/>
  </si>
  <si>
    <t>第15号様式（第20条関係）</t>
    <phoneticPr fontId="2"/>
  </si>
  <si>
    <t>耐震化促進事業実績報告書</t>
    <rPh sb="0" eb="3">
      <t>タイシンカ</t>
    </rPh>
    <rPh sb="3" eb="5">
      <t>ソクシン</t>
    </rPh>
    <rPh sb="5" eb="7">
      <t>ジギョウ</t>
    </rPh>
    <rPh sb="7" eb="9">
      <t>ジッセキ</t>
    </rPh>
    <rPh sb="9" eb="12">
      <t>ホウコクショ</t>
    </rPh>
    <phoneticPr fontId="2"/>
  </si>
  <si>
    <t>　練馬区耐震化促進事業助成要綱第20条第１項の規定に基づき、下記のとおり実績を報告します。</t>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2">
      <t>カキ</t>
    </rPh>
    <rPh sb="36" eb="38">
      <t>ジッセキ</t>
    </rPh>
    <rPh sb="39" eb="41">
      <t>ホウコク</t>
    </rPh>
    <phoneticPr fontId="2"/>
  </si>
  <si>
    <t>１　交付決定金額</t>
    <rPh sb="2" eb="6">
      <t>コウフケッテイ</t>
    </rPh>
    <rPh sb="6" eb="8">
      <t>キンガク</t>
    </rPh>
    <phoneticPr fontId="2"/>
  </si>
  <si>
    <t>２　事業経費</t>
    <rPh sb="2" eb="6">
      <t>ジギョウケイヒ</t>
    </rPh>
    <phoneticPr fontId="2"/>
  </si>
  <si>
    <t>４　助成金の種類</t>
    <rPh sb="2" eb="5">
      <t>ジョセイキン</t>
    </rPh>
    <rPh sb="6" eb="8">
      <t>シュルイ</t>
    </rPh>
    <phoneticPr fontId="2"/>
  </si>
  <si>
    <t>　　第20条各項による</t>
    <rPh sb="2" eb="3">
      <t>ダイ</t>
    </rPh>
    <rPh sb="5" eb="6">
      <t>ジョウ</t>
    </rPh>
    <rPh sb="6" eb="8">
      <t>カクコウ</t>
    </rPh>
    <phoneticPr fontId="2"/>
  </si>
  <si>
    <t>第17号様式（第22条関係）</t>
    <phoneticPr fontId="2"/>
  </si>
  <si>
    <t>（法人にあっては名称、主たる事務所の所在地および代表者の氏名）</t>
    <rPh sb="1" eb="3">
      <t>ホウジン</t>
    </rPh>
    <rPh sb="8" eb="10">
      <t>メイショウ</t>
    </rPh>
    <rPh sb="11" eb="12">
      <t>シュ</t>
    </rPh>
    <rPh sb="14" eb="17">
      <t>ジムショ</t>
    </rPh>
    <rPh sb="18" eb="21">
      <t>ショザイチ</t>
    </rPh>
    <rPh sb="24" eb="27">
      <t>ダイヒョウシャ</t>
    </rPh>
    <rPh sb="28" eb="30">
      <t>シメイ</t>
    </rPh>
    <phoneticPr fontId="2"/>
  </si>
  <si>
    <t>耐震化促進事業助成金受領委任届</t>
    <rPh sb="0" eb="3">
      <t>タイシンカ</t>
    </rPh>
    <rPh sb="3" eb="5">
      <t>ソクシン</t>
    </rPh>
    <rPh sb="5" eb="7">
      <t>ジギョウ</t>
    </rPh>
    <rPh sb="7" eb="10">
      <t>ジョセイキン</t>
    </rPh>
    <rPh sb="10" eb="15">
      <t>ジュリョウイニントドケ</t>
    </rPh>
    <phoneticPr fontId="2"/>
  </si>
  <si>
    <t>　　　　　年　　月　　日付け　　　　第　　　　号をもって助成金の額確定を受けましたが、助成金の請求および受領を委任したいので、練馬区耐震化促進事業助成要綱第22条第２項の規定に基づき、請求書を添えて下記のとおり届け出ます。
　なお、耐震改修工事等に要した経費の支払いが完了したときは、速やかに、当該支払いを証する書類を提出します。</t>
    <rPh sb="5" eb="6">
      <t>ネン</t>
    </rPh>
    <rPh sb="8" eb="9">
      <t>ツキ</t>
    </rPh>
    <rPh sb="11" eb="12">
      <t>ニチ</t>
    </rPh>
    <rPh sb="12" eb="13">
      <t>ヅ</t>
    </rPh>
    <rPh sb="18" eb="19">
      <t>ダイ</t>
    </rPh>
    <rPh sb="23" eb="24">
      <t>ゴウ</t>
    </rPh>
    <rPh sb="28" eb="31">
      <t>ジョセイキン</t>
    </rPh>
    <rPh sb="32" eb="35">
      <t>ガクカクテイ</t>
    </rPh>
    <rPh sb="36" eb="37">
      <t>ウ</t>
    </rPh>
    <rPh sb="43" eb="46">
      <t>ジョセイキン</t>
    </rPh>
    <rPh sb="47" eb="49">
      <t>セイキュウ</t>
    </rPh>
    <rPh sb="52" eb="54">
      <t>ジュリョウ</t>
    </rPh>
    <rPh sb="55" eb="57">
      <t>イニン</t>
    </rPh>
    <rPh sb="63" eb="66">
      <t>ネリマク</t>
    </rPh>
    <rPh sb="66" eb="69">
      <t>タイシンカ</t>
    </rPh>
    <rPh sb="69" eb="77">
      <t>ソクシンジギョウジョセイヨウコウ</t>
    </rPh>
    <rPh sb="77" eb="78">
      <t>ダイ</t>
    </rPh>
    <rPh sb="80" eb="81">
      <t>ジョウ</t>
    </rPh>
    <rPh sb="81" eb="82">
      <t>ダイ</t>
    </rPh>
    <rPh sb="83" eb="84">
      <t>コウ</t>
    </rPh>
    <rPh sb="85" eb="87">
      <t>キテイ</t>
    </rPh>
    <rPh sb="88" eb="89">
      <t>モト</t>
    </rPh>
    <rPh sb="92" eb="95">
      <t>セイキュウショ</t>
    </rPh>
    <rPh sb="96" eb="97">
      <t>ソ</t>
    </rPh>
    <rPh sb="99" eb="101">
      <t>カキ</t>
    </rPh>
    <rPh sb="105" eb="106">
      <t>トド</t>
    </rPh>
    <rPh sb="107" eb="108">
      <t>デ</t>
    </rPh>
    <rPh sb="116" eb="123">
      <t>タイシンカイシュウコウジトウ</t>
    </rPh>
    <rPh sb="124" eb="125">
      <t>ヨウ</t>
    </rPh>
    <rPh sb="127" eb="129">
      <t>ケイヒ</t>
    </rPh>
    <rPh sb="130" eb="132">
      <t>シハラ</t>
    </rPh>
    <rPh sb="134" eb="136">
      <t>カンリョウ</t>
    </rPh>
    <rPh sb="142" eb="143">
      <t>スミ</t>
    </rPh>
    <rPh sb="147" eb="149">
      <t>トウガイ</t>
    </rPh>
    <rPh sb="149" eb="151">
      <t>シハラ</t>
    </rPh>
    <rPh sb="153" eb="154">
      <t>ショウ</t>
    </rPh>
    <rPh sb="156" eb="158">
      <t>ショルイ</t>
    </rPh>
    <rPh sb="159" eb="161">
      <t>テイシュツ</t>
    </rPh>
    <phoneticPr fontId="2"/>
  </si>
  <si>
    <t>２　受任者から申請者への請求金額</t>
    <rPh sb="2" eb="5">
      <t>ジュニンシャ</t>
    </rPh>
    <rPh sb="7" eb="10">
      <t>シンセイシャ</t>
    </rPh>
    <rPh sb="12" eb="16">
      <t>セイキュウキンガク</t>
    </rPh>
    <phoneticPr fontId="2"/>
  </si>
  <si>
    <t>　⑴　区から受任者へ支払う金額</t>
    <rPh sb="3" eb="4">
      <t>ク</t>
    </rPh>
    <rPh sb="6" eb="9">
      <t>ジュニンシャ</t>
    </rPh>
    <rPh sb="10" eb="12">
      <t>シハラ</t>
    </rPh>
    <rPh sb="13" eb="15">
      <t>キンガク</t>
    </rPh>
    <phoneticPr fontId="2"/>
  </si>
  <si>
    <t>　⑵　申請者から受任者へ支払う金額</t>
    <rPh sb="3" eb="6">
      <t>シンセイシャ</t>
    </rPh>
    <rPh sb="8" eb="11">
      <t>ジュニンシャ</t>
    </rPh>
    <rPh sb="12" eb="14">
      <t>シハラ</t>
    </rPh>
    <rPh sb="15" eb="17">
      <t>キンガク</t>
    </rPh>
    <phoneticPr fontId="2"/>
  </si>
  <si>
    <t>３　受任者（助成金受任者）</t>
    <rPh sb="2" eb="5">
      <t>ジュニンシャ</t>
    </rPh>
    <rPh sb="6" eb="9">
      <t>ジョセイキン</t>
    </rPh>
    <rPh sb="9" eb="12">
      <t>ジュニンシャ</t>
    </rPh>
    <phoneticPr fontId="2"/>
  </si>
  <si>
    <t>４　振込口座</t>
    <rPh sb="2" eb="6">
      <t>フリコミコウザ</t>
    </rPh>
    <phoneticPr fontId="2"/>
  </si>
  <si>
    <t>　住所</t>
    <rPh sb="1" eb="3">
      <t>ジュウショ</t>
    </rPh>
    <phoneticPr fontId="2"/>
  </si>
  <si>
    <t>　氏名</t>
    <rPh sb="1" eb="3">
      <t>シメイ</t>
    </rPh>
    <phoneticPr fontId="2"/>
  </si>
  <si>
    <t>　（法人にあっては名称、主たる事業所の所在地</t>
    <rPh sb="2" eb="4">
      <t>ホウジン</t>
    </rPh>
    <rPh sb="9" eb="11">
      <t>メイショウ</t>
    </rPh>
    <rPh sb="12" eb="13">
      <t>シュ</t>
    </rPh>
    <rPh sb="15" eb="18">
      <t>ジギョウショ</t>
    </rPh>
    <rPh sb="19" eb="22">
      <t>ショザイチ</t>
    </rPh>
    <phoneticPr fontId="2"/>
  </si>
  <si>
    <t>　および代表者の氏名）</t>
    <rPh sb="4" eb="7">
      <t>ダイヒョウシャ</t>
    </rPh>
    <rPh sb="8" eb="10">
      <t>シメイ</t>
    </rPh>
    <phoneticPr fontId="2"/>
  </si>
  <si>
    <t>　受任者から区に提出する請求書による</t>
    <rPh sb="1" eb="4">
      <t>ジュニンシャ</t>
    </rPh>
    <rPh sb="6" eb="7">
      <t>ク</t>
    </rPh>
    <rPh sb="8" eb="10">
      <t>テイシュツ</t>
    </rPh>
    <rPh sb="12" eb="15">
      <t>セイキュウショ</t>
    </rPh>
    <phoneticPr fontId="2"/>
  </si>
  <si>
    <t>受任者</t>
    <rPh sb="0" eb="3">
      <t>ジュニンシャ</t>
    </rPh>
    <phoneticPr fontId="2"/>
  </si>
  <si>
    <t>住所</t>
    <rPh sb="0" eb="2">
      <t>ジュウショ</t>
    </rPh>
    <phoneticPr fontId="2"/>
  </si>
  <si>
    <t>（法人にあっては名称、主たる事務所の所在地および代表者の氏名）</t>
    <phoneticPr fontId="2"/>
  </si>
  <si>
    <t>(a+b)</t>
    <phoneticPr fontId="2"/>
  </si>
  <si>
    <t>第19号様式（第25条関係）</t>
    <phoneticPr fontId="2"/>
  </si>
  <si>
    <t>財産処分承認申請書</t>
    <rPh sb="0" eb="9">
      <t>ザイサンショブンショウニンシンセイショ</t>
    </rPh>
    <phoneticPr fontId="2"/>
  </si>
  <si>
    <t>　練馬区耐震化促進事業助成要綱第25条第１項第１号の規定に基づき、関係図書を添えて下記のとおり申請します。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2" eb="23">
      <t>ダイ</t>
    </rPh>
    <rPh sb="24" eb="25">
      <t>ゴウ</t>
    </rPh>
    <rPh sb="26" eb="28">
      <t>キテイ</t>
    </rPh>
    <rPh sb="29" eb="30">
      <t>モト</t>
    </rPh>
    <rPh sb="33" eb="37">
      <t>カンケイトショ</t>
    </rPh>
    <rPh sb="38" eb="39">
      <t>ソ</t>
    </rPh>
    <rPh sb="41" eb="43">
      <t>カキ</t>
    </rPh>
    <rPh sb="47" eb="49">
      <t>シンセイ</t>
    </rPh>
    <phoneticPr fontId="2"/>
  </si>
  <si>
    <t>１　助成金受領額</t>
    <rPh sb="2" eb="7">
      <t>ジョセイキンジュリョウ</t>
    </rPh>
    <rPh sb="7" eb="8">
      <t>ガク</t>
    </rPh>
    <phoneticPr fontId="2"/>
  </si>
  <si>
    <t>２　助成事業完了年月日</t>
    <rPh sb="2" eb="11">
      <t>ジョセイジギョウカンリョウネンガッピ</t>
    </rPh>
    <phoneticPr fontId="2"/>
  </si>
  <si>
    <t>６　助成金返還額</t>
    <rPh sb="2" eb="8">
      <t>ジョセイキンヘンカンガク</t>
    </rPh>
    <phoneticPr fontId="2"/>
  </si>
  <si>
    <t>７　添付図書</t>
    <rPh sb="2" eb="6">
      <t>テンプトショ</t>
    </rPh>
    <phoneticPr fontId="2"/>
  </si>
  <si>
    <t>　　別紙（財産処分の内容）、配置図、平面図およびその他参考となる資料</t>
    <rPh sb="2" eb="4">
      <t>ベッシ</t>
    </rPh>
    <rPh sb="5" eb="9">
      <t>ザイサンショブン</t>
    </rPh>
    <rPh sb="10" eb="12">
      <t>ナイヨウ</t>
    </rPh>
    <rPh sb="14" eb="17">
      <t>ハイチズ</t>
    </rPh>
    <rPh sb="18" eb="21">
      <t>ヘイメンズ</t>
    </rPh>
    <rPh sb="26" eb="27">
      <t>タ</t>
    </rPh>
    <rPh sb="27" eb="29">
      <t>サンコウ</t>
    </rPh>
    <rPh sb="32" eb="34">
      <t>シリョウ</t>
    </rPh>
    <phoneticPr fontId="2"/>
  </si>
  <si>
    <t>財産処分の内容</t>
    <rPh sb="0" eb="4">
      <t>ザイサンショブン</t>
    </rPh>
    <rPh sb="5" eb="7">
      <t>ナイヨウ</t>
    </rPh>
    <phoneticPr fontId="2"/>
  </si>
  <si>
    <t>⑴　財産処分区分</t>
    <rPh sb="2" eb="8">
      <t>ザイサンショブンクブン</t>
    </rPh>
    <phoneticPr fontId="2"/>
  </si>
  <si>
    <t>⑵　財産処分の目的</t>
    <rPh sb="2" eb="6">
      <t>ザイサンショブン</t>
    </rPh>
    <rPh sb="7" eb="9">
      <t>モクテキ</t>
    </rPh>
    <phoneticPr fontId="2"/>
  </si>
  <si>
    <t>⑶　財産処分する理由</t>
    <rPh sb="2" eb="6">
      <t>ザイサンショブン</t>
    </rPh>
    <rPh sb="8" eb="10">
      <t>リユウ</t>
    </rPh>
    <phoneticPr fontId="2"/>
  </si>
  <si>
    <t>⑷　財産処分の期間</t>
    <rPh sb="2" eb="6">
      <t>ザイサンショブン</t>
    </rPh>
    <rPh sb="7" eb="9">
      <t>キカン</t>
    </rPh>
    <phoneticPr fontId="2"/>
  </si>
  <si>
    <t>　　開始日</t>
    <rPh sb="2" eb="5">
      <t>カイシビ</t>
    </rPh>
    <phoneticPr fontId="2"/>
  </si>
  <si>
    <t>終了日</t>
    <rPh sb="0" eb="3">
      <t>シュウリョウビ</t>
    </rPh>
    <phoneticPr fontId="2"/>
  </si>
  <si>
    <t>⑸　その他</t>
    <rPh sb="4" eb="5">
      <t>タ</t>
    </rPh>
    <phoneticPr fontId="2"/>
  </si>
  <si>
    <t>第20号様式（第25条関係）</t>
    <phoneticPr fontId="2"/>
  </si>
  <si>
    <t>財産処分報告書</t>
    <rPh sb="0" eb="2">
      <t>ザイサン</t>
    </rPh>
    <rPh sb="2" eb="4">
      <t>ショブン</t>
    </rPh>
    <rPh sb="4" eb="7">
      <t>ホウコクショ</t>
    </rPh>
    <phoneticPr fontId="2"/>
  </si>
  <si>
    <t>　練馬区耐震化促進事業助成要綱第25条第１項第２号の規定に基づき、関係図書を添えて下記のとおり申請します。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2" eb="23">
      <t>ダイ</t>
    </rPh>
    <rPh sb="24" eb="25">
      <t>ゴウ</t>
    </rPh>
    <rPh sb="26" eb="28">
      <t>キテイ</t>
    </rPh>
    <rPh sb="29" eb="30">
      <t>モト</t>
    </rPh>
    <rPh sb="33" eb="37">
      <t>カンケイトショ</t>
    </rPh>
    <rPh sb="38" eb="39">
      <t>ソ</t>
    </rPh>
    <rPh sb="41" eb="43">
      <t>カキ</t>
    </rPh>
    <rPh sb="47" eb="49">
      <t>シンセイ</t>
    </rPh>
    <phoneticPr fontId="2"/>
  </si>
  <si>
    <t>全体設計承認申請書（第１号様式）</t>
    <rPh sb="0" eb="9">
      <t>ゼンタイセッケイショウニンシンセイショ</t>
    </rPh>
    <rPh sb="10" eb="11">
      <t>ダイ</t>
    </rPh>
    <rPh sb="12" eb="13">
      <t>ゴウ</t>
    </rPh>
    <rPh sb="13" eb="15">
      <t>ヨウシキ</t>
    </rPh>
    <phoneticPr fontId="2"/>
  </si>
  <si>
    <t>全体設計変更承認申請書（第３号様式）</t>
    <rPh sb="0" eb="4">
      <t>ゼンタイセッケイ</t>
    </rPh>
    <rPh sb="4" eb="11">
      <t>ヘンコウショウニンシンセイショ</t>
    </rPh>
    <rPh sb="12" eb="13">
      <t>ダイ</t>
    </rPh>
    <rPh sb="14" eb="15">
      <t>ゴウ</t>
    </rPh>
    <rPh sb="15" eb="17">
      <t>ヨウシキ</t>
    </rPh>
    <phoneticPr fontId="2"/>
  </si>
  <si>
    <t>助成金交付申請書（第５号様式）</t>
    <rPh sb="0" eb="3">
      <t>ジョセイキン</t>
    </rPh>
    <rPh sb="3" eb="8">
      <t>コウフシンセイショ</t>
    </rPh>
    <rPh sb="9" eb="10">
      <t>ダイ</t>
    </rPh>
    <rPh sb="11" eb="14">
      <t>ゴウヨウシキ</t>
    </rPh>
    <phoneticPr fontId="2"/>
  </si>
  <si>
    <t>助成金変更申請書（第８号様式）</t>
    <rPh sb="0" eb="3">
      <t>ジョセイキン</t>
    </rPh>
    <rPh sb="3" eb="8">
      <t>ヘンコウシンセイショ</t>
    </rPh>
    <rPh sb="9" eb="10">
      <t>ダイ</t>
    </rPh>
    <rPh sb="11" eb="14">
      <t>ゴウヨウシキ</t>
    </rPh>
    <phoneticPr fontId="2"/>
  </si>
  <si>
    <t>助成金交付申請取下届（第10号様式）</t>
    <phoneticPr fontId="2"/>
  </si>
  <si>
    <t>評定申請書（第11号様式）</t>
    <phoneticPr fontId="2"/>
  </si>
  <si>
    <t>検査等申請書（第13号様式）</t>
    <phoneticPr fontId="2"/>
  </si>
  <si>
    <t>実績報告書（第15号様式）</t>
    <phoneticPr fontId="2"/>
  </si>
  <si>
    <t>助成金受領委任届（第17号様式）</t>
    <phoneticPr fontId="2"/>
  </si>
  <si>
    <t>財産処分承認申請書（第19号様式）</t>
    <phoneticPr fontId="2"/>
  </si>
  <si>
    <t>財産処分報告書（第20号様式）</t>
    <phoneticPr fontId="2"/>
  </si>
  <si>
    <t>耐震化促進事業全体設計変更承認申請書</t>
    <rPh sb="0" eb="3">
      <t>タイシンカ</t>
    </rPh>
    <rPh sb="3" eb="5">
      <t>ソクシン</t>
    </rPh>
    <rPh sb="5" eb="7">
      <t>ジギョウ</t>
    </rPh>
    <rPh sb="7" eb="9">
      <t>ゼンタイ</t>
    </rPh>
    <rPh sb="9" eb="11">
      <t>セッケイ</t>
    </rPh>
    <rPh sb="11" eb="13">
      <t>ヘンコウ</t>
    </rPh>
    <rPh sb="13" eb="15">
      <t>ショウニン</t>
    </rPh>
    <rPh sb="15" eb="18">
      <t>シンセイショ</t>
    </rPh>
    <phoneticPr fontId="2"/>
  </si>
  <si>
    <t>耐震化促進事業助成金変更申請書</t>
    <rPh sb="0" eb="3">
      <t>タイシンカ</t>
    </rPh>
    <rPh sb="3" eb="5">
      <t>ソクシン</t>
    </rPh>
    <rPh sb="5" eb="7">
      <t>ジギョウ</t>
    </rPh>
    <rPh sb="7" eb="10">
      <t>ジョセイキン</t>
    </rPh>
    <rPh sb="10" eb="12">
      <t>ヘンコウ</t>
    </rPh>
    <rPh sb="12" eb="15">
      <t>シンセイショ</t>
    </rPh>
    <phoneticPr fontId="2"/>
  </si>
  <si>
    <t>耐震化促進事業助成金交付申請取下届</t>
    <rPh sb="0" eb="3">
      <t>タイシンカ</t>
    </rPh>
    <rPh sb="3" eb="5">
      <t>ソクシン</t>
    </rPh>
    <rPh sb="5" eb="7">
      <t>ジギョウ</t>
    </rPh>
    <rPh sb="7" eb="10">
      <t>ジョセイキン</t>
    </rPh>
    <rPh sb="10" eb="12">
      <t>コウフ</t>
    </rPh>
    <rPh sb="12" eb="14">
      <t>シンセイ</t>
    </rPh>
    <rPh sb="14" eb="15">
      <t>トリ</t>
    </rPh>
    <rPh sb="15" eb="16">
      <t>シタ</t>
    </rPh>
    <rPh sb="16" eb="17">
      <t>トドケ</t>
    </rPh>
    <phoneticPr fontId="2"/>
  </si>
  <si>
    <t>耐震化促進事業工事検査等申請書</t>
    <rPh sb="0" eb="7">
      <t>タイシンカソクシンジギョウ</t>
    </rPh>
    <rPh sb="7" eb="12">
      <t>コウジケンサトウ</t>
    </rPh>
    <rPh sb="12" eb="15">
      <t>シンセイショ</t>
    </rPh>
    <phoneticPr fontId="2"/>
  </si>
  <si>
    <r>
      <t>　</t>
    </r>
    <r>
      <rPr>
        <sz val="10.5"/>
        <color theme="1"/>
        <rFont val="ＭＳ 明朝"/>
        <family val="1"/>
        <charset val="128"/>
      </rPr>
      <t>練馬区</t>
    </r>
    <r>
      <rPr>
        <sz val="10.5"/>
        <rFont val="ＭＳ 明朝"/>
        <family val="1"/>
        <charset val="128"/>
      </rPr>
      <t>耐震化促進事業助成要綱第18条第　項の規定に基づき、耐震計画評定を受けたいので、関係図書を添えて下記のとおり申請します。</t>
    </r>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4">
      <t>タイシンケイカク</t>
    </rPh>
    <rPh sb="34" eb="36">
      <t>ヒョウテイ</t>
    </rPh>
    <rPh sb="37" eb="38">
      <t>ウ</t>
    </rPh>
    <rPh sb="49" eb="50">
      <t>ソ</t>
    </rPh>
    <rPh sb="52" eb="54">
      <t>カキ</t>
    </rPh>
    <rPh sb="58" eb="60">
      <t>シンセイ</t>
    </rPh>
    <phoneticPr fontId="2"/>
  </si>
  <si>
    <t>　練馬区耐震化促進事業助成要綱第19条第２項の規定に基づき、耐震改修工事または簡易補強工事の検査等を受けたいので、関係図書を添えて下記のとおり申請します。</t>
    <rPh sb="1" eb="4">
      <t>ネリマク</t>
    </rPh>
    <rPh sb="4" eb="7">
      <t>タイシンカ</t>
    </rPh>
    <rPh sb="7" eb="15">
      <t>ソクシンジギョウジョセイヨウコウ</t>
    </rPh>
    <rPh sb="15" eb="16">
      <t>ダイ</t>
    </rPh>
    <rPh sb="18" eb="19">
      <t>ジョウ</t>
    </rPh>
    <rPh sb="19" eb="20">
      <t>ダイ</t>
    </rPh>
    <rPh sb="21" eb="22">
      <t>コウ</t>
    </rPh>
    <rPh sb="23" eb="25">
      <t>キテイ</t>
    </rPh>
    <rPh sb="26" eb="27">
      <t>モト</t>
    </rPh>
    <rPh sb="30" eb="36">
      <t>タイシンカイシュウコウジ</t>
    </rPh>
    <rPh sb="39" eb="45">
      <t>カンイホキョウコウジ</t>
    </rPh>
    <rPh sb="46" eb="49">
      <t>ケンサトウ</t>
    </rPh>
    <rPh sb="50" eb="51">
      <t>ウ</t>
    </rPh>
    <rPh sb="62" eb="63">
      <t>ソ</t>
    </rPh>
    <rPh sb="65" eb="67">
      <t>カキ</t>
    </rPh>
    <rPh sb="71" eb="7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</si>
</sst>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quot;年&quot;"/>
    <numFmt numFmtId="178" formatCode="#&quot;月&quot;"/>
    <numFmt numFmtId="179" formatCode="#&quot;階&quot;"/>
    <numFmt numFmtId="180" formatCode="##&quot;号&quot;"/>
    <numFmt numFmtId="181" formatCode="##&quot;番&quot;"/>
    <numFmt numFmtId="182" formatCode="###&quot;丁&quot;&quot;目&quot;\(&quot;番&quot;&quot;地&quot;\)"/>
    <numFmt numFmtId="183" formatCode="00"/>
    <numFmt numFmtId="184" formatCode="000000"/>
    <numFmt numFmtId="185" formatCode="0_ "/>
    <numFmt numFmtId="186" formatCode="###,###.##&quot;㎡&quot;"/>
    <numFmt numFmtId="187" formatCode="#&quot;日&quot;"/>
    <numFmt numFmtId="188" formatCode="###&quot;丁目&quot;"/>
  </numFmts>
  <fonts count="3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11"/>
      <color rgb="FFFF0000"/>
      <name val="ＭＳ Ｐゴシック"/>
      <family val="3"/>
      <charset val="128"/>
    </font>
    <font>
      <sz val="11"/>
      <name val="ＭＳ Ｐゴシック"/>
      <family val="3"/>
      <charset val="128"/>
      <scheme val="minor"/>
    </font>
    <font>
      <sz val="8"/>
      <name val="ＭＳ Ｐゴシック"/>
      <family val="3"/>
      <charset val="128"/>
    </font>
    <font>
      <i/>
      <sz val="11"/>
      <name val="ＭＳ Ｐゴシック"/>
      <family val="3"/>
      <charset val="128"/>
    </font>
    <font>
      <b/>
      <sz val="11"/>
      <name val="ＭＳ Ｐゴシック"/>
      <family val="3"/>
      <charset val="128"/>
    </font>
    <font>
      <sz val="11"/>
      <name val="ＭＳ 明朝"/>
      <family val="1"/>
      <charset val="128"/>
    </font>
    <font>
      <sz val="6"/>
      <name val="ＭＳ Ｐゴシック"/>
      <family val="3"/>
      <charset val="128"/>
      <scheme val="minor"/>
    </font>
    <font>
      <u/>
      <sz val="11"/>
      <color theme="10"/>
      <name val="ＭＳ Ｐゴシック"/>
      <family val="3"/>
      <charset val="128"/>
    </font>
    <font>
      <sz val="14"/>
      <name val="ＭＳ 明朝"/>
      <family val="1"/>
      <charset val="128"/>
    </font>
    <font>
      <sz val="9"/>
      <color rgb="FF000000"/>
      <name val="ＭＳ Ｐゴシック"/>
      <family val="3"/>
      <charset val="128"/>
      <scheme val="minor"/>
    </font>
    <font>
      <sz val="8"/>
      <color rgb="FF000000"/>
      <name val="ＭＳ Ｐゴシック"/>
      <family val="3"/>
      <charset val="128"/>
      <scheme val="minor"/>
    </font>
    <font>
      <sz val="10"/>
      <name val="ＭＳ 明朝"/>
      <family val="1"/>
      <charset val="128"/>
    </font>
    <font>
      <sz val="10.5"/>
      <name val="ＭＳ 明朝"/>
      <family val="1"/>
      <charset val="128"/>
    </font>
    <font>
      <sz val="12"/>
      <name val="ＭＳ 明朝"/>
      <family val="1"/>
      <charset val="128"/>
    </font>
    <font>
      <sz val="11"/>
      <color rgb="FFFF0000"/>
      <name val="ＭＳ 明朝"/>
      <family val="1"/>
      <charset val="128"/>
    </font>
    <font>
      <sz val="10"/>
      <color rgb="FFFF0000"/>
      <name val="ＭＳ 明朝"/>
      <family val="1"/>
      <charset val="128"/>
    </font>
    <font>
      <sz val="12"/>
      <color rgb="FFFF0000"/>
      <name val="ＭＳ 明朝"/>
      <family val="1"/>
      <charset val="128"/>
    </font>
    <font>
      <sz val="18"/>
      <name val="ＭＳ 明朝"/>
      <family val="1"/>
      <charset val="128"/>
    </font>
    <font>
      <sz val="8.5"/>
      <name val="ＭＳ 明朝"/>
      <family val="1"/>
      <charset val="128"/>
    </font>
    <font>
      <sz val="8"/>
      <name val="ＭＳ 明朝"/>
      <family val="1"/>
      <charset val="128"/>
    </font>
    <font>
      <b/>
      <sz val="9"/>
      <color indexed="81"/>
      <name val="MS P ゴシック"/>
      <family val="3"/>
      <charset val="128"/>
    </font>
    <font>
      <sz val="9"/>
      <color indexed="81"/>
      <name val="MS P ゴシック"/>
      <family val="3"/>
      <charset val="128"/>
    </font>
    <font>
      <sz val="10.5"/>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thin">
        <color indexed="64"/>
      </top>
      <bottom style="medium">
        <color indexed="64"/>
      </bottom>
      <diagonal/>
    </border>
    <border>
      <left/>
      <right/>
      <top/>
      <bottom style="hair">
        <color auto="1"/>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12">
    <xf numFmtId="0" fontId="0" fillId="0" borderId="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5" fillId="0" borderId="0"/>
    <xf numFmtId="0" fontId="5" fillId="0" borderId="0"/>
    <xf numFmtId="0" fontId="1" fillId="0" borderId="0">
      <alignment vertical="center"/>
    </xf>
    <xf numFmtId="0" fontId="6" fillId="0" borderId="0">
      <alignment vertical="center"/>
    </xf>
    <xf numFmtId="0" fontId="7" fillId="0" borderId="0">
      <alignment vertical="center"/>
    </xf>
    <xf numFmtId="0" fontId="16" fillId="0" borderId="0" applyNumberFormat="0" applyFill="0" applyBorder="0" applyAlignment="0" applyProtection="0"/>
  </cellStyleXfs>
  <cellXfs count="245">
    <xf numFmtId="0" fontId="0" fillId="0" borderId="0" xfId="0"/>
    <xf numFmtId="0" fontId="22" fillId="0" borderId="0" xfId="0" applyFont="1" applyAlignment="1" applyProtection="1">
      <alignment vertical="center"/>
      <protection locked="0"/>
    </xf>
    <xf numFmtId="0" fontId="14" fillId="0" borderId="0" xfId="0" applyFont="1" applyAlignment="1" applyProtection="1">
      <alignment vertical="center"/>
      <protection locked="0"/>
    </xf>
    <xf numFmtId="0" fontId="21" fillId="0" borderId="4" xfId="0" applyFont="1" applyBorder="1" applyAlignment="1" applyProtection="1">
      <alignment vertical="center"/>
      <protection locked="0"/>
    </xf>
    <xf numFmtId="0" fontId="21" fillId="0" borderId="2" xfId="0" applyFont="1" applyBorder="1" applyAlignment="1" applyProtection="1">
      <alignment vertical="center"/>
      <protection locked="0"/>
    </xf>
    <xf numFmtId="0" fontId="21" fillId="0" borderId="7" xfId="0" applyFont="1" applyBorder="1" applyAlignment="1" applyProtection="1">
      <alignment vertical="center"/>
      <protection locked="0"/>
    </xf>
    <xf numFmtId="177" fontId="7" fillId="2" borderId="29" xfId="10" applyNumberFormat="1" applyFill="1" applyBorder="1" applyAlignment="1" applyProtection="1">
      <alignment horizontal="center" vertical="center"/>
      <protection locked="0"/>
    </xf>
    <xf numFmtId="178" fontId="7" fillId="2" borderId="29" xfId="10" applyNumberFormat="1" applyFill="1" applyBorder="1" applyAlignment="1" applyProtection="1">
      <alignment horizontal="center" vertical="center"/>
      <protection locked="0"/>
    </xf>
    <xf numFmtId="187" fontId="7" fillId="2" borderId="34" xfId="10" applyNumberFormat="1" applyFill="1" applyBorder="1" applyAlignment="1" applyProtection="1">
      <alignment horizontal="center" vertical="center"/>
      <protection locked="0"/>
    </xf>
    <xf numFmtId="188" fontId="7" fillId="2" borderId="1" xfId="10" applyNumberFormat="1" applyFill="1" applyBorder="1" applyAlignment="1" applyProtection="1">
      <alignment horizontal="center" vertical="center"/>
      <protection locked="0"/>
    </xf>
    <xf numFmtId="181" fontId="7" fillId="2" borderId="1" xfId="10" applyNumberFormat="1" applyFill="1" applyBorder="1" applyAlignment="1" applyProtection="1">
      <alignment horizontal="center" vertical="center"/>
      <protection locked="0"/>
    </xf>
    <xf numFmtId="180" fontId="7" fillId="2" borderId="10" xfId="10" applyNumberFormat="1" applyFill="1" applyBorder="1" applyAlignment="1" applyProtection="1">
      <alignment horizontal="center" vertical="center"/>
      <protection locked="0"/>
    </xf>
    <xf numFmtId="0" fontId="7" fillId="2" borderId="11" xfId="10" applyFill="1" applyBorder="1" applyAlignment="1" applyProtection="1">
      <alignment horizontal="center" vertical="center"/>
      <protection locked="0"/>
    </xf>
    <xf numFmtId="177" fontId="7" fillId="2" borderId="32" xfId="10" applyNumberFormat="1" applyFill="1" applyBorder="1" applyAlignment="1" applyProtection="1">
      <alignment horizontal="center" vertical="center"/>
      <protection locked="0"/>
    </xf>
    <xf numFmtId="178" fontId="7" fillId="2" borderId="14" xfId="10" applyNumberFormat="1" applyFill="1" applyBorder="1" applyAlignment="1" applyProtection="1">
      <alignment horizontal="center" vertical="center"/>
      <protection locked="0"/>
    </xf>
    <xf numFmtId="0" fontId="9" fillId="0" borderId="0" xfId="0" applyFont="1" applyAlignment="1">
      <alignment horizontal="left" vertical="center"/>
    </xf>
    <xf numFmtId="0" fontId="1" fillId="0" borderId="0" xfId="0" applyFont="1"/>
    <xf numFmtId="0" fontId="13" fillId="2" borderId="0" xfId="0" applyFont="1" applyFill="1" applyAlignment="1">
      <alignment vertical="center"/>
    </xf>
    <xf numFmtId="0" fontId="0" fillId="2" borderId="0" xfId="0" applyFill="1"/>
    <xf numFmtId="0" fontId="0" fillId="0" borderId="0" xfId="0" applyAlignment="1">
      <alignment horizontal="right"/>
    </xf>
    <xf numFmtId="0" fontId="0" fillId="0" borderId="0" xfId="0" applyAlignment="1">
      <alignment vertical="center"/>
    </xf>
    <xf numFmtId="0" fontId="12" fillId="0" borderId="0" xfId="9" applyFont="1" applyAlignment="1">
      <alignment horizontal="right" vertical="center"/>
    </xf>
    <xf numFmtId="0" fontId="16" fillId="0" borderId="0" xfId="11" applyAlignment="1" applyProtection="1">
      <alignment horizontal="left"/>
    </xf>
    <xf numFmtId="0" fontId="16" fillId="0" borderId="0" xfId="11" applyAlignment="1" applyProtection="1">
      <alignment horizontal="left" vertical="center"/>
    </xf>
    <xf numFmtId="0" fontId="16" fillId="0" borderId="0" xfId="11" applyAlignment="1" applyProtection="1">
      <alignment shrinkToFit="1"/>
    </xf>
    <xf numFmtId="0" fontId="16" fillId="0" borderId="0" xfId="11" applyProtection="1"/>
    <xf numFmtId="0" fontId="12" fillId="0" borderId="0" xfId="9" applyFont="1" applyAlignment="1">
      <alignment horizontal="right" vertical="center" shrinkToFit="1"/>
    </xf>
    <xf numFmtId="0" fontId="0" fillId="0" borderId="0" xfId="0" applyAlignment="1">
      <alignment horizontal="left"/>
    </xf>
    <xf numFmtId="185" fontId="0" fillId="0" borderId="0" xfId="0" applyNumberFormat="1" applyAlignment="1">
      <alignment shrinkToFit="1"/>
    </xf>
    <xf numFmtId="0" fontId="0" fillId="0" borderId="0" xfId="0" applyAlignment="1">
      <alignment horizontal="center" vertical="center" shrinkToFit="1"/>
    </xf>
    <xf numFmtId="0" fontId="0" fillId="0" borderId="0" xfId="0" applyAlignment="1">
      <alignment shrinkToFit="1"/>
    </xf>
    <xf numFmtId="0" fontId="0" fillId="0" borderId="0" xfId="0" applyAlignment="1">
      <alignment horizontal="center"/>
    </xf>
    <xf numFmtId="0" fontId="4" fillId="0" borderId="0" xfId="0" applyFont="1" applyAlignment="1">
      <alignment shrinkToFit="1"/>
    </xf>
    <xf numFmtId="0" fontId="4" fillId="0" borderId="0" xfId="0" applyFont="1" applyAlignment="1">
      <alignment horizontal="center"/>
    </xf>
    <xf numFmtId="0" fontId="4" fillId="0" borderId="0" xfId="0" applyFont="1" applyAlignment="1">
      <alignment horizontal="right"/>
    </xf>
    <xf numFmtId="0" fontId="7" fillId="0" borderId="0" xfId="10" applyAlignment="1">
      <alignment horizontal="center" vertical="center"/>
    </xf>
    <xf numFmtId="0" fontId="19" fillId="0" borderId="0" xfId="10" applyFont="1" applyAlignment="1">
      <alignment horizontal="left" vertical="center"/>
    </xf>
    <xf numFmtId="183" fontId="0" fillId="0" borderId="0" xfId="0" applyNumberFormat="1" applyAlignment="1">
      <alignment horizontal="right"/>
    </xf>
    <xf numFmtId="0" fontId="11" fillId="0" borderId="0" xfId="0" applyFont="1"/>
    <xf numFmtId="0" fontId="4" fillId="0" borderId="0" xfId="0" applyFont="1" applyAlignment="1">
      <alignment horizontal="center" shrinkToFit="1"/>
    </xf>
    <xf numFmtId="0" fontId="4" fillId="0" borderId="0" xfId="0" applyFont="1" applyAlignment="1">
      <alignment horizontal="right" shrinkToFit="1"/>
    </xf>
    <xf numFmtId="0" fontId="4" fillId="0" borderId="0" xfId="0" applyFont="1"/>
    <xf numFmtId="0" fontId="0" fillId="0" borderId="1" xfId="0" applyBorder="1"/>
    <xf numFmtId="0" fontId="0" fillId="0" borderId="5" xfId="0" applyBorder="1"/>
    <xf numFmtId="0" fontId="10" fillId="0" borderId="0" xfId="10" applyFont="1" applyAlignment="1">
      <alignment horizontal="center" vertical="center" shrinkToFit="1"/>
    </xf>
    <xf numFmtId="0" fontId="18" fillId="0" borderId="0" xfId="10" applyFont="1" applyAlignment="1">
      <alignment horizontal="right" vertical="center"/>
    </xf>
    <xf numFmtId="184" fontId="0" fillId="0" borderId="0" xfId="0" applyNumberFormat="1" applyAlignment="1">
      <alignment horizontal="right"/>
    </xf>
    <xf numFmtId="0" fontId="4" fillId="0" borderId="0" xfId="0" applyFont="1" applyAlignment="1">
      <alignment horizontal="left" vertical="center"/>
    </xf>
    <xf numFmtId="182" fontId="0" fillId="0" borderId="0" xfId="0" applyNumberFormat="1"/>
    <xf numFmtId="1" fontId="0" fillId="0" borderId="0" xfId="0" applyNumberFormat="1" applyAlignment="1">
      <alignment horizontal="right"/>
    </xf>
    <xf numFmtId="0" fontId="7" fillId="0" borderId="0" xfId="10" applyAlignment="1">
      <alignment horizontal="right" vertical="center"/>
    </xf>
    <xf numFmtId="176" fontId="7" fillId="0" borderId="0" xfId="10" applyNumberFormat="1" applyAlignment="1">
      <alignment horizontal="right" vertical="center"/>
    </xf>
    <xf numFmtId="0" fontId="7" fillId="0" borderId="0" xfId="10">
      <alignment vertical="center"/>
    </xf>
    <xf numFmtId="0" fontId="0" fillId="0" borderId="4" xfId="0" applyBorder="1"/>
    <xf numFmtId="0" fontId="3" fillId="0" borderId="0" xfId="0" applyFont="1" applyAlignment="1">
      <alignment horizontal="right"/>
    </xf>
    <xf numFmtId="0" fontId="21" fillId="0" borderId="2" xfId="0" applyFont="1" applyBorder="1" applyAlignment="1">
      <alignment vertical="center"/>
    </xf>
    <xf numFmtId="0" fontId="21" fillId="0" borderId="7" xfId="0" applyFont="1" applyBorder="1" applyAlignment="1">
      <alignment vertical="center"/>
    </xf>
    <xf numFmtId="0" fontId="22" fillId="0" borderId="7" xfId="0" applyFont="1" applyBorder="1" applyAlignment="1">
      <alignment vertical="center"/>
    </xf>
    <xf numFmtId="0" fontId="21" fillId="0" borderId="7" xfId="0" applyFont="1" applyBorder="1" applyAlignment="1">
      <alignment vertical="top" wrapText="1"/>
    </xf>
    <xf numFmtId="0" fontId="22" fillId="0" borderId="3" xfId="0" applyFont="1" applyBorder="1" applyAlignment="1">
      <alignment vertical="center"/>
    </xf>
    <xf numFmtId="0" fontId="22" fillId="0" borderId="0" xfId="0" applyFont="1" applyAlignment="1">
      <alignment vertical="center"/>
    </xf>
    <xf numFmtId="0" fontId="21" fillId="0" borderId="5" xfId="0" applyFont="1" applyBorder="1" applyAlignment="1">
      <alignment vertical="center"/>
    </xf>
    <xf numFmtId="0" fontId="21" fillId="0" borderId="0" xfId="0" applyFont="1" applyAlignment="1">
      <alignment vertical="center"/>
    </xf>
    <xf numFmtId="0" fontId="21" fillId="0" borderId="0" xfId="0" applyFont="1" applyAlignment="1">
      <alignment vertical="top" wrapText="1"/>
    </xf>
    <xf numFmtId="0" fontId="22" fillId="0" borderId="22" xfId="0" applyFont="1" applyBorder="1" applyAlignment="1">
      <alignment vertical="center"/>
    </xf>
    <xf numFmtId="0" fontId="21" fillId="0" borderId="25" xfId="0" applyFont="1" applyBorder="1" applyAlignment="1">
      <alignment vertical="center"/>
    </xf>
    <xf numFmtId="0" fontId="21" fillId="0" borderId="28" xfId="0" applyFont="1" applyBorder="1" applyAlignment="1">
      <alignment vertical="center"/>
    </xf>
    <xf numFmtId="0" fontId="22" fillId="0" borderId="28" xfId="0" applyFont="1" applyBorder="1" applyAlignment="1">
      <alignment vertical="center"/>
    </xf>
    <xf numFmtId="0" fontId="21" fillId="0" borderId="28" xfId="0" applyFont="1" applyBorder="1" applyAlignment="1">
      <alignment vertical="top" wrapText="1"/>
    </xf>
    <xf numFmtId="0" fontId="22" fillId="0" borderId="24" xfId="0" applyFont="1" applyBorder="1" applyAlignment="1">
      <alignment vertical="center"/>
    </xf>
    <xf numFmtId="0" fontId="20" fillId="0" borderId="0" xfId="0" quotePrefix="1" applyFont="1" applyAlignment="1">
      <alignment vertical="center"/>
    </xf>
    <xf numFmtId="0" fontId="27" fillId="0" borderId="0" xfId="0" applyFont="1" applyAlignment="1">
      <alignment vertical="center"/>
    </xf>
    <xf numFmtId="0" fontId="27" fillId="0" borderId="0" xfId="0" applyFont="1" applyAlignment="1">
      <alignment vertical="center" shrinkToFit="1"/>
    </xf>
    <xf numFmtId="0" fontId="21" fillId="0" borderId="0" xfId="0" applyFont="1" applyAlignment="1">
      <alignment vertical="center" wrapText="1"/>
    </xf>
    <xf numFmtId="0" fontId="21" fillId="0" borderId="28" xfId="0" applyFont="1" applyBorder="1" applyAlignment="1">
      <alignment vertical="center" wrapText="1"/>
    </xf>
    <xf numFmtId="0" fontId="21" fillId="0" borderId="33" xfId="0" applyFont="1" applyBorder="1" applyAlignment="1">
      <alignment vertical="center" wrapText="1"/>
    </xf>
    <xf numFmtId="0" fontId="14" fillId="0" borderId="0" xfId="0" applyFont="1" applyAlignment="1">
      <alignment vertical="center"/>
    </xf>
    <xf numFmtId="0" fontId="26" fillId="0" borderId="0" xfId="0" applyFont="1" applyAlignment="1">
      <alignment horizontal="center" vertical="center" shrinkToFit="1"/>
    </xf>
    <xf numFmtId="58" fontId="14" fillId="0" borderId="0" xfId="0" applyNumberFormat="1" applyFont="1" applyAlignment="1">
      <alignment horizontal="left" vertical="center"/>
    </xf>
    <xf numFmtId="0" fontId="14" fillId="0" borderId="0" xfId="0" applyFont="1" applyAlignment="1">
      <alignment horizontal="right" vertical="center"/>
    </xf>
    <xf numFmtId="0" fontId="20" fillId="0" borderId="0" xfId="0" applyFont="1" applyAlignment="1">
      <alignment vertical="top"/>
    </xf>
    <xf numFmtId="0" fontId="14" fillId="0" borderId="0" xfId="0" applyFont="1" applyAlignment="1">
      <alignment horizontal="center" vertical="center"/>
    </xf>
    <xf numFmtId="0" fontId="21" fillId="0" borderId="8" xfId="0" applyFont="1" applyBorder="1" applyAlignment="1">
      <alignment vertical="center"/>
    </xf>
    <xf numFmtId="0" fontId="21" fillId="0" borderId="4" xfId="0" applyFont="1" applyBorder="1" applyAlignment="1">
      <alignment vertical="center"/>
    </xf>
    <xf numFmtId="0" fontId="22" fillId="0" borderId="9" xfId="0" applyFont="1" applyBorder="1" applyAlignment="1">
      <alignment vertical="center"/>
    </xf>
    <xf numFmtId="0" fontId="21" fillId="0" borderId="25" xfId="0" applyFont="1" applyBorder="1" applyAlignment="1">
      <alignment horizontal="left" vertical="center"/>
    </xf>
    <xf numFmtId="0" fontId="21" fillId="0" borderId="4" xfId="0" applyFont="1" applyBorder="1" applyAlignment="1">
      <alignment horizontal="center" vertical="center" wrapText="1"/>
    </xf>
    <xf numFmtId="0" fontId="22" fillId="0" borderId="4" xfId="0" applyFont="1" applyBorder="1" applyAlignment="1">
      <alignment vertical="center"/>
    </xf>
    <xf numFmtId="0" fontId="21" fillId="0" borderId="28" xfId="0"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49" fontId="21" fillId="0" borderId="5" xfId="0" applyNumberFormat="1" applyFont="1" applyBorder="1" applyAlignment="1">
      <alignment vertical="center"/>
    </xf>
    <xf numFmtId="0" fontId="21" fillId="0" borderId="5" xfId="0" applyFont="1" applyBorder="1" applyAlignment="1">
      <alignment vertical="center" wrapText="1"/>
    </xf>
    <xf numFmtId="0" fontId="21" fillId="0" borderId="5" xfId="0" applyFont="1" applyBorder="1" applyAlignment="1">
      <alignment horizontal="center" vertical="center"/>
    </xf>
    <xf numFmtId="0" fontId="21" fillId="0" borderId="0" xfId="0" applyFont="1" applyAlignment="1">
      <alignment horizontal="left" vertical="center" wrapText="1"/>
    </xf>
    <xf numFmtId="0" fontId="21" fillId="0" borderId="4" xfId="0" applyFont="1" applyBorder="1" applyAlignment="1">
      <alignment vertical="center" wrapText="1"/>
    </xf>
    <xf numFmtId="0" fontId="21" fillId="0" borderId="4" xfId="0" applyFont="1" applyBorder="1" applyAlignment="1">
      <alignment vertical="top" wrapText="1"/>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21" fillId="0" borderId="5" xfId="0" applyFont="1" applyBorder="1" applyAlignment="1">
      <alignment horizontal="left" vertical="top"/>
    </xf>
    <xf numFmtId="0" fontId="21" fillId="0" borderId="0" xfId="0" applyFont="1" applyAlignment="1">
      <alignment horizontal="left" vertical="top"/>
    </xf>
    <xf numFmtId="0" fontId="21" fillId="0" borderId="22" xfId="0" applyFont="1" applyBorder="1" applyAlignment="1">
      <alignment horizontal="left" vertical="top"/>
    </xf>
    <xf numFmtId="0" fontId="21" fillId="0" borderId="25" xfId="0" applyFont="1" applyBorder="1" applyAlignment="1">
      <alignment horizontal="left" vertical="top"/>
    </xf>
    <xf numFmtId="0" fontId="21" fillId="0" borderId="25" xfId="0" applyFont="1" applyBorder="1" applyAlignment="1">
      <alignment horizontal="center" vertical="center"/>
    </xf>
    <xf numFmtId="0" fontId="21" fillId="0" borderId="28" xfId="0" applyFont="1" applyBorder="1" applyAlignment="1">
      <alignment horizontal="left" vertical="center" wrapText="1"/>
    </xf>
    <xf numFmtId="0" fontId="21" fillId="0" borderId="5" xfId="0" applyFont="1" applyBorder="1" applyAlignment="1">
      <alignment horizontal="left" vertical="center"/>
    </xf>
    <xf numFmtId="0" fontId="21" fillId="0" borderId="4" xfId="0" applyFont="1" applyBorder="1" applyAlignment="1">
      <alignment vertical="top"/>
    </xf>
    <xf numFmtId="0" fontId="21" fillId="0" borderId="25" xfId="0" applyFont="1" applyBorder="1" applyAlignment="1">
      <alignment vertical="top"/>
    </xf>
    <xf numFmtId="0" fontId="21" fillId="0" borderId="28" xfId="0" applyFont="1" applyBorder="1" applyAlignment="1">
      <alignment vertical="top"/>
    </xf>
    <xf numFmtId="0" fontId="21" fillId="0" borderId="9" xfId="0" applyFont="1" applyBorder="1" applyAlignment="1">
      <alignment vertical="center"/>
    </xf>
    <xf numFmtId="0" fontId="21" fillId="0" borderId="24" xfId="0" applyFont="1" applyBorder="1" applyAlignment="1">
      <alignment vertical="center"/>
    </xf>
    <xf numFmtId="0" fontId="21" fillId="0" borderId="35" xfId="0" applyFont="1" applyBorder="1" applyAlignment="1">
      <alignment vertical="center" wrapText="1"/>
    </xf>
    <xf numFmtId="0" fontId="21" fillId="0" borderId="35" xfId="0" applyFont="1" applyBorder="1" applyAlignment="1">
      <alignment vertical="center"/>
    </xf>
    <xf numFmtId="0" fontId="21" fillId="0" borderId="7" xfId="0" applyFont="1" applyBorder="1" applyAlignment="1">
      <alignment vertical="top"/>
    </xf>
    <xf numFmtId="0" fontId="21" fillId="0" borderId="3" xfId="0" applyFont="1" applyBorder="1" applyAlignment="1">
      <alignment vertical="center"/>
    </xf>
    <xf numFmtId="0" fontId="22" fillId="0" borderId="0" xfId="0" applyFont="1" applyAlignment="1">
      <alignment horizontal="left" vertical="center"/>
    </xf>
    <xf numFmtId="0" fontId="21" fillId="0" borderId="25" xfId="0" applyFont="1" applyBorder="1" applyAlignment="1">
      <alignment vertical="center" wrapText="1"/>
    </xf>
    <xf numFmtId="0" fontId="21" fillId="0" borderId="0" xfId="0" applyFont="1" applyAlignment="1">
      <alignment vertical="top"/>
    </xf>
    <xf numFmtId="0" fontId="21" fillId="0" borderId="4" xfId="0" applyFont="1" applyBorder="1" applyAlignment="1">
      <alignment horizontal="right" vertical="center"/>
    </xf>
    <xf numFmtId="0" fontId="21" fillId="0" borderId="7" xfId="0" applyFont="1" applyBorder="1" applyAlignment="1">
      <alignment horizontal="right" vertical="center"/>
    </xf>
    <xf numFmtId="0" fontId="21" fillId="0" borderId="28" xfId="0" applyFont="1" applyBorder="1" applyAlignment="1">
      <alignment horizontal="right" vertical="center"/>
    </xf>
    <xf numFmtId="0" fontId="28" fillId="0" borderId="0" xfId="0" applyFont="1" applyAlignment="1">
      <alignment horizontal="center" vertical="center" shrinkToFit="1"/>
    </xf>
    <xf numFmtId="0" fontId="21" fillId="0" borderId="8" xfId="0" applyFont="1" applyBorder="1" applyAlignment="1">
      <alignment horizontal="left" vertical="center"/>
    </xf>
    <xf numFmtId="0" fontId="17" fillId="0" borderId="0" xfId="0" applyFont="1" applyAlignment="1">
      <alignment horizontal="right" vertical="center"/>
    </xf>
    <xf numFmtId="0" fontId="17" fillId="0" borderId="0" xfId="0" applyFont="1" applyAlignment="1">
      <alignment vertical="center"/>
    </xf>
    <xf numFmtId="0" fontId="21" fillId="0" borderId="9" xfId="0" applyFont="1" applyBorder="1" applyAlignment="1">
      <alignment vertical="top" wrapText="1"/>
    </xf>
    <xf numFmtId="0" fontId="4" fillId="0" borderId="0" xfId="0" applyFont="1" applyAlignment="1">
      <alignment horizontal="center"/>
    </xf>
    <xf numFmtId="0" fontId="4" fillId="0" borderId="0" xfId="0" applyFont="1" applyAlignment="1">
      <alignment horizontal="center" vertical="center" shrinkToFit="1"/>
    </xf>
    <xf numFmtId="0" fontId="19" fillId="0" borderId="0" xfId="10" applyFont="1" applyAlignment="1">
      <alignment horizontal="left" vertical="center"/>
    </xf>
    <xf numFmtId="0" fontId="7" fillId="0" borderId="18" xfId="10" applyBorder="1" applyAlignment="1">
      <alignment horizontal="center" vertical="center"/>
    </xf>
    <xf numFmtId="0" fontId="7" fillId="0" borderId="26" xfId="10" applyBorder="1" applyAlignment="1">
      <alignment horizontal="center" vertical="center"/>
    </xf>
    <xf numFmtId="0" fontId="7" fillId="2" borderId="1" xfId="10" applyFill="1" applyBorder="1" applyAlignment="1" applyProtection="1">
      <alignment horizontal="center" vertical="center"/>
      <protection locked="0"/>
    </xf>
    <xf numFmtId="0" fontId="7" fillId="2" borderId="6" xfId="10" applyFill="1" applyBorder="1" applyAlignment="1" applyProtection="1">
      <alignment horizontal="center" vertical="center"/>
      <protection locked="0"/>
    </xf>
    <xf numFmtId="0" fontId="7" fillId="2" borderId="2" xfId="10" applyFill="1" applyBorder="1" applyAlignment="1" applyProtection="1">
      <alignment horizontal="center" vertical="center"/>
      <protection locked="0"/>
    </xf>
    <xf numFmtId="0" fontId="7" fillId="2" borderId="7" xfId="10" applyFill="1" applyBorder="1" applyAlignment="1" applyProtection="1">
      <alignment horizontal="center" vertical="center"/>
      <protection locked="0"/>
    </xf>
    <xf numFmtId="0" fontId="7" fillId="2" borderId="10" xfId="10" applyFill="1" applyBorder="1" applyAlignment="1" applyProtection="1">
      <alignment horizontal="center" vertical="center"/>
      <protection locked="0"/>
    </xf>
    <xf numFmtId="0" fontId="1" fillId="2" borderId="2" xfId="10" applyFont="1" applyFill="1" applyBorder="1" applyAlignment="1" applyProtection="1">
      <alignment horizontal="center" vertical="center"/>
      <protection locked="0"/>
    </xf>
    <xf numFmtId="0" fontId="1" fillId="2" borderId="7" xfId="10" applyFont="1" applyFill="1" applyBorder="1" applyAlignment="1" applyProtection="1">
      <alignment horizontal="center" vertical="center"/>
      <protection locked="0"/>
    </xf>
    <xf numFmtId="0" fontId="1" fillId="2" borderId="10" xfId="10" applyFont="1" applyFill="1" applyBorder="1" applyAlignment="1" applyProtection="1">
      <alignment horizontal="center" vertical="center"/>
      <protection locked="0"/>
    </xf>
    <xf numFmtId="186" fontId="8" fillId="2" borderId="2" xfId="10" applyNumberFormat="1" applyFont="1" applyFill="1" applyBorder="1" applyAlignment="1" applyProtection="1">
      <alignment horizontal="center" vertical="center"/>
      <protection locked="0"/>
    </xf>
    <xf numFmtId="186" fontId="8" fillId="2" borderId="7" xfId="10" applyNumberFormat="1" applyFont="1" applyFill="1" applyBorder="1" applyAlignment="1" applyProtection="1">
      <alignment horizontal="center" vertical="center"/>
      <protection locked="0"/>
    </xf>
    <xf numFmtId="186" fontId="8" fillId="2" borderId="10" xfId="10" applyNumberFormat="1" applyFont="1" applyFill="1" applyBorder="1" applyAlignment="1" applyProtection="1">
      <alignment horizontal="center" vertical="center"/>
      <protection locked="0"/>
    </xf>
    <xf numFmtId="179" fontId="8" fillId="2" borderId="2" xfId="10" applyNumberFormat="1" applyFont="1" applyFill="1" applyBorder="1" applyAlignment="1" applyProtection="1">
      <alignment horizontal="center" vertical="center"/>
      <protection locked="0"/>
    </xf>
    <xf numFmtId="179" fontId="8" fillId="2" borderId="7" xfId="10" applyNumberFormat="1" applyFont="1" applyFill="1" applyBorder="1" applyAlignment="1" applyProtection="1">
      <alignment horizontal="center" vertical="center"/>
      <protection locked="0"/>
    </xf>
    <xf numFmtId="179" fontId="8" fillId="2" borderId="10" xfId="10" applyNumberFormat="1" applyFont="1" applyFill="1" applyBorder="1" applyAlignment="1" applyProtection="1">
      <alignment horizontal="center" vertical="center"/>
      <protection locked="0"/>
    </xf>
    <xf numFmtId="0" fontId="8" fillId="2" borderId="2" xfId="10" applyFont="1" applyFill="1" applyBorder="1" applyAlignment="1" applyProtection="1">
      <alignment horizontal="center" vertical="center"/>
      <protection locked="0"/>
    </xf>
    <xf numFmtId="0" fontId="8" fillId="2" borderId="7" xfId="10" applyFont="1" applyFill="1" applyBorder="1" applyAlignment="1" applyProtection="1">
      <alignment horizontal="center" vertical="center"/>
      <protection locked="0"/>
    </xf>
    <xf numFmtId="0" fontId="8" fillId="2" borderId="10" xfId="10" applyFont="1" applyFill="1" applyBorder="1" applyAlignment="1" applyProtection="1">
      <alignment horizontal="center" vertical="center"/>
      <protection locked="0"/>
    </xf>
    <xf numFmtId="0" fontId="8" fillId="0" borderId="17" xfId="10" applyFont="1" applyBorder="1" applyAlignment="1">
      <alignment horizontal="center" vertical="center"/>
    </xf>
    <xf numFmtId="0" fontId="8" fillId="0" borderId="18" xfId="10" applyFont="1" applyBorder="1" applyAlignment="1">
      <alignment horizontal="center" vertical="center"/>
    </xf>
    <xf numFmtId="0" fontId="8" fillId="0" borderId="20" xfId="10" applyFont="1" applyBorder="1" applyAlignment="1">
      <alignment horizontal="center" vertical="center"/>
    </xf>
    <xf numFmtId="0" fontId="8" fillId="0" borderId="9" xfId="10" applyFont="1" applyBorder="1" applyAlignment="1">
      <alignment horizontal="center" vertical="center"/>
    </xf>
    <xf numFmtId="0" fontId="8" fillId="0" borderId="21" xfId="10" applyFont="1" applyBorder="1" applyAlignment="1">
      <alignment horizontal="center" vertical="center"/>
    </xf>
    <xf numFmtId="0" fontId="8" fillId="0" borderId="22" xfId="10" applyFont="1" applyBorder="1" applyAlignment="1">
      <alignment horizontal="center" vertical="center"/>
    </xf>
    <xf numFmtId="0" fontId="8" fillId="0" borderId="23" xfId="10" applyFont="1" applyBorder="1" applyAlignment="1">
      <alignment horizontal="center" vertical="center"/>
    </xf>
    <xf numFmtId="0" fontId="8" fillId="0" borderId="24" xfId="10" applyFont="1" applyBorder="1" applyAlignment="1">
      <alignment horizontal="center" vertical="center"/>
    </xf>
    <xf numFmtId="0" fontId="6" fillId="0" borderId="1" xfId="9" applyBorder="1" applyAlignment="1">
      <alignment horizontal="center" vertical="center"/>
    </xf>
    <xf numFmtId="0" fontId="8" fillId="0" borderId="2" xfId="10" applyFont="1" applyBorder="1" applyAlignment="1">
      <alignment horizontal="center" vertical="center"/>
    </xf>
    <xf numFmtId="0" fontId="8" fillId="0" borderId="3" xfId="10" applyFont="1" applyBorder="1" applyAlignment="1">
      <alignment horizontal="center" vertical="center"/>
    </xf>
    <xf numFmtId="0" fontId="8" fillId="0" borderId="19" xfId="10" applyFont="1" applyBorder="1" applyAlignment="1">
      <alignment horizontal="center" vertical="center"/>
    </xf>
    <xf numFmtId="0" fontId="8" fillId="0" borderId="7" xfId="10" applyFont="1" applyBorder="1" applyAlignment="1">
      <alignment horizontal="center" vertical="center"/>
    </xf>
    <xf numFmtId="0" fontId="1" fillId="0" borderId="19" xfId="10" applyFont="1" applyBorder="1" applyAlignment="1">
      <alignment horizontal="center" vertical="center"/>
    </xf>
    <xf numFmtId="0" fontId="1" fillId="0" borderId="7" xfId="10" applyFont="1" applyBorder="1" applyAlignment="1">
      <alignment horizontal="center" vertical="center"/>
    </xf>
    <xf numFmtId="0" fontId="1" fillId="0" borderId="3" xfId="10" applyFont="1" applyBorder="1" applyAlignment="1">
      <alignment horizontal="center" vertical="center"/>
    </xf>
    <xf numFmtId="0" fontId="8" fillId="0" borderId="11"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8" xfId="10" applyFont="1" applyBorder="1" applyAlignment="1">
      <alignment horizontal="center" vertical="center" wrapText="1"/>
    </xf>
    <xf numFmtId="0" fontId="8" fillId="0" borderId="4" xfId="10" applyFont="1" applyBorder="1" applyAlignment="1">
      <alignment horizontal="center" vertical="center" wrapText="1"/>
    </xf>
    <xf numFmtId="0" fontId="8" fillId="0" borderId="9" xfId="10" applyFont="1" applyBorder="1" applyAlignment="1">
      <alignment horizontal="center" vertical="center" wrapText="1"/>
    </xf>
    <xf numFmtId="0" fontId="0" fillId="0" borderId="19" xfId="10" applyFont="1" applyBorder="1" applyAlignment="1">
      <alignment horizontal="center" vertical="center"/>
    </xf>
    <xf numFmtId="0" fontId="8" fillId="0" borderId="15" xfId="10" applyFont="1" applyBorder="1" applyAlignment="1">
      <alignment horizontal="center" vertical="center" wrapText="1"/>
    </xf>
    <xf numFmtId="0" fontId="8" fillId="0" borderId="27" xfId="10" applyFont="1" applyBorder="1" applyAlignment="1">
      <alignment horizontal="center" vertical="center" wrapText="1"/>
    </xf>
    <xf numFmtId="0" fontId="8" fillId="0" borderId="16" xfId="10" applyFont="1" applyBorder="1" applyAlignment="1">
      <alignment horizontal="center" vertical="center" wrapText="1"/>
    </xf>
    <xf numFmtId="0" fontId="8" fillId="0" borderId="1" xfId="10" applyFont="1" applyBorder="1" applyAlignment="1">
      <alignment horizontal="center" vertical="center"/>
    </xf>
    <xf numFmtId="0" fontId="8" fillId="0" borderId="30" xfId="10" applyFont="1" applyBorder="1" applyAlignment="1">
      <alignment horizontal="center" vertical="center"/>
    </xf>
    <xf numFmtId="0" fontId="8" fillId="0" borderId="31" xfId="10" applyFont="1" applyBorder="1" applyAlignment="1">
      <alignment horizontal="center" vertical="center"/>
    </xf>
    <xf numFmtId="0" fontId="8" fillId="0" borderId="29" xfId="10" applyFont="1" applyBorder="1" applyAlignment="1">
      <alignment horizontal="center" vertical="center"/>
    </xf>
    <xf numFmtId="0" fontId="8" fillId="0" borderId="2" xfId="10" applyFont="1" applyBorder="1" applyAlignment="1">
      <alignment horizontal="center" vertical="center" wrapText="1"/>
    </xf>
    <xf numFmtId="0" fontId="8" fillId="0" borderId="7" xfId="10" applyFont="1" applyBorder="1" applyAlignment="1">
      <alignment horizontal="center" vertical="center" wrapText="1"/>
    </xf>
    <xf numFmtId="0" fontId="8" fillId="0" borderId="3" xfId="10" applyFont="1" applyBorder="1" applyAlignment="1">
      <alignment horizontal="center" vertical="center" wrapText="1"/>
    </xf>
    <xf numFmtId="0" fontId="8" fillId="0" borderId="25" xfId="10" applyFont="1" applyBorder="1" applyAlignment="1">
      <alignment horizontal="center" vertical="center" wrapText="1"/>
    </xf>
    <xf numFmtId="0" fontId="8" fillId="0" borderId="24" xfId="10" applyFont="1" applyBorder="1" applyAlignment="1">
      <alignment horizontal="center" vertical="center" wrapText="1"/>
    </xf>
    <xf numFmtId="0" fontId="7" fillId="0" borderId="1" xfId="10" applyBorder="1" applyAlignment="1">
      <alignment horizontal="center" vertical="center"/>
    </xf>
    <xf numFmtId="0" fontId="7" fillId="0" borderId="6" xfId="10" applyBorder="1" applyAlignment="1">
      <alignment horizontal="center" vertical="center"/>
    </xf>
    <xf numFmtId="0" fontId="21" fillId="0" borderId="0" xfId="0" applyFont="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58" fontId="14" fillId="0" borderId="0" xfId="0" applyNumberFormat="1" applyFont="1" applyAlignment="1">
      <alignment horizontal="right" vertical="center"/>
    </xf>
    <xf numFmtId="0" fontId="14" fillId="0" borderId="0" xfId="0" applyFont="1" applyAlignment="1" applyProtection="1">
      <alignment horizontal="center" vertical="center"/>
      <protection locked="0"/>
    </xf>
    <xf numFmtId="0" fontId="17" fillId="0" borderId="0" xfId="0" applyFont="1" applyAlignment="1">
      <alignment horizontal="center" vertical="center" shrinkToFit="1"/>
    </xf>
    <xf numFmtId="0" fontId="14" fillId="0" borderId="0" xfId="0" applyFont="1" applyAlignment="1">
      <alignment horizontal="left" vertical="center"/>
    </xf>
    <xf numFmtId="58" fontId="14" fillId="0" borderId="0" xfId="0" applyNumberFormat="1"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21" fillId="0" borderId="0" xfId="0" applyFont="1" applyAlignment="1">
      <alignment horizontal="left" vertical="distributed" wrapText="1"/>
    </xf>
    <xf numFmtId="0" fontId="21" fillId="0" borderId="33" xfId="0" applyFont="1" applyBorder="1" applyAlignment="1">
      <alignment vertical="center" wrapText="1"/>
    </xf>
    <xf numFmtId="0" fontId="21" fillId="0" borderId="33" xfId="0" applyFont="1" applyBorder="1" applyAlignment="1">
      <alignment horizontal="left" vertical="center"/>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38" xfId="0" applyFont="1" applyBorder="1" applyAlignment="1">
      <alignment horizontal="center" vertical="center" shrinkToFit="1"/>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1" fillId="0" borderId="33" xfId="0" applyFont="1" applyBorder="1" applyAlignment="1" applyProtection="1">
      <alignment horizontal="left" vertical="top" wrapText="1"/>
      <protection locked="0"/>
    </xf>
    <xf numFmtId="0" fontId="21" fillId="0" borderId="33" xfId="0" applyFont="1" applyBorder="1" applyAlignment="1">
      <alignment horizontal="left" vertical="center" wrapText="1"/>
    </xf>
    <xf numFmtId="0" fontId="21" fillId="0" borderId="5" xfId="0" applyFont="1" applyBorder="1" applyAlignment="1">
      <alignment horizontal="left" vertical="top"/>
    </xf>
    <xf numFmtId="0" fontId="21" fillId="0" borderId="0" xfId="0" applyFont="1" applyAlignment="1">
      <alignment horizontal="left" vertical="top"/>
    </xf>
    <xf numFmtId="0" fontId="21" fillId="0" borderId="22" xfId="0" applyFont="1" applyBorder="1" applyAlignment="1">
      <alignment horizontal="left" vertical="top"/>
    </xf>
    <xf numFmtId="0" fontId="21" fillId="0" borderId="25" xfId="0" applyFont="1" applyBorder="1" applyAlignment="1">
      <alignment horizontal="left" vertical="top"/>
    </xf>
    <xf numFmtId="0" fontId="21" fillId="0" borderId="28" xfId="0" applyFont="1" applyBorder="1" applyAlignment="1">
      <alignment horizontal="left" vertical="top"/>
    </xf>
    <xf numFmtId="0" fontId="21" fillId="0" borderId="24" xfId="0" applyFont="1" applyBorder="1" applyAlignment="1">
      <alignment horizontal="left" vertical="top"/>
    </xf>
    <xf numFmtId="0" fontId="21" fillId="0" borderId="0" xfId="0" applyFont="1" applyAlignment="1" applyProtection="1">
      <alignment horizontal="left" vertical="distributed" wrapText="1"/>
      <protection locked="0"/>
    </xf>
    <xf numFmtId="0" fontId="21" fillId="0" borderId="25"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1" xfId="0" applyFont="1" applyBorder="1" applyAlignment="1">
      <alignment horizontal="left" vertical="center"/>
    </xf>
    <xf numFmtId="0" fontId="21" fillId="0" borderId="5"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22" xfId="0" applyFont="1" applyBorder="1" applyAlignment="1" applyProtection="1">
      <alignment horizontal="left" vertical="top"/>
      <protection locked="0"/>
    </xf>
    <xf numFmtId="0" fontId="21" fillId="0" borderId="25" xfId="0" applyFont="1" applyBorder="1" applyAlignment="1" applyProtection="1">
      <alignment horizontal="left" vertical="top"/>
      <protection locked="0"/>
    </xf>
    <xf numFmtId="0" fontId="21" fillId="0" borderId="28" xfId="0" applyFont="1" applyBorder="1" applyAlignment="1" applyProtection="1">
      <alignment horizontal="left" vertical="top"/>
      <protection locked="0"/>
    </xf>
    <xf numFmtId="0" fontId="21" fillId="0" borderId="24" xfId="0" applyFont="1" applyBorder="1" applyAlignment="1" applyProtection="1">
      <alignment horizontal="left" vertical="top"/>
      <protection locked="0"/>
    </xf>
    <xf numFmtId="0" fontId="21" fillId="0" borderId="35" xfId="0" applyFont="1" applyBorder="1" applyAlignment="1">
      <alignment horizontal="left" vertical="center"/>
    </xf>
    <xf numFmtId="0" fontId="21" fillId="0" borderId="33" xfId="0" applyFont="1" applyBorder="1" applyAlignment="1" applyProtection="1">
      <alignment horizontal="left" vertical="center" wrapText="1"/>
      <protection locked="0"/>
    </xf>
    <xf numFmtId="0" fontId="31" fillId="0" borderId="0" xfId="0" applyFont="1" applyAlignment="1">
      <alignment horizontal="left" vertical="distributed" wrapText="1"/>
    </xf>
    <xf numFmtId="0" fontId="21" fillId="0" borderId="4"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21" fillId="0" borderId="5"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0" xfId="0" applyFont="1" applyAlignment="1">
      <alignment horizontal="center" vertical="center" shrinkToFit="1"/>
    </xf>
    <xf numFmtId="0" fontId="28" fillId="0" borderId="0" xfId="0" applyFont="1" applyAlignment="1">
      <alignment horizontal="center" vertical="center" shrinkToFit="1"/>
    </xf>
    <xf numFmtId="0" fontId="22" fillId="0" borderId="0" xfId="0" applyFont="1" applyAlignment="1" applyProtection="1">
      <alignment horizontal="left" vertical="top"/>
      <protection locked="0"/>
    </xf>
    <xf numFmtId="0" fontId="21" fillId="0" borderId="7" xfId="0" applyFont="1" applyBorder="1" applyAlignment="1" applyProtection="1">
      <alignment horizontal="center" vertical="center"/>
      <protection locked="0"/>
    </xf>
  </cellXfs>
  <cellStyles count="12">
    <cellStyle name="ハイパーリンク" xfId="11" builtinId="8"/>
    <cellStyle name="桁区切り 2" xfId="1" xr:uid="{00000000-0005-0000-0000-000001000000}"/>
    <cellStyle name="桁区切り 2 2" xfId="2" xr:uid="{00000000-0005-0000-0000-000002000000}"/>
    <cellStyle name="桁区切り 3" xfId="3" xr:uid="{00000000-0005-0000-0000-000003000000}"/>
    <cellStyle name="桁区切り 5" xfId="4" xr:uid="{00000000-0005-0000-0000-000004000000}"/>
    <cellStyle name="標準" xfId="0" builtinId="0"/>
    <cellStyle name="標準 2" xfId="5" xr:uid="{00000000-0005-0000-0000-000006000000}"/>
    <cellStyle name="標準 2 2 3 2" xfId="6" xr:uid="{00000000-0005-0000-0000-000007000000}"/>
    <cellStyle name="標準 2_【世田谷区】110617〆切特定建築物リスト" xfId="7" xr:uid="{00000000-0005-0000-0000-000008000000}"/>
    <cellStyle name="標準 3" xfId="8" xr:uid="{00000000-0005-0000-0000-000009000000}"/>
    <cellStyle name="標準 4" xfId="9" xr:uid="{00000000-0005-0000-0000-00000A000000}"/>
    <cellStyle name="標準 4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591"/>
  <sheetViews>
    <sheetView tabSelected="1" view="pageBreakPreview" zoomScaleNormal="100" zoomScaleSheetLayoutView="100" workbookViewId="0">
      <selection activeCell="J1" sqref="J1"/>
    </sheetView>
  </sheetViews>
  <sheetFormatPr defaultRowHeight="13.5"/>
  <cols>
    <col min="1" max="1" width="28.5" customWidth="1"/>
    <col min="2" max="5" width="9.625" customWidth="1"/>
    <col min="6" max="6" width="12.875" bestFit="1" customWidth="1"/>
    <col min="7" max="7" width="10.75" bestFit="1" customWidth="1"/>
    <col min="9" max="9" width="3.375" customWidth="1"/>
    <col min="10" max="10" width="15.625" customWidth="1"/>
    <col min="11" max="11" width="13.375" customWidth="1"/>
    <col min="12" max="12" width="11.5" customWidth="1"/>
    <col min="13" max="13" width="11.75" bestFit="1" customWidth="1"/>
    <col min="15" max="19" width="4.625" customWidth="1"/>
    <col min="20" max="20" width="2.75" customWidth="1"/>
  </cols>
  <sheetData>
    <row r="1" spans="1:11" ht="25.5" customHeight="1" thickBot="1">
      <c r="A1" s="15"/>
      <c r="C1" s="16"/>
      <c r="D1" s="16"/>
      <c r="E1" s="16"/>
      <c r="J1" s="17" t="s">
        <v>142</v>
      </c>
      <c r="K1" s="18"/>
    </row>
    <row r="2" spans="1:11" ht="20.100000000000001" customHeight="1">
      <c r="A2" s="19"/>
      <c r="B2" s="152" t="s">
        <v>1</v>
      </c>
      <c r="C2" s="153"/>
      <c r="D2" s="153"/>
      <c r="E2" s="153"/>
      <c r="F2" s="133" t="s">
        <v>153</v>
      </c>
      <c r="G2" s="133"/>
      <c r="H2" s="134"/>
      <c r="J2" s="20" t="s">
        <v>141</v>
      </c>
    </row>
    <row r="3" spans="1:11" ht="20.100000000000001" customHeight="1">
      <c r="A3" s="21" t="s">
        <v>39</v>
      </c>
      <c r="B3" s="163" t="s">
        <v>190</v>
      </c>
      <c r="C3" s="164"/>
      <c r="D3" s="164"/>
      <c r="E3" s="162"/>
      <c r="F3" s="6"/>
      <c r="G3" s="7"/>
      <c r="H3" s="8"/>
      <c r="J3" s="22" t="s">
        <v>287</v>
      </c>
    </row>
    <row r="4" spans="1:11" ht="20.100000000000001" customHeight="1">
      <c r="A4" s="21" t="s">
        <v>39</v>
      </c>
      <c r="B4" s="154" t="s">
        <v>13</v>
      </c>
      <c r="C4" s="155"/>
      <c r="D4" s="160" t="s">
        <v>2</v>
      </c>
      <c r="E4" s="160"/>
      <c r="F4" s="135"/>
      <c r="G4" s="135"/>
      <c r="H4" s="136"/>
      <c r="J4" s="22" t="s">
        <v>288</v>
      </c>
    </row>
    <row r="5" spans="1:11" ht="20.100000000000001" customHeight="1">
      <c r="A5" s="21" t="s">
        <v>39</v>
      </c>
      <c r="B5" s="156"/>
      <c r="C5" s="157"/>
      <c r="D5" s="160" t="s">
        <v>3</v>
      </c>
      <c r="E5" s="160"/>
      <c r="F5" s="137"/>
      <c r="G5" s="138"/>
      <c r="H5" s="139"/>
      <c r="J5" s="23" t="s">
        <v>289</v>
      </c>
    </row>
    <row r="6" spans="1:11" ht="20.100000000000001" customHeight="1">
      <c r="A6" s="21" t="s">
        <v>39</v>
      </c>
      <c r="B6" s="156"/>
      <c r="C6" s="157"/>
      <c r="D6" s="161" t="s">
        <v>12</v>
      </c>
      <c r="E6" s="162"/>
      <c r="F6" s="137"/>
      <c r="G6" s="138"/>
      <c r="H6" s="139"/>
      <c r="J6" s="22" t="s">
        <v>290</v>
      </c>
      <c r="K6" s="24"/>
    </row>
    <row r="7" spans="1:11" ht="20.100000000000001" customHeight="1">
      <c r="A7" s="21" t="s">
        <v>39</v>
      </c>
      <c r="B7" s="158"/>
      <c r="C7" s="159"/>
      <c r="D7" s="161" t="s">
        <v>11</v>
      </c>
      <c r="E7" s="162"/>
      <c r="F7" s="137"/>
      <c r="G7" s="138"/>
      <c r="H7" s="139"/>
      <c r="J7" s="22" t="s">
        <v>291</v>
      </c>
      <c r="K7" s="25"/>
    </row>
    <row r="8" spans="1:11" ht="20.100000000000001" customHeight="1">
      <c r="A8" s="21" t="s">
        <v>5</v>
      </c>
      <c r="B8" s="165" t="s">
        <v>14</v>
      </c>
      <c r="C8" s="166"/>
      <c r="D8" s="166"/>
      <c r="E8" s="167"/>
      <c r="F8" s="140"/>
      <c r="G8" s="141"/>
      <c r="H8" s="142"/>
      <c r="J8" s="22" t="s">
        <v>292</v>
      </c>
      <c r="K8" s="25"/>
    </row>
    <row r="9" spans="1:11" ht="20.100000000000001" customHeight="1">
      <c r="A9" s="21" t="s">
        <v>5</v>
      </c>
      <c r="B9" s="174" t="s">
        <v>191</v>
      </c>
      <c r="C9" s="166"/>
      <c r="D9" s="166"/>
      <c r="E9" s="167"/>
      <c r="F9" s="140"/>
      <c r="G9" s="141"/>
      <c r="H9" s="142"/>
      <c r="J9" s="22" t="s">
        <v>293</v>
      </c>
      <c r="K9" s="25"/>
    </row>
    <row r="10" spans="1:11" ht="20.100000000000001" customHeight="1">
      <c r="A10" s="21" t="s">
        <v>39</v>
      </c>
      <c r="B10" s="175" t="s">
        <v>18</v>
      </c>
      <c r="C10" s="178" t="s">
        <v>19</v>
      </c>
      <c r="D10" s="178"/>
      <c r="E10" s="178"/>
      <c r="F10" s="135"/>
      <c r="G10" s="135"/>
      <c r="H10" s="136"/>
      <c r="J10" s="22" t="s">
        <v>294</v>
      </c>
    </row>
    <row r="11" spans="1:11" ht="20.100000000000001" customHeight="1">
      <c r="A11" s="21"/>
      <c r="B11" s="175"/>
      <c r="C11" s="179" t="s">
        <v>6</v>
      </c>
      <c r="D11" s="164" t="s">
        <v>23</v>
      </c>
      <c r="E11" s="162"/>
      <c r="F11" s="187" t="str">
        <f>IF($F$13="","",VLOOKUP($F$13,$A$32:$B$77,2,FALSE))</f>
        <v/>
      </c>
      <c r="G11" s="187"/>
      <c r="H11" s="188"/>
      <c r="J11" s="22" t="s">
        <v>295</v>
      </c>
    </row>
    <row r="12" spans="1:11" ht="20.100000000000001" customHeight="1">
      <c r="A12" s="21"/>
      <c r="B12" s="175"/>
      <c r="C12" s="180"/>
      <c r="D12" s="164" t="s">
        <v>21</v>
      </c>
      <c r="E12" s="162"/>
      <c r="F12" s="187" t="s">
        <v>4</v>
      </c>
      <c r="G12" s="187"/>
      <c r="H12" s="188"/>
      <c r="J12" s="22" t="s">
        <v>296</v>
      </c>
    </row>
    <row r="13" spans="1:11" ht="20.100000000000001" customHeight="1">
      <c r="A13" s="21" t="s">
        <v>5</v>
      </c>
      <c r="B13" s="175"/>
      <c r="C13" s="180"/>
      <c r="D13" s="171" t="s">
        <v>22</v>
      </c>
      <c r="E13" s="173"/>
      <c r="F13" s="137"/>
      <c r="G13" s="138"/>
      <c r="H13" s="139"/>
      <c r="J13" s="22" t="s">
        <v>297</v>
      </c>
    </row>
    <row r="14" spans="1:11" ht="20.100000000000001" customHeight="1">
      <c r="A14" s="21" t="s">
        <v>27</v>
      </c>
      <c r="B14" s="175"/>
      <c r="C14" s="181"/>
      <c r="D14" s="185"/>
      <c r="E14" s="186"/>
      <c r="F14" s="9"/>
      <c r="G14" s="10"/>
      <c r="H14" s="11"/>
      <c r="J14" s="22"/>
    </row>
    <row r="15" spans="1:11" ht="20.100000000000001" customHeight="1">
      <c r="A15" s="21" t="s">
        <v>27</v>
      </c>
      <c r="B15" s="175"/>
      <c r="C15" s="182" t="s">
        <v>31</v>
      </c>
      <c r="D15" s="183"/>
      <c r="E15" s="184"/>
      <c r="F15" s="146"/>
      <c r="G15" s="147"/>
      <c r="H15" s="148"/>
      <c r="J15" s="22"/>
    </row>
    <row r="16" spans="1:11" ht="20.100000000000001" customHeight="1">
      <c r="A16" s="21" t="s">
        <v>27</v>
      </c>
      <c r="B16" s="175"/>
      <c r="C16" s="182" t="s">
        <v>32</v>
      </c>
      <c r="D16" s="183"/>
      <c r="E16" s="184"/>
      <c r="F16" s="146"/>
      <c r="G16" s="147"/>
      <c r="H16" s="148"/>
      <c r="J16" s="22"/>
    </row>
    <row r="17" spans="1:14" ht="20.100000000000001" customHeight="1">
      <c r="A17" s="21" t="s">
        <v>5</v>
      </c>
      <c r="B17" s="175"/>
      <c r="C17" s="171" t="s">
        <v>24</v>
      </c>
      <c r="D17" s="172"/>
      <c r="E17" s="173"/>
      <c r="F17" s="149"/>
      <c r="G17" s="150"/>
      <c r="H17" s="151"/>
      <c r="J17" s="22"/>
    </row>
    <row r="18" spans="1:14" ht="20.100000000000001" customHeight="1">
      <c r="A18" s="21" t="s">
        <v>27</v>
      </c>
      <c r="B18" s="175"/>
      <c r="C18" s="171" t="s">
        <v>25</v>
      </c>
      <c r="D18" s="172"/>
      <c r="E18" s="173"/>
      <c r="F18" s="143"/>
      <c r="G18" s="144"/>
      <c r="H18" s="145"/>
      <c r="J18" s="22"/>
    </row>
    <row r="19" spans="1:14" ht="20.100000000000001" customHeight="1">
      <c r="A19" s="21" t="s">
        <v>27</v>
      </c>
      <c r="B19" s="176"/>
      <c r="C19" s="171" t="s">
        <v>26</v>
      </c>
      <c r="D19" s="172"/>
      <c r="E19" s="173"/>
      <c r="F19" s="143"/>
      <c r="G19" s="144"/>
      <c r="H19" s="145"/>
      <c r="J19" s="22"/>
    </row>
    <row r="20" spans="1:14" ht="20.100000000000001" customHeight="1" thickBot="1">
      <c r="A20" s="26" t="s">
        <v>28</v>
      </c>
      <c r="B20" s="177"/>
      <c r="C20" s="168" t="s">
        <v>20</v>
      </c>
      <c r="D20" s="169"/>
      <c r="E20" s="170"/>
      <c r="F20" s="12"/>
      <c r="G20" s="13"/>
      <c r="H20" s="14"/>
      <c r="J20" s="22"/>
    </row>
    <row r="21" spans="1:14">
      <c r="A21" t="s">
        <v>170</v>
      </c>
      <c r="B21" t="s">
        <v>15</v>
      </c>
      <c r="E21" t="s">
        <v>134</v>
      </c>
      <c r="F21" t="s">
        <v>29</v>
      </c>
      <c r="J21" s="27"/>
    </row>
    <row r="22" spans="1:14">
      <c r="A22" t="s">
        <v>171</v>
      </c>
      <c r="B22" t="s">
        <v>8</v>
      </c>
      <c r="E22" t="s">
        <v>135</v>
      </c>
      <c r="F22" t="s">
        <v>30</v>
      </c>
    </row>
    <row r="23" spans="1:14">
      <c r="A23" t="s">
        <v>7</v>
      </c>
      <c r="B23" t="s">
        <v>154</v>
      </c>
      <c r="E23" t="s">
        <v>136</v>
      </c>
      <c r="F23" s="28"/>
      <c r="J23" s="29"/>
    </row>
    <row r="24" spans="1:14">
      <c r="A24" t="s">
        <v>172</v>
      </c>
      <c r="B24" t="s">
        <v>155</v>
      </c>
      <c r="E24" t="s">
        <v>137</v>
      </c>
      <c r="F24" s="30"/>
    </row>
    <row r="25" spans="1:14">
      <c r="A25" t="s">
        <v>173</v>
      </c>
      <c r="B25" t="s">
        <v>16</v>
      </c>
      <c r="E25" t="s">
        <v>138</v>
      </c>
      <c r="F25" s="31"/>
    </row>
    <row r="26" spans="1:14">
      <c r="A26" t="s">
        <v>174</v>
      </c>
      <c r="B26" t="s">
        <v>176</v>
      </c>
    </row>
    <row r="27" spans="1:14">
      <c r="A27" t="s">
        <v>175</v>
      </c>
      <c r="B27" t="s">
        <v>36</v>
      </c>
    </row>
    <row r="28" spans="1:14">
      <c r="B28" t="s">
        <v>17</v>
      </c>
      <c r="H28" s="32"/>
      <c r="I28" s="130"/>
      <c r="J28" s="130"/>
      <c r="K28" s="34"/>
      <c r="L28" s="19"/>
    </row>
    <row r="29" spans="1:14">
      <c r="B29" t="s">
        <v>35</v>
      </c>
      <c r="H29" s="35"/>
      <c r="I29" s="36"/>
      <c r="J29" s="31"/>
    </row>
    <row r="30" spans="1:14">
      <c r="B30" s="30"/>
      <c r="E30" s="19"/>
      <c r="H30" s="32"/>
      <c r="I30" s="130"/>
      <c r="J30" s="130"/>
      <c r="K30" s="34"/>
      <c r="L30" s="37"/>
      <c r="N30" s="38"/>
    </row>
    <row r="31" spans="1:14">
      <c r="B31" s="33" t="s">
        <v>152</v>
      </c>
      <c r="C31" s="39"/>
      <c r="D31" s="19"/>
      <c r="E31" s="40"/>
      <c r="F31" s="39"/>
      <c r="G31" s="41"/>
      <c r="H31" s="35"/>
      <c r="I31" s="132"/>
      <c r="J31" s="132"/>
      <c r="K31" s="34"/>
      <c r="L31" s="37"/>
    </row>
    <row r="32" spans="1:14">
      <c r="A32" s="42" t="s">
        <v>42</v>
      </c>
      <c r="B32" s="42" t="s">
        <v>88</v>
      </c>
      <c r="C32" s="43"/>
      <c r="D32" s="34"/>
      <c r="E32" s="35"/>
      <c r="F32" s="44"/>
      <c r="G32" s="45"/>
    </row>
    <row r="33" spans="1:21">
      <c r="A33" s="42" t="s">
        <v>43</v>
      </c>
      <c r="B33" s="42" t="s">
        <v>89</v>
      </c>
      <c r="C33" s="43"/>
      <c r="D33" s="34"/>
      <c r="F33" s="31"/>
      <c r="G33" s="41"/>
      <c r="H33" s="131"/>
      <c r="I33" s="131"/>
      <c r="J33" s="41"/>
      <c r="K33" s="34"/>
      <c r="L33" s="46"/>
      <c r="Q33" s="34"/>
      <c r="U33" s="47"/>
    </row>
    <row r="34" spans="1:21">
      <c r="A34" s="42" t="s">
        <v>44</v>
      </c>
      <c r="B34" s="42" t="s">
        <v>90</v>
      </c>
      <c r="C34" s="43"/>
      <c r="D34" s="34"/>
      <c r="F34" s="41"/>
      <c r="G34" s="45"/>
      <c r="K34" s="34"/>
      <c r="M34" s="41"/>
    </row>
    <row r="35" spans="1:21">
      <c r="A35" s="42" t="s">
        <v>45</v>
      </c>
      <c r="B35" s="42" t="s">
        <v>91</v>
      </c>
      <c r="C35" s="43"/>
      <c r="D35" s="34"/>
      <c r="K35" s="34"/>
    </row>
    <row r="36" spans="1:21">
      <c r="A36" s="42" t="s">
        <v>46</v>
      </c>
      <c r="B36" s="42" t="s">
        <v>92</v>
      </c>
      <c r="C36" s="43"/>
      <c r="D36" s="34"/>
      <c r="K36" s="31"/>
      <c r="L36" s="31"/>
    </row>
    <row r="37" spans="1:21">
      <c r="A37" s="42" t="s">
        <v>47</v>
      </c>
      <c r="B37" s="42" t="s">
        <v>93</v>
      </c>
      <c r="C37" s="43"/>
      <c r="D37" s="34"/>
      <c r="L37" s="19"/>
    </row>
    <row r="38" spans="1:21">
      <c r="A38" s="42" t="s">
        <v>48</v>
      </c>
      <c r="B38" s="42" t="s">
        <v>94</v>
      </c>
      <c r="C38" s="43"/>
      <c r="D38" s="34"/>
    </row>
    <row r="39" spans="1:21">
      <c r="A39" s="42" t="s">
        <v>49</v>
      </c>
      <c r="B39" s="42" t="s">
        <v>95</v>
      </c>
      <c r="C39" s="43"/>
      <c r="D39" s="34"/>
      <c r="K39" s="31"/>
      <c r="L39" s="19"/>
    </row>
    <row r="40" spans="1:21">
      <c r="A40" s="42" t="s">
        <v>50</v>
      </c>
      <c r="B40" s="42" t="s">
        <v>96</v>
      </c>
      <c r="C40" s="43"/>
      <c r="D40" s="34"/>
    </row>
    <row r="41" spans="1:21">
      <c r="A41" s="42" t="s">
        <v>51</v>
      </c>
      <c r="B41" s="42" t="s">
        <v>97</v>
      </c>
      <c r="C41" s="43"/>
      <c r="D41" s="34"/>
      <c r="M41" s="48"/>
      <c r="N41" s="49"/>
      <c r="O41" s="50"/>
      <c r="P41" s="51"/>
      <c r="Q41" s="52"/>
      <c r="R41" s="19"/>
    </row>
    <row r="42" spans="1:21">
      <c r="A42" s="42" t="s">
        <v>52</v>
      </c>
      <c r="B42" s="42" t="s">
        <v>98</v>
      </c>
      <c r="C42" s="43"/>
      <c r="D42" s="34"/>
    </row>
    <row r="43" spans="1:21">
      <c r="A43" s="42" t="s">
        <v>53</v>
      </c>
      <c r="B43" s="42" t="s">
        <v>99</v>
      </c>
      <c r="C43" s="43"/>
      <c r="D43" s="34"/>
      <c r="M43" s="31"/>
      <c r="N43" s="49"/>
      <c r="O43" s="31"/>
      <c r="P43" s="19"/>
    </row>
    <row r="44" spans="1:21">
      <c r="A44" s="42" t="s">
        <v>54</v>
      </c>
      <c r="B44" s="42" t="s">
        <v>100</v>
      </c>
      <c r="C44" s="43"/>
      <c r="D44" s="34"/>
      <c r="N44" s="19"/>
      <c r="O44" s="31"/>
      <c r="P44" s="19"/>
      <c r="R44" s="19"/>
    </row>
    <row r="45" spans="1:21">
      <c r="A45" s="42" t="s">
        <v>55</v>
      </c>
      <c r="B45" s="42" t="s">
        <v>101</v>
      </c>
      <c r="C45" s="43"/>
      <c r="D45" s="34"/>
    </row>
    <row r="46" spans="1:21">
      <c r="A46" s="42" t="s">
        <v>56</v>
      </c>
      <c r="B46" s="42" t="s">
        <v>102</v>
      </c>
      <c r="C46" s="43"/>
      <c r="D46" s="34"/>
    </row>
    <row r="47" spans="1:21">
      <c r="A47" s="42" t="s">
        <v>57</v>
      </c>
      <c r="B47" s="42" t="s">
        <v>103</v>
      </c>
      <c r="C47" s="43"/>
      <c r="D47" s="34"/>
    </row>
    <row r="48" spans="1:21">
      <c r="A48" s="42" t="s">
        <v>58</v>
      </c>
      <c r="B48" s="42" t="s">
        <v>104</v>
      </c>
      <c r="C48" s="43"/>
      <c r="D48" s="34"/>
    </row>
    <row r="49" spans="1:7">
      <c r="A49" s="42" t="s">
        <v>59</v>
      </c>
      <c r="B49" s="42" t="s">
        <v>105</v>
      </c>
      <c r="C49" s="43"/>
      <c r="D49" s="34"/>
      <c r="G49" s="34"/>
    </row>
    <row r="50" spans="1:7">
      <c r="A50" s="42" t="s">
        <v>60</v>
      </c>
      <c r="B50" s="42" t="s">
        <v>106</v>
      </c>
      <c r="C50" s="43"/>
      <c r="D50" s="34"/>
    </row>
    <row r="51" spans="1:7">
      <c r="A51" s="42" t="s">
        <v>61</v>
      </c>
      <c r="B51" s="42" t="s">
        <v>107</v>
      </c>
      <c r="C51" s="43"/>
      <c r="D51" s="34"/>
    </row>
    <row r="52" spans="1:7">
      <c r="A52" s="42" t="s">
        <v>62</v>
      </c>
      <c r="B52" s="42" t="s">
        <v>108</v>
      </c>
      <c r="C52" s="43"/>
      <c r="D52" s="34"/>
    </row>
    <row r="53" spans="1:7">
      <c r="A53" s="42" t="s">
        <v>63</v>
      </c>
      <c r="B53" s="42" t="s">
        <v>109</v>
      </c>
      <c r="C53" s="43"/>
      <c r="D53" s="34"/>
    </row>
    <row r="54" spans="1:7">
      <c r="A54" s="42" t="s">
        <v>64</v>
      </c>
      <c r="B54" s="42" t="s">
        <v>110</v>
      </c>
      <c r="C54" s="43"/>
      <c r="D54" s="34"/>
    </row>
    <row r="55" spans="1:7">
      <c r="A55" s="42" t="s">
        <v>65</v>
      </c>
      <c r="B55" s="42" t="s">
        <v>111</v>
      </c>
      <c r="C55" s="43"/>
      <c r="D55" s="34"/>
    </row>
    <row r="56" spans="1:7">
      <c r="A56" s="42" t="s">
        <v>66</v>
      </c>
      <c r="B56" s="42" t="s">
        <v>112</v>
      </c>
      <c r="C56" s="43"/>
      <c r="D56" s="34"/>
    </row>
    <row r="57" spans="1:7">
      <c r="A57" s="42" t="s">
        <v>67</v>
      </c>
      <c r="B57" s="42" t="s">
        <v>113</v>
      </c>
      <c r="C57" s="43"/>
      <c r="D57" s="34"/>
    </row>
    <row r="58" spans="1:7">
      <c r="A58" s="42" t="s">
        <v>68</v>
      </c>
      <c r="B58" s="42" t="s">
        <v>114</v>
      </c>
      <c r="C58" s="43"/>
      <c r="D58" s="34"/>
    </row>
    <row r="59" spans="1:7">
      <c r="A59" s="42" t="s">
        <v>69</v>
      </c>
      <c r="B59" s="42" t="s">
        <v>115</v>
      </c>
      <c r="C59" s="43"/>
      <c r="D59" s="34"/>
    </row>
    <row r="60" spans="1:7">
      <c r="A60" s="42" t="s">
        <v>70</v>
      </c>
      <c r="B60" s="42" t="s">
        <v>116</v>
      </c>
      <c r="C60" s="43"/>
      <c r="D60" s="34"/>
    </row>
    <row r="61" spans="1:7">
      <c r="A61" s="42" t="s">
        <v>71</v>
      </c>
      <c r="B61" s="42" t="s">
        <v>117</v>
      </c>
      <c r="C61" s="43"/>
      <c r="D61" s="34"/>
    </row>
    <row r="62" spans="1:7">
      <c r="A62" s="42" t="s">
        <v>72</v>
      </c>
      <c r="B62" s="42" t="s">
        <v>118</v>
      </c>
      <c r="C62" s="43"/>
      <c r="D62" s="34"/>
    </row>
    <row r="63" spans="1:7">
      <c r="A63" s="42" t="s">
        <v>73</v>
      </c>
      <c r="B63" s="42" t="s">
        <v>119</v>
      </c>
      <c r="C63" s="43"/>
      <c r="D63" s="34"/>
    </row>
    <row r="64" spans="1:7">
      <c r="A64" s="42" t="s">
        <v>74</v>
      </c>
      <c r="B64" s="42" t="s">
        <v>120</v>
      </c>
      <c r="C64" s="43"/>
      <c r="D64" s="34"/>
    </row>
    <row r="65" spans="1:7">
      <c r="A65" s="42" t="s">
        <v>75</v>
      </c>
      <c r="B65" s="42" t="s">
        <v>121</v>
      </c>
      <c r="C65" s="43"/>
      <c r="D65" s="34"/>
    </row>
    <row r="66" spans="1:7">
      <c r="A66" s="42" t="s">
        <v>76</v>
      </c>
      <c r="B66" s="42" t="s">
        <v>122</v>
      </c>
      <c r="C66" s="43"/>
      <c r="D66" s="34"/>
    </row>
    <row r="67" spans="1:7">
      <c r="A67" s="42" t="s">
        <v>77</v>
      </c>
      <c r="B67" s="42" t="s">
        <v>123</v>
      </c>
      <c r="C67" s="43"/>
      <c r="D67" s="34"/>
    </row>
    <row r="68" spans="1:7">
      <c r="A68" s="42" t="s">
        <v>78</v>
      </c>
      <c r="B68" s="42" t="s">
        <v>124</v>
      </c>
      <c r="C68" s="43"/>
      <c r="D68" s="34"/>
    </row>
    <row r="69" spans="1:7">
      <c r="A69" s="42" t="s">
        <v>79</v>
      </c>
      <c r="B69" s="42" t="s">
        <v>125</v>
      </c>
      <c r="C69" s="43"/>
      <c r="D69" s="34"/>
    </row>
    <row r="70" spans="1:7">
      <c r="A70" s="42" t="s">
        <v>80</v>
      </c>
      <c r="B70" s="42" t="s">
        <v>126</v>
      </c>
      <c r="C70" s="43"/>
      <c r="D70" s="34"/>
    </row>
    <row r="71" spans="1:7">
      <c r="A71" s="42" t="s">
        <v>81</v>
      </c>
      <c r="B71" s="42" t="s">
        <v>127</v>
      </c>
      <c r="C71" s="43"/>
      <c r="D71" s="34"/>
    </row>
    <row r="72" spans="1:7">
      <c r="A72" s="42" t="s">
        <v>82</v>
      </c>
      <c r="B72" s="42" t="s">
        <v>128</v>
      </c>
      <c r="C72" s="43"/>
      <c r="D72" s="34"/>
    </row>
    <row r="73" spans="1:7">
      <c r="A73" s="42" t="s">
        <v>83</v>
      </c>
      <c r="B73" s="42" t="s">
        <v>129</v>
      </c>
      <c r="C73" s="43"/>
      <c r="D73" s="34"/>
    </row>
    <row r="74" spans="1:7">
      <c r="A74" s="42" t="s">
        <v>84</v>
      </c>
      <c r="B74" s="42" t="s">
        <v>130</v>
      </c>
      <c r="C74" s="43"/>
      <c r="D74" s="34"/>
      <c r="G74" s="34"/>
    </row>
    <row r="75" spans="1:7">
      <c r="A75" s="42" t="s">
        <v>85</v>
      </c>
      <c r="B75" s="42" t="s">
        <v>131</v>
      </c>
      <c r="C75" s="43"/>
      <c r="D75" s="34"/>
    </row>
    <row r="76" spans="1:7">
      <c r="A76" s="42" t="s">
        <v>86</v>
      </c>
      <c r="B76" s="42" t="s">
        <v>132</v>
      </c>
      <c r="C76" s="43"/>
      <c r="D76" s="34"/>
    </row>
    <row r="77" spans="1:7">
      <c r="A77" s="42" t="s">
        <v>87</v>
      </c>
      <c r="B77" s="42" t="s">
        <v>133</v>
      </c>
      <c r="C77" s="43"/>
      <c r="D77" s="34"/>
    </row>
    <row r="78" spans="1:7">
      <c r="A78" s="53"/>
      <c r="B78" s="53"/>
      <c r="D78" s="34"/>
    </row>
    <row r="104" spans="7:7">
      <c r="G104" s="34"/>
    </row>
    <row r="121" spans="7:7">
      <c r="G121" s="34"/>
    </row>
    <row r="151" spans="7:7">
      <c r="G151" s="34"/>
    </row>
    <row r="152" spans="7:7">
      <c r="G152" s="34"/>
    </row>
    <row r="176" spans="7:7">
      <c r="G176" s="34"/>
    </row>
    <row r="197" spans="7:7">
      <c r="G197" s="34"/>
    </row>
    <row r="244" spans="7:7">
      <c r="G244" s="34"/>
    </row>
    <row r="287" spans="7:7">
      <c r="G287" s="34"/>
    </row>
    <row r="288" spans="7:7">
      <c r="G288" s="34"/>
    </row>
    <row r="289" spans="7:7">
      <c r="G289" s="34"/>
    </row>
    <row r="290" spans="7:7">
      <c r="G290" s="34"/>
    </row>
    <row r="291" spans="7:7">
      <c r="G291" s="34"/>
    </row>
    <row r="292" spans="7:7">
      <c r="G292" s="34"/>
    </row>
    <row r="293" spans="7:7">
      <c r="G293" s="34"/>
    </row>
    <row r="294" spans="7:7">
      <c r="G294" s="34"/>
    </row>
    <row r="295" spans="7:7">
      <c r="G295" s="34"/>
    </row>
    <row r="296" spans="7:7">
      <c r="G296" s="34"/>
    </row>
    <row r="297" spans="7:7">
      <c r="G297" s="34"/>
    </row>
    <row r="298" spans="7:7">
      <c r="G298" s="34"/>
    </row>
    <row r="299" spans="7:7">
      <c r="G299" s="34"/>
    </row>
    <row r="300" spans="7:7">
      <c r="G300" s="34"/>
    </row>
    <row r="301" spans="7:7">
      <c r="G301" s="34"/>
    </row>
    <row r="302" spans="7:7">
      <c r="G302" s="34"/>
    </row>
    <row r="303" spans="7:7">
      <c r="G303" s="34"/>
    </row>
    <row r="304" spans="7:7">
      <c r="G304" s="34"/>
    </row>
    <row r="305" spans="7:7">
      <c r="G305" s="34"/>
    </row>
    <row r="306" spans="7:7">
      <c r="G306" s="34"/>
    </row>
    <row r="307" spans="7:7">
      <c r="G307" s="34"/>
    </row>
    <row r="308" spans="7:7">
      <c r="G308" s="34"/>
    </row>
    <row r="309" spans="7:7">
      <c r="G309" s="34"/>
    </row>
    <row r="310" spans="7:7">
      <c r="G310" s="34"/>
    </row>
    <row r="311" spans="7:7">
      <c r="G311" s="34"/>
    </row>
    <row r="312" spans="7:7">
      <c r="G312" s="34"/>
    </row>
    <row r="313" spans="7:7">
      <c r="G313" s="34"/>
    </row>
    <row r="314" spans="7:7">
      <c r="G314" s="34"/>
    </row>
    <row r="315" spans="7:7">
      <c r="G315" s="34"/>
    </row>
    <row r="316" spans="7:7">
      <c r="G316" s="34"/>
    </row>
    <row r="317" spans="7:7">
      <c r="G317" s="34"/>
    </row>
    <row r="318" spans="7:7">
      <c r="G318" s="34"/>
    </row>
    <row r="319" spans="7:7">
      <c r="G319" s="34"/>
    </row>
    <row r="320" spans="7:7">
      <c r="G320" s="34"/>
    </row>
    <row r="321" spans="7:7">
      <c r="G321" s="34"/>
    </row>
    <row r="322" spans="7:7">
      <c r="G322" s="34"/>
    </row>
    <row r="323" spans="7:7">
      <c r="G323" s="34"/>
    </row>
    <row r="324" spans="7:7">
      <c r="G324" s="34"/>
    </row>
    <row r="325" spans="7:7">
      <c r="G325" s="34"/>
    </row>
    <row r="326" spans="7:7">
      <c r="G326" s="34"/>
    </row>
    <row r="327" spans="7:7">
      <c r="G327" s="34"/>
    </row>
    <row r="328" spans="7:7">
      <c r="G328" s="34"/>
    </row>
    <row r="329" spans="7:7">
      <c r="G329" s="34"/>
    </row>
    <row r="330" spans="7:7">
      <c r="G330" s="34"/>
    </row>
    <row r="331" spans="7:7">
      <c r="G331" s="34"/>
    </row>
    <row r="332" spans="7:7">
      <c r="G332" s="34"/>
    </row>
    <row r="333" spans="7:7">
      <c r="G333" s="34"/>
    </row>
    <row r="334" spans="7:7">
      <c r="G334" s="34"/>
    </row>
    <row r="335" spans="7:7">
      <c r="G335" s="34"/>
    </row>
    <row r="336" spans="7:7">
      <c r="G336" s="34"/>
    </row>
    <row r="337" spans="7:7">
      <c r="G337" s="34"/>
    </row>
    <row r="338" spans="7:7">
      <c r="G338" s="34"/>
    </row>
    <row r="339" spans="7:7">
      <c r="G339" s="34"/>
    </row>
    <row r="340" spans="7:7">
      <c r="G340" s="34"/>
    </row>
    <row r="341" spans="7:7">
      <c r="G341" s="34"/>
    </row>
    <row r="342" spans="7:7">
      <c r="G342" s="34"/>
    </row>
    <row r="343" spans="7:7">
      <c r="G343" s="34"/>
    </row>
    <row r="344" spans="7:7">
      <c r="G344" s="34"/>
    </row>
    <row r="345" spans="7:7">
      <c r="G345" s="34"/>
    </row>
    <row r="346" spans="7:7">
      <c r="G346" s="34"/>
    </row>
    <row r="347" spans="7:7">
      <c r="G347" s="34"/>
    </row>
    <row r="348" spans="7:7">
      <c r="G348" s="34"/>
    </row>
    <row r="349" spans="7:7">
      <c r="G349" s="34"/>
    </row>
    <row r="350" spans="7:7">
      <c r="G350" s="34"/>
    </row>
    <row r="351" spans="7:7">
      <c r="G351" s="34"/>
    </row>
    <row r="352" spans="7:7">
      <c r="G352" s="34"/>
    </row>
    <row r="353" spans="7:7">
      <c r="G353" s="34"/>
    </row>
    <row r="354" spans="7:7">
      <c r="G354" s="34"/>
    </row>
    <row r="355" spans="7:7">
      <c r="G355" s="34"/>
    </row>
    <row r="356" spans="7:7">
      <c r="G356" s="34"/>
    </row>
    <row r="357" spans="7:7">
      <c r="G357" s="34"/>
    </row>
    <row r="358" spans="7:7">
      <c r="G358" s="34"/>
    </row>
    <row r="359" spans="7:7">
      <c r="G359" s="34"/>
    </row>
    <row r="360" spans="7:7">
      <c r="G360" s="34"/>
    </row>
    <row r="407" spans="7:7">
      <c r="G407" s="34"/>
    </row>
    <row r="416" spans="7:7">
      <c r="G416" s="34"/>
    </row>
    <row r="417" spans="7:7">
      <c r="G417" s="34"/>
    </row>
    <row r="418" spans="7:7">
      <c r="G418" s="34"/>
    </row>
    <row r="419" spans="7:7">
      <c r="G419" s="34"/>
    </row>
    <row r="420" spans="7:7">
      <c r="G420" s="34"/>
    </row>
    <row r="421" spans="7:7">
      <c r="G421" s="34"/>
    </row>
    <row r="422" spans="7:7">
      <c r="G422" s="34"/>
    </row>
    <row r="423" spans="7:7">
      <c r="G423" s="34"/>
    </row>
    <row r="424" spans="7:7">
      <c r="G424" s="34"/>
    </row>
    <row r="425" spans="7:7">
      <c r="G425" s="34"/>
    </row>
    <row r="426" spans="7:7">
      <c r="G426" s="34"/>
    </row>
    <row r="427" spans="7:7">
      <c r="G427" s="34"/>
    </row>
    <row r="428" spans="7:7">
      <c r="G428" s="34"/>
    </row>
    <row r="429" spans="7:7">
      <c r="G429" s="34"/>
    </row>
    <row r="430" spans="7:7">
      <c r="G430" s="34"/>
    </row>
    <row r="431" spans="7:7">
      <c r="G431" s="34"/>
    </row>
    <row r="432" spans="7:7">
      <c r="G432" s="34"/>
    </row>
    <row r="433" spans="7:7">
      <c r="G433" s="34"/>
    </row>
    <row r="434" spans="7:7">
      <c r="G434" s="34"/>
    </row>
    <row r="435" spans="7:7">
      <c r="G435" s="34"/>
    </row>
    <row r="436" spans="7:7">
      <c r="G436" s="34"/>
    </row>
    <row r="437" spans="7:7">
      <c r="G437" s="34"/>
    </row>
    <row r="438" spans="7:7">
      <c r="G438" s="34"/>
    </row>
    <row r="439" spans="7:7">
      <c r="G439" s="34"/>
    </row>
    <row r="440" spans="7:7">
      <c r="G440" s="34"/>
    </row>
    <row r="441" spans="7:7">
      <c r="G441" s="34"/>
    </row>
    <row r="442" spans="7:7">
      <c r="G442" s="34"/>
    </row>
    <row r="443" spans="7:7">
      <c r="G443" s="34"/>
    </row>
    <row r="444" spans="7:7">
      <c r="G444" s="34"/>
    </row>
    <row r="445" spans="7:7">
      <c r="G445" s="34"/>
    </row>
    <row r="446" spans="7:7">
      <c r="G446" s="34"/>
    </row>
    <row r="447" spans="7:7">
      <c r="G447" s="34"/>
    </row>
    <row r="448" spans="7:7">
      <c r="G448" s="34"/>
    </row>
    <row r="449" spans="7:7">
      <c r="G449" s="34"/>
    </row>
    <row r="450" spans="7:7">
      <c r="G450" s="34"/>
    </row>
    <row r="451" spans="7:7">
      <c r="G451" s="34"/>
    </row>
    <row r="452" spans="7:7">
      <c r="G452" s="34"/>
    </row>
    <row r="453" spans="7:7">
      <c r="G453" s="34"/>
    </row>
    <row r="454" spans="7:7">
      <c r="G454" s="34"/>
    </row>
    <row r="455" spans="7:7">
      <c r="G455" s="34"/>
    </row>
    <row r="456" spans="7:7">
      <c r="G456" s="34"/>
    </row>
    <row r="457" spans="7:7">
      <c r="G457" s="34"/>
    </row>
    <row r="458" spans="7:7">
      <c r="G458" s="34"/>
    </row>
    <row r="459" spans="7:7">
      <c r="G459" s="34"/>
    </row>
    <row r="460" spans="7:7">
      <c r="G460" s="34"/>
    </row>
    <row r="461" spans="7:7">
      <c r="G461" s="34"/>
    </row>
    <row r="462" spans="7:7">
      <c r="G462" s="34"/>
    </row>
    <row r="463" spans="7:7">
      <c r="G463" s="34"/>
    </row>
    <row r="464" spans="7:7">
      <c r="G464" s="34"/>
    </row>
    <row r="465" spans="7:7">
      <c r="G465" s="34"/>
    </row>
    <row r="466" spans="7:7">
      <c r="G466" s="34"/>
    </row>
    <row r="467" spans="7:7">
      <c r="G467" s="34"/>
    </row>
    <row r="468" spans="7:7">
      <c r="G468" s="34"/>
    </row>
    <row r="469" spans="7:7">
      <c r="G469" s="34"/>
    </row>
    <row r="470" spans="7:7">
      <c r="G470" s="34"/>
    </row>
    <row r="471" spans="7:7">
      <c r="G471" s="34"/>
    </row>
    <row r="472" spans="7:7">
      <c r="G472" s="34"/>
    </row>
    <row r="473" spans="7:7">
      <c r="G473" s="34"/>
    </row>
    <row r="474" spans="7:7">
      <c r="G474" s="34"/>
    </row>
    <row r="475" spans="7:7">
      <c r="G475" s="34"/>
    </row>
    <row r="476" spans="7:7">
      <c r="G476" s="34"/>
    </row>
    <row r="477" spans="7:7">
      <c r="G477" s="34"/>
    </row>
    <row r="478" spans="7:7">
      <c r="G478" s="34"/>
    </row>
    <row r="479" spans="7:7">
      <c r="G479" s="34"/>
    </row>
    <row r="480" spans="7:7">
      <c r="G480" s="34"/>
    </row>
    <row r="481" spans="7:7">
      <c r="G481" s="34"/>
    </row>
    <row r="482" spans="7:7">
      <c r="G482" s="34"/>
    </row>
    <row r="483" spans="7:7">
      <c r="G483" s="34"/>
    </row>
    <row r="484" spans="7:7">
      <c r="G484" s="34"/>
    </row>
    <row r="485" spans="7:7">
      <c r="G485" s="34"/>
    </row>
    <row r="486" spans="7:7">
      <c r="G486" s="34"/>
    </row>
    <row r="487" spans="7:7">
      <c r="G487" s="34"/>
    </row>
    <row r="488" spans="7:7">
      <c r="G488" s="34"/>
    </row>
    <row r="489" spans="7:7">
      <c r="G489" s="34"/>
    </row>
    <row r="490" spans="7:7">
      <c r="G490" s="34"/>
    </row>
    <row r="491" spans="7:7">
      <c r="G491" s="34"/>
    </row>
    <row r="492" spans="7:7">
      <c r="G492" s="34"/>
    </row>
    <row r="493" spans="7:7">
      <c r="G493" s="34"/>
    </row>
    <row r="494" spans="7:7">
      <c r="G494" s="34"/>
    </row>
    <row r="495" spans="7:7">
      <c r="G495" s="34"/>
    </row>
    <row r="496" spans="7:7">
      <c r="G496" s="34"/>
    </row>
    <row r="497" spans="7:7">
      <c r="G497" s="34"/>
    </row>
    <row r="498" spans="7:7">
      <c r="G498" s="34"/>
    </row>
    <row r="499" spans="7:7">
      <c r="G499" s="34"/>
    </row>
    <row r="500" spans="7:7">
      <c r="G500" s="34"/>
    </row>
    <row r="501" spans="7:7">
      <c r="G501" s="34"/>
    </row>
    <row r="502" spans="7:7">
      <c r="G502" s="34"/>
    </row>
    <row r="503" spans="7:7">
      <c r="G503" s="34"/>
    </row>
    <row r="504" spans="7:7">
      <c r="G504" s="34"/>
    </row>
    <row r="505" spans="7:7">
      <c r="G505" s="34"/>
    </row>
    <row r="506" spans="7:7">
      <c r="G506" s="34"/>
    </row>
    <row r="507" spans="7:7">
      <c r="G507" s="34"/>
    </row>
    <row r="508" spans="7:7">
      <c r="G508" s="34"/>
    </row>
    <row r="509" spans="7:7">
      <c r="G509" s="34"/>
    </row>
    <row r="510" spans="7:7">
      <c r="G510" s="34"/>
    </row>
    <row r="511" spans="7:7">
      <c r="G511" s="34"/>
    </row>
    <row r="512" spans="7:7">
      <c r="G512" s="34"/>
    </row>
    <row r="513" spans="7:7">
      <c r="G513" s="34"/>
    </row>
    <row r="514" spans="7:7">
      <c r="G514" s="34"/>
    </row>
    <row r="515" spans="7:7">
      <c r="G515" s="34"/>
    </row>
    <row r="516" spans="7:7">
      <c r="G516" s="34"/>
    </row>
    <row r="517" spans="7:7">
      <c r="G517" s="34"/>
    </row>
    <row r="518" spans="7:7">
      <c r="G518" s="34"/>
    </row>
    <row r="529" spans="7:7">
      <c r="G529" s="54"/>
    </row>
    <row r="536" spans="7:7">
      <c r="G536" s="34"/>
    </row>
    <row r="537" spans="7:7">
      <c r="G537" s="34"/>
    </row>
    <row r="538" spans="7:7">
      <c r="G538" s="34"/>
    </row>
    <row r="539" spans="7:7">
      <c r="G539" s="34"/>
    </row>
    <row r="540" spans="7:7">
      <c r="G540" s="34"/>
    </row>
    <row r="541" spans="7:7">
      <c r="G541" s="34"/>
    </row>
    <row r="542" spans="7:7">
      <c r="G542" s="34"/>
    </row>
    <row r="543" spans="7:7">
      <c r="G543" s="34"/>
    </row>
    <row r="544" spans="7:7">
      <c r="G544" s="34"/>
    </row>
    <row r="545" spans="7:7">
      <c r="G545" s="34"/>
    </row>
    <row r="546" spans="7:7">
      <c r="G546" s="34"/>
    </row>
    <row r="547" spans="7:7">
      <c r="G547" s="34"/>
    </row>
    <row r="548" spans="7:7">
      <c r="G548" s="34"/>
    </row>
    <row r="549" spans="7:7">
      <c r="G549" s="34"/>
    </row>
    <row r="550" spans="7:7">
      <c r="G550" s="34"/>
    </row>
    <row r="551" spans="7:7">
      <c r="G551" s="34"/>
    </row>
    <row r="552" spans="7:7">
      <c r="G552" s="34"/>
    </row>
    <row r="553" spans="7:7">
      <c r="G553" s="34"/>
    </row>
    <row r="554" spans="7:7">
      <c r="G554" s="34"/>
    </row>
    <row r="555" spans="7:7">
      <c r="G555" s="34"/>
    </row>
    <row r="556" spans="7:7">
      <c r="G556" s="34"/>
    </row>
    <row r="557" spans="7:7">
      <c r="G557" s="34"/>
    </row>
    <row r="558" spans="7:7">
      <c r="G558" s="34"/>
    </row>
    <row r="559" spans="7:7">
      <c r="G559" s="34"/>
    </row>
    <row r="560" spans="7:7">
      <c r="G560" s="34"/>
    </row>
    <row r="561" spans="7:7">
      <c r="G561" s="34"/>
    </row>
    <row r="562" spans="7:7">
      <c r="G562" s="34"/>
    </row>
    <row r="563" spans="7:7">
      <c r="G563" s="34"/>
    </row>
    <row r="564" spans="7:7">
      <c r="G564" s="34"/>
    </row>
    <row r="565" spans="7:7">
      <c r="G565" s="34"/>
    </row>
    <row r="566" spans="7:7">
      <c r="G566" s="34"/>
    </row>
    <row r="567" spans="7:7">
      <c r="G567" s="34"/>
    </row>
    <row r="568" spans="7:7">
      <c r="G568" s="34"/>
    </row>
    <row r="569" spans="7:7">
      <c r="G569" s="34"/>
    </row>
    <row r="570" spans="7:7">
      <c r="G570" s="34"/>
    </row>
    <row r="571" spans="7:7">
      <c r="G571" s="34"/>
    </row>
    <row r="572" spans="7:7">
      <c r="G572" s="34"/>
    </row>
    <row r="573" spans="7:7">
      <c r="G573" s="34"/>
    </row>
    <row r="574" spans="7:7">
      <c r="G574" s="34"/>
    </row>
    <row r="575" spans="7:7">
      <c r="G575" s="34"/>
    </row>
    <row r="576" spans="7:7">
      <c r="G576" s="34"/>
    </row>
    <row r="577" spans="7:7">
      <c r="G577" s="34"/>
    </row>
    <row r="578" spans="7:7">
      <c r="G578" s="34"/>
    </row>
    <row r="579" spans="7:7">
      <c r="G579" s="34"/>
    </row>
    <row r="580" spans="7:7">
      <c r="G580" s="34"/>
    </row>
    <row r="581" spans="7:7">
      <c r="G581" s="34"/>
    </row>
    <row r="582" spans="7:7">
      <c r="G582" s="34"/>
    </row>
    <row r="583" spans="7:7">
      <c r="G583" s="34"/>
    </row>
    <row r="584" spans="7:7">
      <c r="G584" s="34"/>
    </row>
    <row r="585" spans="7:7">
      <c r="G585" s="34"/>
    </row>
    <row r="586" spans="7:7">
      <c r="G586" s="34"/>
    </row>
    <row r="587" spans="7:7">
      <c r="G587" s="34"/>
    </row>
    <row r="588" spans="7:7">
      <c r="G588" s="34"/>
    </row>
    <row r="589" spans="7:7">
      <c r="G589" s="34"/>
    </row>
    <row r="590" spans="7:7">
      <c r="G590" s="34"/>
    </row>
    <row r="591" spans="7:7">
      <c r="G591" s="34"/>
    </row>
  </sheetData>
  <sheetProtection algorithmName="SHA-512" hashValue="0SpZGYxdTd40EMtKO6YiSRAd1eyOloY2JLwYrEV7ff16oINwQAl7ETRzXdyz1YLKVYgUo/6zGlmh3ChSHCBrUA==" saltValue="EHlAy2HeJYvl1Jp9/WRZPg==" spinCount="100000" sheet="1" objects="1" scenarios="1" insertColumns="0"/>
  <mergeCells count="41">
    <mergeCell ref="F10:H10"/>
    <mergeCell ref="F18:H18"/>
    <mergeCell ref="C15:E15"/>
    <mergeCell ref="D13:E14"/>
    <mergeCell ref="F11:H11"/>
    <mergeCell ref="F12:H12"/>
    <mergeCell ref="C17:E17"/>
    <mergeCell ref="B8:E8"/>
    <mergeCell ref="C20:E20"/>
    <mergeCell ref="C18:E18"/>
    <mergeCell ref="B9:E9"/>
    <mergeCell ref="B10:B20"/>
    <mergeCell ref="C10:E10"/>
    <mergeCell ref="C11:C14"/>
    <mergeCell ref="D11:E11"/>
    <mergeCell ref="D12:E12"/>
    <mergeCell ref="C19:E19"/>
    <mergeCell ref="C16:E16"/>
    <mergeCell ref="B2:E2"/>
    <mergeCell ref="B4:C7"/>
    <mergeCell ref="D4:E4"/>
    <mergeCell ref="D6:E6"/>
    <mergeCell ref="D7:E7"/>
    <mergeCell ref="D5:E5"/>
    <mergeCell ref="B3:E3"/>
    <mergeCell ref="I28:J28"/>
    <mergeCell ref="H33:I33"/>
    <mergeCell ref="I31:J31"/>
    <mergeCell ref="I30:J30"/>
    <mergeCell ref="F2:H2"/>
    <mergeCell ref="F4:H4"/>
    <mergeCell ref="F6:H6"/>
    <mergeCell ref="F7:H7"/>
    <mergeCell ref="F8:H8"/>
    <mergeCell ref="F5:H5"/>
    <mergeCell ref="F13:H13"/>
    <mergeCell ref="F19:H19"/>
    <mergeCell ref="F16:H16"/>
    <mergeCell ref="F15:H15"/>
    <mergeCell ref="F17:H17"/>
    <mergeCell ref="F9:H9"/>
  </mergeCells>
  <phoneticPr fontId="2"/>
  <dataValidations count="5">
    <dataValidation type="list" allowBlank="1" showInputMessage="1" showErrorMessage="1" sqref="F13:H13" xr:uid="{00000000-0002-0000-0000-000002000000}">
      <formula1>$A$32:$A$78</formula1>
    </dataValidation>
    <dataValidation type="list" allowBlank="1" showInputMessage="1" showErrorMessage="1" sqref="F20" xr:uid="{00000000-0002-0000-0000-000001000000}">
      <formula1>$F$21:$F$22</formula1>
    </dataValidation>
    <dataValidation type="list" allowBlank="1" showInputMessage="1" showErrorMessage="1" sqref="F8:H8" xr:uid="{C6FB8067-86B9-46DE-AE52-50BA9CE99252}">
      <formula1>$A$22:$A$26</formula1>
    </dataValidation>
    <dataValidation type="list" allowBlank="1" showInputMessage="1" showErrorMessage="1" sqref="F9:H9" xr:uid="{0C8050EA-1684-467B-B044-166EAA5E4C1C}">
      <formula1>$B$21:$B$29</formula1>
    </dataValidation>
    <dataValidation type="list" allowBlank="1" showInputMessage="1" showErrorMessage="1" sqref="F17:H17" xr:uid="{00000000-0002-0000-0000-000003000000}">
      <formula1>$E$21:$E$25</formula1>
    </dataValidation>
  </dataValidations>
  <hyperlinks>
    <hyperlink ref="J3" location="'全体設計承認申請書（第１号様式）'!A1" display="全体設計承認申請書（第１号様式）" xr:uid="{177E9635-2BBB-4D78-A992-C8EA7ACDA00B}"/>
    <hyperlink ref="J4" location="'全体設計変更承認申請書（第３号様式）'!A1" display="全体設計変更承認申請書（第３号様式）" xr:uid="{6ACCC80C-A3BD-48AF-9620-F0621F89896C}"/>
    <hyperlink ref="J5" location="'助成金交付申請書（第５号様式）'!A1" display="助成金交付申請書（第５号様式）" xr:uid="{91E063CD-B21B-470C-A426-032BD8267B63}"/>
    <hyperlink ref="J6" location="'助成金変更申請書（第８号様式）'!A1" display="助成金変更申請書（第８号様式）" xr:uid="{85BE8805-6160-48AA-A4FA-E181F5EF015D}"/>
    <hyperlink ref="J7" location="'助成金交付申請取下届（第10号様式）'!A1" display="助成金交付申請取下届（第10号様式）" xr:uid="{1CC38233-FB03-4E41-966F-60AFB5B05EFA}"/>
    <hyperlink ref="J8" location="'評定申請書（第11号様式）'!A1" display="評定申請書（第11号様式）" xr:uid="{666556BE-DA70-4C7C-8494-D9DFC5E20395}"/>
    <hyperlink ref="J9" location="'検査等申請書（第13号様式）'!A1" display="検査等申請書（第13号様式）" xr:uid="{9C8AF7D9-6D61-47FB-8593-B059E0B9CFB5}"/>
    <hyperlink ref="J10" location="'実績報告書（第15号様式）'!A1" display="実績報告書（第15号様式）" xr:uid="{90963461-C3F8-4A0A-AF09-1D1BD7CA6C04}"/>
    <hyperlink ref="J11" location="'助成金受領委任届（第17号様式）'!A1" display="助成金受領委任届（第17号様式）" xr:uid="{D2ACB474-840D-4CFB-B6AF-F45E9C3D7209}"/>
    <hyperlink ref="J12" location="'財産処分承認申請書（第19号様式）'!A1" display="財産処分承認申請書（第19号様式）" xr:uid="{ECFC1142-64C4-4B5B-816B-8202B05285B1}"/>
    <hyperlink ref="J13" location="'財産処分報告書（第20号様式）'!A1" display="財産処分報告書（第20号様式）" xr:uid="{90257A7B-70FB-494A-B1A6-5D27B9B98B14}"/>
  </hyperlinks>
  <pageMargins left="0.7" right="0.7" top="0.75" bottom="0.75" header="0.3" footer="0.3"/>
  <pageSetup paperSize="9" scale="86"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9D38-1B34-48CE-8523-3A9D41BE73F0}">
  <sheetPr>
    <tabColor rgb="FFC00000"/>
  </sheetPr>
  <dimension ref="A1:AS41"/>
  <sheetViews>
    <sheetView view="pageBreakPreview" topLeftCell="A4" zoomScaleNormal="100" zoomScaleSheetLayoutView="100" workbookViewId="0">
      <selection activeCell="R20" sqref="R20"/>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250</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c r="AG6" s="60" t="s">
        <v>144</v>
      </c>
    </row>
    <row r="7" spans="1:45" ht="18.75" customHeight="1">
      <c r="A7" s="76"/>
      <c r="B7" s="76"/>
      <c r="C7" s="76"/>
      <c r="D7" s="76"/>
      <c r="E7" s="76"/>
      <c r="F7" s="76"/>
      <c r="G7" s="76"/>
      <c r="H7" s="76"/>
      <c r="I7" s="76"/>
      <c r="J7" s="76"/>
      <c r="K7" s="76"/>
      <c r="L7" s="76"/>
      <c r="M7" s="76"/>
      <c r="N7" s="76"/>
      <c r="O7" s="76"/>
      <c r="P7" s="76"/>
      <c r="Q7" s="76"/>
      <c r="R7" s="76"/>
      <c r="S7" s="76"/>
      <c r="T7" s="76"/>
      <c r="U7" s="76"/>
      <c r="V7" s="2"/>
      <c r="W7" s="76"/>
      <c r="Y7" s="62"/>
      <c r="Z7" s="76"/>
      <c r="AC7" s="62"/>
    </row>
    <row r="8" spans="1:45" ht="18.75" customHeight="1">
      <c r="A8" s="76"/>
      <c r="B8" s="76"/>
      <c r="C8" s="76"/>
      <c r="D8" s="76"/>
      <c r="E8" s="76"/>
      <c r="F8" s="76"/>
      <c r="G8" s="76"/>
      <c r="H8" s="76"/>
      <c r="I8" s="76"/>
      <c r="J8" s="76"/>
      <c r="K8" s="76"/>
      <c r="L8" s="76"/>
      <c r="M8" s="76"/>
      <c r="N8" s="76"/>
      <c r="O8" s="76"/>
      <c r="P8" s="76"/>
      <c r="Q8" s="76" t="s">
        <v>166</v>
      </c>
      <c r="R8" s="76"/>
      <c r="S8" s="76"/>
      <c r="T8" s="76"/>
      <c r="U8" s="76"/>
      <c r="V8" s="2" t="str">
        <f>" "&amp;データ入力画面!F7</f>
        <v xml:space="preserve"> </v>
      </c>
      <c r="W8" s="76"/>
      <c r="Y8" s="62"/>
      <c r="Z8" s="76"/>
      <c r="AC8" s="62"/>
    </row>
    <row r="9" spans="1:45">
      <c r="A9" s="76"/>
      <c r="B9" s="76"/>
      <c r="C9" s="76"/>
      <c r="D9" s="76"/>
      <c r="E9" s="76"/>
      <c r="F9" s="76"/>
      <c r="G9" s="76"/>
      <c r="H9" s="76"/>
      <c r="I9" s="76"/>
      <c r="J9" s="76"/>
      <c r="K9" s="76"/>
      <c r="L9" s="76"/>
      <c r="M9" s="76"/>
      <c r="N9" s="76"/>
      <c r="O9" s="76"/>
      <c r="P9" s="76"/>
      <c r="Q9" s="76"/>
      <c r="R9" s="76"/>
      <c r="S9" s="242" t="s">
        <v>251</v>
      </c>
      <c r="T9" s="242"/>
      <c r="U9" s="242"/>
      <c r="V9" s="242"/>
      <c r="W9" s="242"/>
      <c r="X9" s="242"/>
      <c r="Y9" s="242"/>
      <c r="Z9" s="242"/>
      <c r="AA9" s="242"/>
      <c r="AB9" s="242"/>
      <c r="AC9" s="242"/>
      <c r="AD9" s="242"/>
      <c r="AE9" s="242"/>
      <c r="AF9" s="242"/>
      <c r="AG9" s="242"/>
      <c r="AH9" s="242"/>
    </row>
    <row r="10" spans="1:45">
      <c r="A10" s="76"/>
      <c r="B10" s="76"/>
      <c r="C10" s="76"/>
      <c r="D10" s="76"/>
      <c r="E10" s="76"/>
      <c r="F10" s="76"/>
      <c r="G10" s="76"/>
      <c r="H10" s="76"/>
      <c r="I10" s="76"/>
      <c r="J10" s="76"/>
      <c r="K10" s="76"/>
      <c r="L10" s="76"/>
      <c r="M10" s="76"/>
      <c r="N10" s="76"/>
      <c r="O10" s="76"/>
      <c r="P10" s="76"/>
      <c r="Q10" s="76"/>
      <c r="R10" s="76"/>
      <c r="S10" s="125"/>
      <c r="T10" s="125"/>
      <c r="U10" s="125"/>
      <c r="V10" s="125"/>
      <c r="W10" s="125"/>
      <c r="X10" s="125"/>
      <c r="Y10" s="125"/>
      <c r="Z10" s="125"/>
      <c r="AA10" s="125"/>
      <c r="AB10" s="125"/>
      <c r="AC10" s="125"/>
      <c r="AD10" s="125"/>
      <c r="AE10" s="125"/>
      <c r="AF10" s="125"/>
      <c r="AG10" s="125"/>
      <c r="AH10" s="125"/>
    </row>
    <row r="11" spans="1:45" ht="17.25">
      <c r="A11" s="76"/>
      <c r="B11" s="197" t="s">
        <v>252</v>
      </c>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row>
    <row r="12" spans="1:45" ht="21">
      <c r="A12" s="76"/>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row>
    <row r="13" spans="1:45" ht="105" customHeight="1">
      <c r="A13" s="219" t="s">
        <v>253</v>
      </c>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M13" s="198"/>
      <c r="AN13" s="198"/>
      <c r="AO13" s="198"/>
      <c r="AP13" s="198"/>
      <c r="AQ13" s="198"/>
      <c r="AR13" s="198"/>
      <c r="AS13" s="198"/>
    </row>
    <row r="14" spans="1:45" ht="6.7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198"/>
      <c r="AC14" s="198"/>
      <c r="AD14" s="198"/>
      <c r="AE14" s="198"/>
      <c r="AF14" s="198"/>
      <c r="AG14" s="76"/>
    </row>
    <row r="15" spans="1:45">
      <c r="A15" s="76"/>
      <c r="B15" s="76"/>
      <c r="C15" s="76"/>
      <c r="D15" s="76"/>
      <c r="E15" s="76"/>
      <c r="F15" s="76"/>
      <c r="G15" s="76"/>
      <c r="H15" s="76"/>
      <c r="I15" s="76"/>
      <c r="J15" s="76"/>
      <c r="K15" s="76"/>
      <c r="L15" s="199"/>
      <c r="M15" s="199"/>
      <c r="N15" s="200"/>
      <c r="O15" s="200"/>
      <c r="P15" s="76"/>
      <c r="Q15" s="76" t="s">
        <v>169</v>
      </c>
      <c r="R15" s="80"/>
      <c r="S15" s="76"/>
      <c r="T15" s="200"/>
      <c r="U15" s="200"/>
      <c r="V15" s="76"/>
      <c r="W15" s="76"/>
      <c r="X15" s="76"/>
      <c r="Z15" s="201"/>
      <c r="AA15" s="201"/>
      <c r="AB15" s="201"/>
      <c r="AC15" s="201"/>
      <c r="AD15" s="201"/>
      <c r="AE15" s="201"/>
      <c r="AF15" s="201"/>
      <c r="AG15" s="201"/>
    </row>
    <row r="16" spans="1:45" ht="6" customHeight="1">
      <c r="A16" s="76"/>
      <c r="B16" s="76"/>
      <c r="C16" s="76"/>
      <c r="D16" s="76"/>
      <c r="E16" s="76"/>
      <c r="F16" s="76"/>
      <c r="G16" s="76"/>
      <c r="H16" s="76"/>
      <c r="I16" s="76"/>
      <c r="J16" s="76"/>
      <c r="K16" s="76"/>
      <c r="L16" s="78"/>
      <c r="M16" s="78"/>
      <c r="N16" s="79"/>
      <c r="O16" s="79"/>
      <c r="P16" s="76"/>
      <c r="Q16" s="76"/>
      <c r="R16" s="80"/>
      <c r="S16" s="76"/>
      <c r="T16" s="79"/>
      <c r="U16" s="79"/>
      <c r="V16" s="76"/>
      <c r="W16" s="76"/>
      <c r="X16" s="76"/>
      <c r="Z16" s="81"/>
      <c r="AA16" s="81"/>
      <c r="AB16" s="81"/>
      <c r="AC16" s="81"/>
      <c r="AD16" s="81"/>
      <c r="AE16" s="81"/>
      <c r="AF16" s="81"/>
      <c r="AG16" s="81"/>
    </row>
    <row r="17" spans="1:34" ht="22.5" customHeight="1">
      <c r="A17" s="55" t="s">
        <v>143</v>
      </c>
      <c r="B17" s="117"/>
      <c r="C17" s="117"/>
      <c r="D17" s="117"/>
      <c r="E17" s="117"/>
      <c r="F17" s="117"/>
      <c r="G17" s="117"/>
      <c r="H17" s="117"/>
      <c r="I17" s="117"/>
      <c r="J17" s="56"/>
      <c r="K17" s="56"/>
      <c r="L17" s="56"/>
      <c r="M17" s="56"/>
      <c r="N17" s="56"/>
      <c r="O17" s="56"/>
      <c r="P17" s="56"/>
      <c r="Q17" s="118"/>
      <c r="R17" s="5" t="s">
        <v>145</v>
      </c>
      <c r="S17" s="83"/>
      <c r="T17" s="83"/>
      <c r="U17" s="83"/>
      <c r="V17" s="83"/>
      <c r="W17" s="83"/>
      <c r="X17" s="83"/>
      <c r="Y17" s="83"/>
      <c r="Z17" s="83"/>
      <c r="AA17" s="83"/>
      <c r="AB17" s="83"/>
      <c r="AC17" s="83"/>
      <c r="AD17" s="83"/>
      <c r="AE17" s="83"/>
      <c r="AF17" s="122" t="s">
        <v>146</v>
      </c>
      <c r="AG17" s="83"/>
      <c r="AH17" s="59"/>
    </row>
    <row r="18" spans="1:34" ht="22.5" customHeight="1">
      <c r="A18" s="65" t="s">
        <v>254</v>
      </c>
      <c r="B18" s="112"/>
      <c r="C18" s="112"/>
      <c r="D18" s="112"/>
      <c r="E18" s="112"/>
      <c r="F18" s="112"/>
      <c r="G18" s="112"/>
      <c r="H18" s="112"/>
      <c r="I18" s="112"/>
      <c r="J18" s="66"/>
      <c r="K18" s="66"/>
      <c r="L18" s="66"/>
      <c r="M18" s="66"/>
      <c r="N18" s="66"/>
      <c r="O18" s="66"/>
      <c r="P18" s="66"/>
      <c r="Q18" s="114"/>
      <c r="R18" s="5" t="s">
        <v>145</v>
      </c>
      <c r="S18" s="83"/>
      <c r="T18" s="83"/>
      <c r="U18" s="83"/>
      <c r="V18" s="83"/>
      <c r="W18" s="83"/>
      <c r="X18" s="83"/>
      <c r="Y18" s="83"/>
      <c r="Z18" s="83"/>
      <c r="AA18" s="83"/>
      <c r="AB18" s="83"/>
      <c r="AC18" s="83"/>
      <c r="AD18" s="83"/>
      <c r="AE18" s="83"/>
      <c r="AF18" s="122" t="s">
        <v>267</v>
      </c>
      <c r="AG18" s="83"/>
      <c r="AH18" s="59"/>
    </row>
    <row r="19" spans="1:34" ht="22.5" customHeight="1">
      <c r="A19" s="55" t="s">
        <v>255</v>
      </c>
      <c r="B19" s="56"/>
      <c r="C19" s="56"/>
      <c r="D19" s="56"/>
      <c r="E19" s="56"/>
      <c r="F19" s="56"/>
      <c r="G19" s="56"/>
      <c r="H19" s="56"/>
      <c r="I19" s="56"/>
      <c r="J19" s="56"/>
      <c r="K19" s="56"/>
      <c r="L19" s="56"/>
      <c r="M19" s="56"/>
      <c r="N19" s="56"/>
      <c r="O19" s="56"/>
      <c r="P19" s="56"/>
      <c r="Q19" s="56"/>
      <c r="R19" s="4" t="s">
        <v>145</v>
      </c>
      <c r="S19" s="56"/>
      <c r="T19" s="56"/>
      <c r="U19" s="56"/>
      <c r="V19" s="56"/>
      <c r="W19" s="56"/>
      <c r="X19" s="56"/>
      <c r="Y19" s="56"/>
      <c r="Z19" s="56"/>
      <c r="AA19" s="56"/>
      <c r="AB19" s="56"/>
      <c r="AC19" s="56"/>
      <c r="AD19" s="56"/>
      <c r="AE19" s="56"/>
      <c r="AF19" s="123" t="s">
        <v>146</v>
      </c>
      <c r="AG19" s="56"/>
      <c r="AH19" s="69"/>
    </row>
    <row r="20" spans="1:34" ht="22.5" customHeight="1">
      <c r="A20" s="65" t="s">
        <v>256</v>
      </c>
      <c r="B20" s="66"/>
      <c r="C20" s="67"/>
      <c r="D20" s="66"/>
      <c r="E20" s="66"/>
      <c r="F20" s="66"/>
      <c r="G20" s="66"/>
      <c r="H20" s="66"/>
      <c r="I20" s="66"/>
      <c r="J20" s="66"/>
      <c r="K20" s="66"/>
      <c r="L20" s="66"/>
      <c r="M20" s="66"/>
      <c r="N20" s="66"/>
      <c r="O20" s="66"/>
      <c r="P20" s="66"/>
      <c r="Q20" s="66"/>
      <c r="R20" s="4" t="s">
        <v>145</v>
      </c>
      <c r="S20" s="67"/>
      <c r="T20" s="66"/>
      <c r="U20" s="66"/>
      <c r="V20" s="66"/>
      <c r="W20" s="66"/>
      <c r="X20" s="66"/>
      <c r="Y20" s="66"/>
      <c r="Z20" s="66"/>
      <c r="AA20" s="67"/>
      <c r="AB20" s="66"/>
      <c r="AC20" s="66"/>
      <c r="AD20" s="66"/>
      <c r="AE20" s="66"/>
      <c r="AF20" s="124" t="s">
        <v>147</v>
      </c>
      <c r="AG20" s="66"/>
      <c r="AH20" s="69"/>
    </row>
    <row r="21" spans="1:34" ht="22.5" customHeight="1">
      <c r="A21" s="109" t="s">
        <v>257</v>
      </c>
      <c r="B21" s="62"/>
      <c r="D21" s="62"/>
      <c r="E21" s="62"/>
      <c r="F21" s="62"/>
      <c r="G21" s="62"/>
      <c r="H21" s="62"/>
      <c r="I21" s="62"/>
      <c r="J21" s="62"/>
      <c r="K21" s="62"/>
      <c r="L21" s="62"/>
      <c r="M21" s="62"/>
      <c r="N21" s="62"/>
      <c r="O21" s="62"/>
      <c r="P21" s="62"/>
      <c r="Q21" s="62"/>
      <c r="R21" s="61" t="s">
        <v>259</v>
      </c>
      <c r="T21" s="62"/>
      <c r="U21" s="232"/>
      <c r="V21" s="232"/>
      <c r="W21" s="232"/>
      <c r="X21" s="232"/>
      <c r="Y21" s="232"/>
      <c r="Z21" s="232"/>
      <c r="AA21" s="232"/>
      <c r="AB21" s="232"/>
      <c r="AC21" s="232"/>
      <c r="AD21" s="232"/>
      <c r="AE21" s="232"/>
      <c r="AF21" s="232"/>
      <c r="AG21" s="232"/>
      <c r="AH21" s="233"/>
    </row>
    <row r="22" spans="1:34" ht="22.5" customHeight="1">
      <c r="A22" s="61"/>
      <c r="B22" s="89"/>
      <c r="D22" s="89"/>
      <c r="E22" s="89"/>
      <c r="F22" s="89"/>
      <c r="G22" s="89"/>
      <c r="H22" s="89"/>
      <c r="I22" s="89"/>
      <c r="J22" s="89"/>
      <c r="K22" s="89"/>
      <c r="L22" s="89"/>
      <c r="M22" s="89"/>
      <c r="N22" s="89"/>
      <c r="O22" s="89"/>
      <c r="P22" s="89"/>
      <c r="Q22" s="89"/>
      <c r="R22" s="237"/>
      <c r="S22" s="238"/>
      <c r="T22" s="238"/>
      <c r="U22" s="238"/>
      <c r="V22" s="238"/>
      <c r="W22" s="238"/>
      <c r="X22" s="238"/>
      <c r="Y22" s="238"/>
      <c r="Z22" s="238"/>
      <c r="AA22" s="238"/>
      <c r="AB22" s="238"/>
      <c r="AC22" s="238"/>
      <c r="AD22" s="238"/>
      <c r="AE22" s="238"/>
      <c r="AF22" s="238"/>
      <c r="AG22" s="238"/>
      <c r="AH22" s="239"/>
    </row>
    <row r="23" spans="1:34" ht="22.5" customHeight="1">
      <c r="A23" s="61"/>
      <c r="B23" s="62"/>
      <c r="D23" s="90"/>
      <c r="E23" s="90"/>
      <c r="F23" s="90"/>
      <c r="G23" s="62"/>
      <c r="H23" s="62"/>
      <c r="I23" s="62"/>
      <c r="K23" s="62"/>
      <c r="L23" s="62"/>
      <c r="M23" s="62"/>
      <c r="N23" s="62"/>
      <c r="O23" s="62"/>
      <c r="P23" s="62"/>
      <c r="Q23" s="62"/>
      <c r="R23" s="61" t="s">
        <v>260</v>
      </c>
      <c r="S23" s="62"/>
      <c r="T23" s="62"/>
      <c r="U23" s="235"/>
      <c r="V23" s="235"/>
      <c r="W23" s="235"/>
      <c r="X23" s="235"/>
      <c r="Y23" s="235"/>
      <c r="Z23" s="235"/>
      <c r="AA23" s="235"/>
      <c r="AB23" s="235"/>
      <c r="AC23" s="235"/>
      <c r="AD23" s="235"/>
      <c r="AE23" s="235"/>
      <c r="AF23" s="235"/>
      <c r="AG23" s="235"/>
      <c r="AH23" s="236"/>
    </row>
    <row r="24" spans="1:34" ht="22.5" customHeight="1">
      <c r="A24" s="109"/>
      <c r="B24" s="62"/>
      <c r="D24" s="90"/>
      <c r="E24" s="90"/>
      <c r="F24" s="90"/>
      <c r="G24" s="62"/>
      <c r="H24" s="62"/>
      <c r="I24" s="62"/>
      <c r="J24" s="62"/>
      <c r="K24" s="62"/>
      <c r="L24" s="62"/>
      <c r="M24" s="62"/>
      <c r="N24" s="62"/>
      <c r="O24" s="62"/>
      <c r="P24" s="62"/>
      <c r="Q24" s="62"/>
      <c r="R24" s="234"/>
      <c r="S24" s="235"/>
      <c r="T24" s="235"/>
      <c r="U24" s="235"/>
      <c r="V24" s="235"/>
      <c r="W24" s="235"/>
      <c r="X24" s="235"/>
      <c r="Y24" s="235"/>
      <c r="Z24" s="235"/>
      <c r="AA24" s="235"/>
      <c r="AB24" s="235"/>
      <c r="AC24" s="235"/>
      <c r="AD24" s="235"/>
      <c r="AE24" s="235"/>
      <c r="AF24" s="235"/>
      <c r="AG24" s="235"/>
      <c r="AH24" s="236"/>
    </row>
    <row r="25" spans="1:34" ht="22.5" customHeight="1">
      <c r="A25" s="91"/>
      <c r="B25" s="73"/>
      <c r="C25" s="73"/>
      <c r="D25" s="73"/>
      <c r="E25" s="73"/>
      <c r="F25" s="73"/>
      <c r="G25" s="73"/>
      <c r="H25" s="73"/>
      <c r="I25" s="73"/>
      <c r="J25" s="73"/>
      <c r="K25" s="73"/>
      <c r="L25" s="73"/>
      <c r="M25" s="62"/>
      <c r="N25" s="62"/>
      <c r="O25" s="62"/>
      <c r="P25" s="62"/>
      <c r="Q25" s="62"/>
      <c r="R25" s="61" t="s">
        <v>261</v>
      </c>
      <c r="S25" s="62"/>
      <c r="T25" s="62"/>
      <c r="U25" s="62"/>
      <c r="V25" s="62"/>
      <c r="W25" s="62"/>
      <c r="X25" s="62"/>
      <c r="Y25" s="62"/>
      <c r="Z25" s="62"/>
      <c r="AA25" s="62"/>
      <c r="AB25" s="62"/>
      <c r="AC25" s="62"/>
      <c r="AD25" s="62"/>
      <c r="AE25" s="62"/>
      <c r="AF25" s="62"/>
      <c r="AG25" s="62"/>
      <c r="AH25" s="64"/>
    </row>
    <row r="26" spans="1:34" ht="22.5" customHeight="1">
      <c r="A26" s="120"/>
      <c r="B26" s="74"/>
      <c r="C26" s="74"/>
      <c r="D26" s="74"/>
      <c r="E26" s="74"/>
      <c r="F26" s="74"/>
      <c r="G26" s="74"/>
      <c r="H26" s="74"/>
      <c r="I26" s="74"/>
      <c r="J26" s="74"/>
      <c r="K26" s="74"/>
      <c r="L26" s="74"/>
      <c r="M26" s="66"/>
      <c r="N26" s="66"/>
      <c r="O26" s="66"/>
      <c r="P26" s="66"/>
      <c r="Q26" s="66"/>
      <c r="R26" s="65" t="s">
        <v>262</v>
      </c>
      <c r="S26" s="66"/>
      <c r="T26" s="66"/>
      <c r="U26" s="66"/>
      <c r="V26" s="66"/>
      <c r="W26" s="66"/>
      <c r="X26" s="66"/>
      <c r="Y26" s="66"/>
      <c r="Z26" s="66"/>
      <c r="AA26" s="66"/>
      <c r="AB26" s="66"/>
      <c r="AC26" s="66"/>
      <c r="AD26" s="66"/>
      <c r="AE26" s="66"/>
      <c r="AF26" s="66"/>
      <c r="AG26" s="66"/>
      <c r="AH26" s="69"/>
    </row>
    <row r="27" spans="1:34" ht="22.5" customHeight="1">
      <c r="A27" s="65" t="s">
        <v>258</v>
      </c>
      <c r="B27" s="74"/>
      <c r="C27" s="74"/>
      <c r="D27" s="74"/>
      <c r="E27" s="74"/>
      <c r="F27" s="74"/>
      <c r="G27" s="74"/>
      <c r="H27" s="74"/>
      <c r="I27" s="74"/>
      <c r="J27" s="74"/>
      <c r="K27" s="74"/>
      <c r="L27" s="74"/>
      <c r="M27" s="66"/>
      <c r="N27" s="66"/>
      <c r="O27" s="66"/>
      <c r="P27" s="66"/>
      <c r="Q27" s="66"/>
      <c r="R27" s="65" t="s">
        <v>263</v>
      </c>
      <c r="S27" s="66"/>
      <c r="T27" s="66"/>
      <c r="U27" s="66"/>
      <c r="V27" s="66"/>
      <c r="W27" s="66"/>
      <c r="X27" s="66"/>
      <c r="Y27" s="66"/>
      <c r="Z27" s="66"/>
      <c r="AA27" s="66"/>
      <c r="AB27" s="66"/>
      <c r="AC27" s="66"/>
      <c r="AD27" s="66"/>
      <c r="AE27" s="66"/>
      <c r="AF27" s="66"/>
      <c r="AG27" s="66"/>
      <c r="AH27" s="69"/>
    </row>
    <row r="28" spans="1:34" ht="11.25" customHeight="1">
      <c r="A28" s="62"/>
      <c r="B28" s="62"/>
      <c r="C28" s="62"/>
      <c r="D28" s="62"/>
      <c r="E28" s="62"/>
      <c r="F28" s="62"/>
      <c r="G28" s="62"/>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row>
    <row r="29" spans="1:34" ht="22.5" customHeight="1">
      <c r="A29" s="62"/>
      <c r="B29" s="62"/>
      <c r="C29" s="62"/>
      <c r="D29" s="62"/>
      <c r="E29" s="62"/>
      <c r="F29" s="62"/>
      <c r="G29" s="62"/>
      <c r="I29" s="121"/>
      <c r="J29" s="121"/>
      <c r="K29" s="121"/>
      <c r="L29" s="121"/>
      <c r="M29" s="121"/>
      <c r="N29" s="121" t="s">
        <v>148</v>
      </c>
      <c r="O29" s="121"/>
      <c r="P29" s="121"/>
      <c r="Q29" s="121"/>
      <c r="R29" s="121"/>
      <c r="S29" s="121"/>
      <c r="T29" s="121"/>
      <c r="U29" s="121"/>
      <c r="V29" s="121"/>
      <c r="W29" s="121"/>
      <c r="X29" s="121"/>
      <c r="Y29" s="121"/>
      <c r="Z29" s="121"/>
      <c r="AA29" s="121"/>
      <c r="AB29" s="121"/>
      <c r="AC29" s="121"/>
      <c r="AD29" s="121"/>
      <c r="AE29" s="121"/>
      <c r="AF29" s="121"/>
      <c r="AG29" s="121"/>
    </row>
    <row r="30" spans="1:34" ht="11.25" customHeight="1"/>
    <row r="31" spans="1:34" ht="22.5" customHeight="1">
      <c r="N31" s="192"/>
      <c r="O31" s="192"/>
      <c r="P31" s="192"/>
      <c r="Q31" s="192"/>
      <c r="R31" s="60" t="s">
        <v>40</v>
      </c>
      <c r="S31" s="192"/>
      <c r="T31" s="192"/>
      <c r="U31" s="60" t="s">
        <v>41</v>
      </c>
      <c r="V31" s="192"/>
      <c r="W31" s="192"/>
      <c r="X31" s="60" t="s">
        <v>158</v>
      </c>
    </row>
    <row r="32" spans="1:34" ht="22.5" customHeight="1"/>
    <row r="33" spans="14:36" ht="22.5" customHeight="1">
      <c r="N33" s="60" t="s">
        <v>264</v>
      </c>
      <c r="R33" s="60" t="s">
        <v>265</v>
      </c>
      <c r="U33" s="240"/>
      <c r="V33" s="240"/>
      <c r="W33" s="240"/>
      <c r="X33" s="240"/>
      <c r="Y33" s="240"/>
      <c r="Z33" s="240"/>
      <c r="AA33" s="240"/>
      <c r="AB33" s="240"/>
      <c r="AC33" s="240"/>
      <c r="AD33" s="240"/>
      <c r="AE33" s="240"/>
      <c r="AF33" s="240"/>
      <c r="AG33" s="240"/>
      <c r="AH33" s="240"/>
    </row>
    <row r="34" spans="14:36" ht="22.5" customHeight="1">
      <c r="U34" s="1"/>
    </row>
    <row r="35" spans="14:36" ht="22.5" customHeight="1">
      <c r="R35" s="60" t="s">
        <v>10</v>
      </c>
      <c r="U35" s="240"/>
      <c r="V35" s="240"/>
      <c r="W35" s="240"/>
      <c r="X35" s="240"/>
      <c r="Y35" s="240"/>
      <c r="Z35" s="240"/>
      <c r="AA35" s="240"/>
      <c r="AB35" s="240"/>
      <c r="AC35" s="240"/>
      <c r="AD35" s="240"/>
      <c r="AE35" s="240"/>
      <c r="AF35" s="240"/>
      <c r="AG35" s="60" t="s">
        <v>144</v>
      </c>
      <c r="AJ35" s="119"/>
    </row>
    <row r="36" spans="14:36" ht="22.5" customHeight="1">
      <c r="U36" s="1"/>
    </row>
    <row r="37" spans="14:36" ht="22.5" customHeight="1">
      <c r="R37" s="60" t="s">
        <v>11</v>
      </c>
      <c r="U37" s="240"/>
      <c r="V37" s="240"/>
      <c r="W37" s="240"/>
      <c r="X37" s="240"/>
      <c r="Y37" s="240"/>
      <c r="Z37" s="240"/>
      <c r="AA37" s="240"/>
      <c r="AB37" s="240"/>
      <c r="AC37" s="240"/>
      <c r="AD37" s="240"/>
      <c r="AE37" s="240"/>
      <c r="AF37" s="240"/>
      <c r="AG37" s="240"/>
      <c r="AH37" s="240"/>
    </row>
    <row r="38" spans="14:36" ht="22.5" customHeight="1">
      <c r="P38" s="241" t="s">
        <v>266</v>
      </c>
      <c r="Q38" s="241"/>
      <c r="R38" s="241"/>
      <c r="S38" s="241"/>
      <c r="T38" s="241"/>
      <c r="U38" s="241"/>
      <c r="V38" s="241"/>
      <c r="W38" s="241"/>
      <c r="X38" s="241"/>
      <c r="Y38" s="241"/>
      <c r="Z38" s="241"/>
      <c r="AA38" s="241"/>
      <c r="AB38" s="241"/>
      <c r="AC38" s="241"/>
      <c r="AD38" s="241"/>
      <c r="AE38" s="241"/>
      <c r="AF38" s="241"/>
      <c r="AG38" s="241"/>
      <c r="AH38" s="241"/>
    </row>
    <row r="39" spans="14:36" ht="22.5" customHeight="1"/>
    <row r="40" spans="14:36" ht="22.5" customHeight="1"/>
    <row r="41" spans="14:36" ht="22.5" customHeight="1"/>
  </sheetData>
  <sheetProtection algorithmName="SHA-512" hashValue="ve5k/Tx4JzZ20e1APZOQVg9aHM/YbK46FDUxOiuWb0yw6D+fPE5tDch1gnq9ZU+N/rEVfGditlczO2qtLkY8gg==" saltValue="qdZf4bcQ6juPDbZnAEYFEw==" spinCount="100000" sheet="1" objects="1" scenarios="1" insertRows="0"/>
  <mergeCells count="25">
    <mergeCell ref="W2:X2"/>
    <mergeCell ref="Y2:Z2"/>
    <mergeCell ref="AB2:AC2"/>
    <mergeCell ref="AE2:AF2"/>
    <mergeCell ref="B11:AG11"/>
    <mergeCell ref="S9:AH9"/>
    <mergeCell ref="AM13:AS13"/>
    <mergeCell ref="AB14:AF14"/>
    <mergeCell ref="L15:M15"/>
    <mergeCell ref="N15:O15"/>
    <mergeCell ref="T15:U15"/>
    <mergeCell ref="Z15:AG15"/>
    <mergeCell ref="A13:AH13"/>
    <mergeCell ref="P38:AH38"/>
    <mergeCell ref="V31:W31"/>
    <mergeCell ref="S31:T31"/>
    <mergeCell ref="P31:Q31"/>
    <mergeCell ref="N31:O31"/>
    <mergeCell ref="U21:AH21"/>
    <mergeCell ref="R24:AH24"/>
    <mergeCell ref="R22:AH22"/>
    <mergeCell ref="U37:AH37"/>
    <mergeCell ref="U35:AF35"/>
    <mergeCell ref="U33:AH33"/>
    <mergeCell ref="U23:AH23"/>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753B-873E-4251-9615-88ECD60CF06E}">
  <sheetPr>
    <tabColor rgb="FFC00000"/>
  </sheetPr>
  <dimension ref="A1:AS67"/>
  <sheetViews>
    <sheetView view="pageBreakPreview" zoomScale="85" zoomScaleNormal="100" zoomScaleSheetLayoutView="85" workbookViewId="0">
      <selection activeCell="AK30" sqref="AK30"/>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268</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76"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76"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76" t="str">
        <f>" "&amp;データ入力画面!F7</f>
        <v xml:space="preserve"> </v>
      </c>
      <c r="W7" s="76"/>
      <c r="Y7" s="62"/>
      <c r="Z7" s="76"/>
      <c r="AC7" s="62"/>
    </row>
    <row r="8" spans="1:45" ht="15" customHeight="1">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269</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 customHeight="1">
      <c r="A11" s="202" t="s">
        <v>270</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55" t="s">
        <v>271</v>
      </c>
      <c r="B15" s="117"/>
      <c r="C15" s="117"/>
      <c r="D15" s="117"/>
      <c r="E15" s="117"/>
      <c r="F15" s="117"/>
      <c r="G15" s="117"/>
      <c r="H15" s="117"/>
      <c r="I15" s="117"/>
      <c r="J15" s="56"/>
      <c r="K15" s="56"/>
      <c r="L15" s="56"/>
      <c r="M15" s="56"/>
      <c r="N15" s="56"/>
      <c r="O15" s="56"/>
      <c r="P15" s="56"/>
      <c r="Q15" s="118"/>
      <c r="R15" s="5" t="s">
        <v>145</v>
      </c>
      <c r="S15" s="83"/>
      <c r="T15" s="83"/>
      <c r="U15" s="83"/>
      <c r="V15" s="83"/>
      <c r="W15" s="83"/>
      <c r="X15" s="83"/>
      <c r="Y15" s="83"/>
      <c r="Z15" s="83"/>
      <c r="AA15" s="83"/>
      <c r="AB15" s="83"/>
      <c r="AC15" s="83"/>
      <c r="AD15" s="83"/>
      <c r="AE15" s="83"/>
      <c r="AF15" s="83"/>
      <c r="AG15" s="83"/>
      <c r="AH15" s="59"/>
    </row>
    <row r="16" spans="1:45" ht="22.5" customHeight="1">
      <c r="A16" s="65" t="s">
        <v>272</v>
      </c>
      <c r="B16" s="112"/>
      <c r="C16" s="112"/>
      <c r="D16" s="112"/>
      <c r="E16" s="112"/>
      <c r="F16" s="112"/>
      <c r="G16" s="112"/>
      <c r="H16" s="112"/>
      <c r="I16" s="112"/>
      <c r="J16" s="66"/>
      <c r="K16" s="66"/>
      <c r="L16" s="66"/>
      <c r="M16" s="66"/>
      <c r="N16" s="66"/>
      <c r="O16" s="66"/>
      <c r="P16" s="66"/>
      <c r="Q16" s="114"/>
      <c r="R16" s="56"/>
      <c r="S16" s="244"/>
      <c r="T16" s="244"/>
      <c r="U16" s="244"/>
      <c r="V16" s="244"/>
      <c r="W16" s="83" t="s">
        <v>40</v>
      </c>
      <c r="X16" s="244"/>
      <c r="Y16" s="244"/>
      <c r="Z16" s="83" t="s">
        <v>41</v>
      </c>
      <c r="AA16" s="244"/>
      <c r="AB16" s="244"/>
      <c r="AC16" s="83" t="s">
        <v>158</v>
      </c>
      <c r="AD16" s="83"/>
      <c r="AE16" s="83"/>
      <c r="AF16" s="83"/>
      <c r="AG16" s="83"/>
      <c r="AH16" s="59"/>
    </row>
    <row r="17" spans="1:34" ht="18.75" customHeight="1">
      <c r="A17" s="82" t="s">
        <v>150</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f>
        <v>　　□災害時医療機関等　□特定建築物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248</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"&amp;IF(データ入力画面!F9="耐震改修工事","■","□")&amp;"耐震改修工事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　□耐震改修工事（総合支援）　□除却工事　□建替え工事　□簡易補強工事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82" t="s">
        <v>149</v>
      </c>
      <c r="B22" s="86"/>
      <c r="C22" s="83"/>
      <c r="D22" s="101"/>
      <c r="E22" s="101"/>
      <c r="F22" s="101"/>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64"/>
    </row>
    <row r="23" spans="1:34" ht="23.25" customHeight="1">
      <c r="A23" s="91"/>
      <c r="B23" s="203" t="s">
        <v>19</v>
      </c>
      <c r="C23" s="203"/>
      <c r="D23" s="203"/>
      <c r="E23" s="203"/>
      <c r="F23" s="203"/>
      <c r="G23" s="203"/>
      <c r="H23" s="203"/>
      <c r="I23" s="203"/>
      <c r="J23" s="203"/>
      <c r="K23" s="203"/>
      <c r="L23" s="75" t="s">
        <v>38</v>
      </c>
      <c r="M23" s="204" t="str">
        <f>"　"&amp;データ入力画面!F10</f>
        <v>　</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23.25" customHeight="1">
      <c r="A24" s="92"/>
      <c r="B24" s="203" t="s">
        <v>159</v>
      </c>
      <c r="C24" s="203"/>
      <c r="D24" s="203"/>
      <c r="E24" s="203"/>
      <c r="F24" s="203"/>
      <c r="G24" s="203"/>
      <c r="H24" s="203"/>
      <c r="I24" s="203"/>
      <c r="J24" s="203"/>
      <c r="K24" s="203"/>
      <c r="L24" s="75" t="s">
        <v>38</v>
      </c>
      <c r="M24" s="204" t="str">
        <f>"　練馬区"&amp;データ入力画面!F13&amp;データ入力画面!F14&amp;"-"&amp;データ入力画面!G14&amp;"-"&amp;データ入力画面!H14</f>
        <v>　練馬区--</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3.25" customHeight="1">
      <c r="A25" s="92"/>
      <c r="B25" s="203" t="s">
        <v>160</v>
      </c>
      <c r="C25" s="203"/>
      <c r="D25" s="203"/>
      <c r="E25" s="203"/>
      <c r="F25" s="203"/>
      <c r="G25" s="203"/>
      <c r="H25" s="203"/>
      <c r="I25" s="203"/>
      <c r="J25" s="203"/>
      <c r="K25" s="203"/>
      <c r="L25" s="75" t="s">
        <v>38</v>
      </c>
      <c r="M25" s="204" t="str">
        <f>"　地上　"&amp;データ入力画面!F15&amp;"　階　・　地下　"&amp;データ入力画面!F16&amp;"　階"</f>
        <v>　地上　　階　・　地下　　階</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23.25" customHeight="1">
      <c r="A26" s="92"/>
      <c r="B26" s="203" t="s">
        <v>161</v>
      </c>
      <c r="C26" s="203"/>
      <c r="D26" s="203"/>
      <c r="E26" s="203"/>
      <c r="F26" s="203"/>
      <c r="G26" s="203"/>
      <c r="H26" s="203"/>
      <c r="I26" s="203"/>
      <c r="J26" s="203"/>
      <c r="K26" s="203"/>
      <c r="L26" s="75" t="s">
        <v>38</v>
      </c>
      <c r="M26" s="204" t="str">
        <f>"　"&amp;データ入力画面!F17</f>
        <v>　</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23.25" customHeight="1">
      <c r="A27" s="92"/>
      <c r="B27" s="203" t="s">
        <v>177</v>
      </c>
      <c r="C27" s="203"/>
      <c r="D27" s="203"/>
      <c r="E27" s="203"/>
      <c r="F27" s="203"/>
      <c r="G27" s="203"/>
      <c r="H27" s="203"/>
      <c r="I27" s="203"/>
      <c r="J27" s="203"/>
      <c r="K27" s="203"/>
      <c r="L27" s="75" t="s">
        <v>38</v>
      </c>
      <c r="M27" s="204" t="str">
        <f>"　延べ面積　"&amp;IF(データ入力画面!F18=""," ",TEXT(データ入力画面!F18,"##0.00"))&amp;"　㎡・敷地面積　"&amp;IF(データ入力画面!F19=""," ",TEXT(データ入力画面!F19,"##0.00"))&amp;"　㎡"</f>
        <v>　延べ面積　 　㎡・敷地面積　 　㎡</v>
      </c>
      <c r="N27" s="204"/>
      <c r="O27" s="204"/>
      <c r="P27" s="204"/>
      <c r="Q27" s="204"/>
      <c r="R27" s="204"/>
      <c r="S27" s="204"/>
      <c r="T27" s="204"/>
      <c r="U27" s="204"/>
      <c r="V27" s="204"/>
      <c r="W27" s="204"/>
      <c r="X27" s="204"/>
      <c r="Y27" s="204"/>
      <c r="Z27" s="204"/>
      <c r="AA27" s="204"/>
      <c r="AB27" s="204"/>
      <c r="AC27" s="204"/>
      <c r="AD27" s="204"/>
      <c r="AE27" s="204"/>
      <c r="AF27" s="204"/>
      <c r="AG27" s="204"/>
      <c r="AH27" s="64"/>
    </row>
    <row r="28" spans="1:34" ht="23.25" customHeight="1">
      <c r="A28" s="93"/>
      <c r="B28" s="203" t="s">
        <v>162</v>
      </c>
      <c r="C28" s="203"/>
      <c r="D28" s="203"/>
      <c r="E28" s="203"/>
      <c r="F28" s="203"/>
      <c r="G28" s="203"/>
      <c r="H28" s="203"/>
      <c r="I28" s="203"/>
      <c r="J28" s="203"/>
      <c r="K28" s="203"/>
      <c r="L28" s="75" t="s">
        <v>38</v>
      </c>
      <c r="M28" s="204" t="str">
        <f>"　"&amp;データ入力画面!F20&amp;"　"&amp;データ入力画面!G20&amp;"　年　"&amp;データ入力画面!H20&amp;"　月"</f>
        <v>　　　年　　月</v>
      </c>
      <c r="N28" s="204"/>
      <c r="O28" s="204"/>
      <c r="P28" s="204"/>
      <c r="Q28" s="204"/>
      <c r="R28" s="204"/>
      <c r="S28" s="204"/>
      <c r="T28" s="204"/>
      <c r="U28" s="204"/>
      <c r="V28" s="204"/>
      <c r="W28" s="204"/>
      <c r="X28" s="204"/>
      <c r="Y28" s="204"/>
      <c r="Z28" s="204"/>
      <c r="AA28" s="204"/>
      <c r="AB28" s="204"/>
      <c r="AC28" s="204"/>
      <c r="AD28" s="204"/>
      <c r="AE28" s="204"/>
      <c r="AF28" s="204"/>
      <c r="AG28" s="204"/>
      <c r="AH28" s="64"/>
    </row>
    <row r="29" spans="1:34" ht="11.25" customHeight="1">
      <c r="A29" s="107"/>
      <c r="B29" s="8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69"/>
    </row>
    <row r="30" spans="1:34" ht="18.75" customHeight="1">
      <c r="A30" s="82" t="s">
        <v>273</v>
      </c>
      <c r="B30" s="83"/>
      <c r="C30" s="83"/>
      <c r="D30" s="83"/>
      <c r="E30" s="83"/>
      <c r="F30" s="83"/>
      <c r="G30" s="83"/>
      <c r="H30" s="87"/>
      <c r="I30" s="96"/>
      <c r="J30" s="96"/>
      <c r="K30" s="96"/>
      <c r="L30" s="96"/>
      <c r="M30" s="96"/>
      <c r="N30" s="96"/>
      <c r="O30" s="96"/>
      <c r="P30" s="96"/>
      <c r="Q30" s="129"/>
      <c r="R30" s="3" t="s">
        <v>145</v>
      </c>
      <c r="S30" s="96"/>
      <c r="T30" s="96"/>
      <c r="U30" s="96"/>
      <c r="V30" s="96"/>
      <c r="W30" s="96"/>
      <c r="X30" s="96"/>
      <c r="Y30" s="96"/>
      <c r="Z30" s="96"/>
      <c r="AA30" s="96"/>
      <c r="AB30" s="96"/>
      <c r="AC30" s="96"/>
      <c r="AD30" s="96"/>
      <c r="AE30" s="96"/>
      <c r="AF30" s="96"/>
      <c r="AG30" s="96"/>
      <c r="AH30" s="84"/>
    </row>
    <row r="31" spans="1:34" ht="18.75" customHeight="1">
      <c r="A31" s="126" t="s">
        <v>274</v>
      </c>
      <c r="B31" s="83"/>
      <c r="C31" s="83"/>
      <c r="D31" s="83"/>
      <c r="E31" s="83"/>
      <c r="F31" s="83"/>
      <c r="G31" s="83"/>
      <c r="H31" s="87"/>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84"/>
    </row>
    <row r="32" spans="1:34" ht="18.75" customHeight="1">
      <c r="A32" s="65" t="s">
        <v>275</v>
      </c>
      <c r="B32" s="66"/>
      <c r="C32" s="66"/>
      <c r="D32" s="66"/>
      <c r="E32" s="66"/>
      <c r="F32" s="66"/>
      <c r="G32" s="66"/>
      <c r="H32" s="67"/>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ht="22.5" customHeight="1">
      <c r="A33" s="62"/>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1:34">
      <c r="N34" s="62" t="s">
        <v>186</v>
      </c>
    </row>
    <row r="35" spans="1:34">
      <c r="N35" s="62" t="s">
        <v>187</v>
      </c>
    </row>
    <row r="36" spans="1:34">
      <c r="N36" s="62" t="s">
        <v>188</v>
      </c>
    </row>
    <row r="37" spans="1:34">
      <c r="N37" s="62" t="s">
        <v>189</v>
      </c>
    </row>
    <row r="38" spans="1:34" ht="18.75" customHeight="1">
      <c r="AH38" s="127" t="s">
        <v>151</v>
      </c>
    </row>
    <row r="39" spans="1:34" ht="18.75" customHeight="1"/>
    <row r="40" spans="1:34" ht="18.75" customHeight="1"/>
    <row r="41" spans="1:34" ht="18.75" customHeight="1">
      <c r="B41" s="128" t="s">
        <v>276</v>
      </c>
    </row>
    <row r="42" spans="1:34" ht="18.75" customHeight="1"/>
    <row r="43" spans="1:34" ht="18.75" customHeight="1"/>
    <row r="44" spans="1:34" ht="18.75" customHeight="1"/>
    <row r="45" spans="1:34" ht="18.75" customHeight="1">
      <c r="B45" s="62" t="s">
        <v>277</v>
      </c>
    </row>
    <row r="46" spans="1:34" ht="18.75" customHeight="1">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row>
    <row r="47" spans="1:34" ht="18.75" customHeight="1">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row>
    <row r="48" spans="1:34" ht="18.75" customHeight="1">
      <c r="B48" s="62" t="s">
        <v>278</v>
      </c>
    </row>
    <row r="49" spans="2:33" ht="18.75" customHeight="1">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row>
    <row r="50" spans="2:33" ht="18.75" customHeight="1">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row>
    <row r="51" spans="2:33" ht="18.75" customHeight="1">
      <c r="B51" s="243"/>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row>
    <row r="52" spans="2:33" ht="18.75" customHeight="1">
      <c r="B52" s="62" t="s">
        <v>279</v>
      </c>
    </row>
    <row r="53" spans="2:33" ht="18.75" customHeight="1">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row>
    <row r="54" spans="2:33" ht="18.75" customHeight="1">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row>
    <row r="55" spans="2:33" ht="18.75" customHeight="1">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row>
    <row r="56" spans="2:33" ht="18.75" customHeight="1">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row>
    <row r="57" spans="2:33" ht="18.75" customHeight="1">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row>
    <row r="58" spans="2:33" ht="18.75" customHeight="1">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row>
    <row r="59" spans="2:33" ht="18.75" customHeight="1">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row>
    <row r="60" spans="2:33">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row>
    <row r="61" spans="2:33">
      <c r="B61" s="62" t="s">
        <v>280</v>
      </c>
    </row>
    <row r="63" spans="2:33">
      <c r="B63" s="62" t="s">
        <v>281</v>
      </c>
      <c r="C63" s="62"/>
      <c r="D63" s="62"/>
      <c r="E63" s="62"/>
      <c r="F63" s="62"/>
      <c r="G63" s="194"/>
      <c r="H63" s="194"/>
      <c r="I63" s="194"/>
      <c r="J63" s="194"/>
      <c r="K63" s="62" t="s">
        <v>40</v>
      </c>
      <c r="L63" s="194"/>
      <c r="M63" s="194"/>
      <c r="N63" s="62" t="s">
        <v>41</v>
      </c>
      <c r="O63" s="194"/>
      <c r="P63" s="194"/>
      <c r="Q63" s="62" t="s">
        <v>158</v>
      </c>
      <c r="R63" s="62"/>
      <c r="S63" s="62" t="s">
        <v>282</v>
      </c>
      <c r="T63" s="62"/>
      <c r="U63" s="62"/>
      <c r="V63" s="62"/>
      <c r="W63" s="194"/>
      <c r="X63" s="194"/>
      <c r="Y63" s="194"/>
      <c r="Z63" s="194"/>
      <c r="AA63" s="62" t="s">
        <v>40</v>
      </c>
      <c r="AB63" s="194"/>
      <c r="AC63" s="194"/>
      <c r="AD63" s="62" t="s">
        <v>41</v>
      </c>
      <c r="AE63" s="194"/>
      <c r="AF63" s="194"/>
      <c r="AG63" s="62" t="s">
        <v>158</v>
      </c>
    </row>
    <row r="65" spans="2:33">
      <c r="B65" s="62" t="s">
        <v>283</v>
      </c>
    </row>
    <row r="66" spans="2:3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row>
    <row r="67" spans="2:33">
      <c r="B67" s="24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row>
  </sheetData>
  <sheetProtection algorithmName="SHA-512" hashValue="cgsb6dt85y4hr0TNFPwyqv7N6zCFu0OYZ0aNZLxqFy8llCjOTdWF5zxMUIISlU0z3DasIX3psxUJLssGwWLaQg==" saltValue="Rvu7rgEooFAzb5YGOxjDzA==" spinCount="100000" sheet="1" objects="1" scenarios="1" insertRows="0"/>
  <mergeCells count="40">
    <mergeCell ref="W2:X2"/>
    <mergeCell ref="Y2:Z2"/>
    <mergeCell ref="AB2:AC2"/>
    <mergeCell ref="AE2:AF2"/>
    <mergeCell ref="B9:AG9"/>
    <mergeCell ref="AM11:AS11"/>
    <mergeCell ref="AB12:AF12"/>
    <mergeCell ref="L13:M13"/>
    <mergeCell ref="N13:O13"/>
    <mergeCell ref="T13:U13"/>
    <mergeCell ref="Z13:AG13"/>
    <mergeCell ref="A11:AH11"/>
    <mergeCell ref="B66:AG67"/>
    <mergeCell ref="I63:J63"/>
    <mergeCell ref="O63:P63"/>
    <mergeCell ref="L63:M63"/>
    <mergeCell ref="B26:K26"/>
    <mergeCell ref="M26:AG26"/>
    <mergeCell ref="B27:K27"/>
    <mergeCell ref="M27:AG27"/>
    <mergeCell ref="B28:K28"/>
    <mergeCell ref="M28:AG28"/>
    <mergeCell ref="G63:H63"/>
    <mergeCell ref="AE63:AF63"/>
    <mergeCell ref="AB63:AC63"/>
    <mergeCell ref="Y63:Z63"/>
    <mergeCell ref="W63:X63"/>
    <mergeCell ref="B53:AG60"/>
    <mergeCell ref="B49:AG51"/>
    <mergeCell ref="B46:AG47"/>
    <mergeCell ref="AA16:AB16"/>
    <mergeCell ref="X16:Y16"/>
    <mergeCell ref="U16:V16"/>
    <mergeCell ref="S16:T16"/>
    <mergeCell ref="B23:K23"/>
    <mergeCell ref="M23:AG23"/>
    <mergeCell ref="B24:K24"/>
    <mergeCell ref="M24:AG24"/>
    <mergeCell ref="B25:K25"/>
    <mergeCell ref="M25:AG25"/>
  </mergeCells>
  <phoneticPr fontId="2"/>
  <pageMargins left="0.7" right="0.7" top="0.75" bottom="0.75" header="0.3" footer="0.3"/>
  <pageSetup paperSize="9" orientation="portrait" r:id="rId1"/>
  <rowBreaks count="1" manualBreakCount="1">
    <brk id="37" max="3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052A-F9BA-4D9F-9398-4039CBD58667}">
  <sheetPr>
    <tabColor rgb="FFC00000"/>
  </sheetPr>
  <dimension ref="A1:AS66"/>
  <sheetViews>
    <sheetView view="pageBreakPreview" zoomScale="85" zoomScaleNormal="100" zoomScaleSheetLayoutView="85" workbookViewId="0">
      <selection activeCell="AJ8" sqref="AJ8"/>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284</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76"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76"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76" t="str">
        <f>" "&amp;データ入力画面!F7</f>
        <v xml:space="preserve"> </v>
      </c>
      <c r="W7" s="76"/>
      <c r="Y7" s="62"/>
      <c r="Z7" s="76"/>
      <c r="AC7" s="62"/>
    </row>
    <row r="8" spans="1:45" ht="15" customHeight="1">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285</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 customHeight="1">
      <c r="A11" s="202" t="s">
        <v>286</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55" t="s">
        <v>271</v>
      </c>
      <c r="B15" s="117"/>
      <c r="C15" s="117"/>
      <c r="D15" s="117"/>
      <c r="E15" s="117"/>
      <c r="F15" s="117"/>
      <c r="G15" s="117"/>
      <c r="H15" s="117"/>
      <c r="I15" s="117"/>
      <c r="J15" s="56"/>
      <c r="K15" s="56"/>
      <c r="L15" s="56"/>
      <c r="M15" s="56"/>
      <c r="N15" s="56"/>
      <c r="O15" s="56"/>
      <c r="P15" s="56"/>
      <c r="Q15" s="118"/>
      <c r="R15" s="5" t="s">
        <v>145</v>
      </c>
      <c r="S15" s="83"/>
      <c r="T15" s="83"/>
      <c r="U15" s="83"/>
      <c r="V15" s="83"/>
      <c r="W15" s="83"/>
      <c r="X15" s="83"/>
      <c r="Y15" s="83"/>
      <c r="Z15" s="83"/>
      <c r="AA15" s="83"/>
      <c r="AB15" s="83"/>
      <c r="AC15" s="83"/>
      <c r="AD15" s="83"/>
      <c r="AE15" s="83"/>
      <c r="AF15" s="83"/>
      <c r="AG15" s="83"/>
      <c r="AH15" s="59"/>
    </row>
    <row r="16" spans="1:45" ht="22.5" customHeight="1">
      <c r="A16" s="65" t="s">
        <v>272</v>
      </c>
      <c r="B16" s="112"/>
      <c r="C16" s="112"/>
      <c r="D16" s="112"/>
      <c r="E16" s="112"/>
      <c r="F16" s="112"/>
      <c r="G16" s="112"/>
      <c r="H16" s="112"/>
      <c r="I16" s="112"/>
      <c r="J16" s="66"/>
      <c r="K16" s="66"/>
      <c r="L16" s="66"/>
      <c r="M16" s="66"/>
      <c r="N16" s="66"/>
      <c r="O16" s="66"/>
      <c r="P16" s="66"/>
      <c r="Q16" s="114"/>
      <c r="R16" s="56"/>
      <c r="S16" s="244"/>
      <c r="T16" s="244"/>
      <c r="U16" s="244"/>
      <c r="V16" s="244"/>
      <c r="W16" s="83" t="s">
        <v>40</v>
      </c>
      <c r="X16" s="244"/>
      <c r="Y16" s="244"/>
      <c r="Z16" s="83" t="s">
        <v>41</v>
      </c>
      <c r="AA16" s="244"/>
      <c r="AB16" s="244"/>
      <c r="AC16" s="83" t="s">
        <v>158</v>
      </c>
      <c r="AD16" s="83"/>
      <c r="AE16" s="83"/>
      <c r="AF16" s="83"/>
      <c r="AG16" s="83"/>
      <c r="AH16" s="59"/>
    </row>
    <row r="17" spans="1:34" ht="18.75" customHeight="1">
      <c r="A17" s="82" t="s">
        <v>150</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f>
        <v>　　□災害時医療機関等　□特定建築物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248</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"&amp;IF(データ入力画面!F9="耐震改修工事","■","□")&amp;"耐震改修工事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　□耐震改修工事（総合支援）　□除却工事　□建替え工事　□簡易補強工事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82" t="s">
        <v>149</v>
      </c>
      <c r="B22" s="86"/>
      <c r="C22" s="83"/>
      <c r="D22" s="101"/>
      <c r="E22" s="101"/>
      <c r="F22" s="101"/>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64"/>
    </row>
    <row r="23" spans="1:34" ht="23.25" customHeight="1">
      <c r="A23" s="91"/>
      <c r="B23" s="203" t="s">
        <v>19</v>
      </c>
      <c r="C23" s="203"/>
      <c r="D23" s="203"/>
      <c r="E23" s="203"/>
      <c r="F23" s="203"/>
      <c r="G23" s="203"/>
      <c r="H23" s="203"/>
      <c r="I23" s="203"/>
      <c r="J23" s="203"/>
      <c r="K23" s="203"/>
      <c r="L23" s="75" t="s">
        <v>38</v>
      </c>
      <c r="M23" s="204" t="str">
        <f>"　"&amp;データ入力画面!F10</f>
        <v>　</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23.25" customHeight="1">
      <c r="A24" s="92"/>
      <c r="B24" s="203" t="s">
        <v>159</v>
      </c>
      <c r="C24" s="203"/>
      <c r="D24" s="203"/>
      <c r="E24" s="203"/>
      <c r="F24" s="203"/>
      <c r="G24" s="203"/>
      <c r="H24" s="203"/>
      <c r="I24" s="203"/>
      <c r="J24" s="203"/>
      <c r="K24" s="203"/>
      <c r="L24" s="75" t="s">
        <v>38</v>
      </c>
      <c r="M24" s="204" t="str">
        <f>"　練馬区"&amp;データ入力画面!F13&amp;データ入力画面!F14&amp;"-"&amp;データ入力画面!G14&amp;"-"&amp;データ入力画面!H14</f>
        <v>　練馬区--</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3.25" customHeight="1">
      <c r="A25" s="92"/>
      <c r="B25" s="203" t="s">
        <v>160</v>
      </c>
      <c r="C25" s="203"/>
      <c r="D25" s="203"/>
      <c r="E25" s="203"/>
      <c r="F25" s="203"/>
      <c r="G25" s="203"/>
      <c r="H25" s="203"/>
      <c r="I25" s="203"/>
      <c r="J25" s="203"/>
      <c r="K25" s="203"/>
      <c r="L25" s="75" t="s">
        <v>38</v>
      </c>
      <c r="M25" s="204" t="str">
        <f>"　地上　"&amp;データ入力画面!F15&amp;"　階　・　地下　"&amp;データ入力画面!F16&amp;"　階"</f>
        <v>　地上　　階　・　地下　　階</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23.25" customHeight="1">
      <c r="A26" s="92"/>
      <c r="B26" s="203" t="s">
        <v>161</v>
      </c>
      <c r="C26" s="203"/>
      <c r="D26" s="203"/>
      <c r="E26" s="203"/>
      <c r="F26" s="203"/>
      <c r="G26" s="203"/>
      <c r="H26" s="203"/>
      <c r="I26" s="203"/>
      <c r="J26" s="203"/>
      <c r="K26" s="203"/>
      <c r="L26" s="75" t="s">
        <v>38</v>
      </c>
      <c r="M26" s="204" t="str">
        <f>"　"&amp;データ入力画面!F17</f>
        <v>　</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23.25" customHeight="1">
      <c r="A27" s="92"/>
      <c r="B27" s="203" t="s">
        <v>177</v>
      </c>
      <c r="C27" s="203"/>
      <c r="D27" s="203"/>
      <c r="E27" s="203"/>
      <c r="F27" s="203"/>
      <c r="G27" s="203"/>
      <c r="H27" s="203"/>
      <c r="I27" s="203"/>
      <c r="J27" s="203"/>
      <c r="K27" s="203"/>
      <c r="L27" s="75" t="s">
        <v>38</v>
      </c>
      <c r="M27" s="204" t="str">
        <f>"　延べ面積　"&amp;IF(データ入力画面!F18=""," ",TEXT(データ入力画面!F18,"##0.00"))&amp;"　㎡・敷地面積　"&amp;IF(データ入力画面!F19=""," ",TEXT(データ入力画面!F19,"##0.00"))&amp;"　㎡"</f>
        <v>　延べ面積　 　㎡・敷地面積　 　㎡</v>
      </c>
      <c r="N27" s="204"/>
      <c r="O27" s="204"/>
      <c r="P27" s="204"/>
      <c r="Q27" s="204"/>
      <c r="R27" s="204"/>
      <c r="S27" s="204"/>
      <c r="T27" s="204"/>
      <c r="U27" s="204"/>
      <c r="V27" s="204"/>
      <c r="W27" s="204"/>
      <c r="X27" s="204"/>
      <c r="Y27" s="204"/>
      <c r="Z27" s="204"/>
      <c r="AA27" s="204"/>
      <c r="AB27" s="204"/>
      <c r="AC27" s="204"/>
      <c r="AD27" s="204"/>
      <c r="AE27" s="204"/>
      <c r="AF27" s="204"/>
      <c r="AG27" s="204"/>
      <c r="AH27" s="64"/>
    </row>
    <row r="28" spans="1:34" ht="23.25" customHeight="1">
      <c r="A28" s="93"/>
      <c r="B28" s="203" t="s">
        <v>162</v>
      </c>
      <c r="C28" s="203"/>
      <c r="D28" s="203"/>
      <c r="E28" s="203"/>
      <c r="F28" s="203"/>
      <c r="G28" s="203"/>
      <c r="H28" s="203"/>
      <c r="I28" s="203"/>
      <c r="J28" s="203"/>
      <c r="K28" s="203"/>
      <c r="L28" s="75" t="s">
        <v>38</v>
      </c>
      <c r="M28" s="204" t="str">
        <f>"　"&amp;データ入力画面!F20&amp;"　"&amp;データ入力画面!G20&amp;"　年　"&amp;データ入力画面!H20&amp;"　月"</f>
        <v>　　　年　　月</v>
      </c>
      <c r="N28" s="204"/>
      <c r="O28" s="204"/>
      <c r="P28" s="204"/>
      <c r="Q28" s="204"/>
      <c r="R28" s="204"/>
      <c r="S28" s="204"/>
      <c r="T28" s="204"/>
      <c r="U28" s="204"/>
      <c r="V28" s="204"/>
      <c r="W28" s="204"/>
      <c r="X28" s="204"/>
      <c r="Y28" s="204"/>
      <c r="Z28" s="204"/>
      <c r="AA28" s="204"/>
      <c r="AB28" s="204"/>
      <c r="AC28" s="204"/>
      <c r="AD28" s="204"/>
      <c r="AE28" s="204"/>
      <c r="AF28" s="204"/>
      <c r="AG28" s="204"/>
      <c r="AH28" s="64"/>
    </row>
    <row r="29" spans="1:34" ht="11.25" customHeight="1">
      <c r="A29" s="107"/>
      <c r="B29" s="8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69"/>
    </row>
    <row r="30" spans="1:34" ht="18.75" customHeight="1">
      <c r="A30" s="126" t="s">
        <v>214</v>
      </c>
      <c r="B30" s="83"/>
      <c r="C30" s="83"/>
      <c r="D30" s="83"/>
      <c r="E30" s="83"/>
      <c r="F30" s="83"/>
      <c r="G30" s="83"/>
      <c r="H30" s="87"/>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84"/>
    </row>
    <row r="31" spans="1:34" ht="18.75" customHeight="1">
      <c r="A31" s="65" t="s">
        <v>275</v>
      </c>
      <c r="B31" s="66"/>
      <c r="C31" s="66"/>
      <c r="D31" s="66"/>
      <c r="E31" s="66"/>
      <c r="F31" s="66"/>
      <c r="G31" s="66"/>
      <c r="H31" s="67"/>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row>
    <row r="32" spans="1:34" ht="22.5" customHeight="1">
      <c r="A32" s="62"/>
      <c r="B32" s="62"/>
      <c r="C32" s="62"/>
      <c r="D32" s="62"/>
      <c r="E32" s="62"/>
      <c r="F32" s="62"/>
      <c r="G32" s="62"/>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row>
    <row r="33" spans="2:34">
      <c r="N33" s="62" t="s">
        <v>186</v>
      </c>
    </row>
    <row r="34" spans="2:34">
      <c r="N34" s="62" t="s">
        <v>187</v>
      </c>
    </row>
    <row r="35" spans="2:34">
      <c r="N35" s="62" t="s">
        <v>188</v>
      </c>
    </row>
    <row r="36" spans="2:34">
      <c r="N36" s="62" t="s">
        <v>189</v>
      </c>
    </row>
    <row r="37" spans="2:34" ht="18.75" customHeight="1">
      <c r="AH37" s="127" t="s">
        <v>151</v>
      </c>
    </row>
    <row r="38" spans="2:34" ht="18.75" customHeight="1"/>
    <row r="39" spans="2:34" ht="18.75" customHeight="1"/>
    <row r="40" spans="2:34" ht="18.75" customHeight="1">
      <c r="B40" s="128" t="s">
        <v>276</v>
      </c>
    </row>
    <row r="41" spans="2:34" ht="18.75" customHeight="1"/>
    <row r="42" spans="2:34" ht="18.75" customHeight="1"/>
    <row r="43" spans="2:34" ht="18.75" customHeight="1"/>
    <row r="44" spans="2:34" ht="18.75" customHeight="1">
      <c r="B44" s="62" t="s">
        <v>277</v>
      </c>
    </row>
    <row r="45" spans="2:34" ht="18.75" customHeight="1">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row>
    <row r="46" spans="2:34" ht="18.75" customHeight="1">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row>
    <row r="47" spans="2:34" ht="18.75" customHeight="1">
      <c r="B47" s="62" t="s">
        <v>278</v>
      </c>
    </row>
    <row r="48" spans="2:34" ht="18.75" customHeight="1">
      <c r="B48" s="243"/>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row>
    <row r="49" spans="2:33" ht="18.75" customHeight="1">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row>
    <row r="50" spans="2:33" ht="18.75" customHeight="1">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row>
    <row r="51" spans="2:33" ht="18.75" customHeight="1">
      <c r="B51" s="62" t="s">
        <v>279</v>
      </c>
    </row>
    <row r="52" spans="2:33" ht="18.75" customHeight="1">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row>
    <row r="53" spans="2:33" ht="18.75" customHeight="1">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row>
    <row r="54" spans="2:33" ht="18.75" customHeight="1">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row>
    <row r="55" spans="2:33" ht="18.75" customHeight="1">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row>
    <row r="56" spans="2:33" ht="18.75" customHeight="1">
      <c r="B56" s="243"/>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row>
    <row r="57" spans="2:33" ht="18.75" customHeight="1">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row>
    <row r="58" spans="2:33" ht="18.75" customHeight="1">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row>
    <row r="59" spans="2:33">
      <c r="B59" s="243"/>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row>
    <row r="60" spans="2:33">
      <c r="B60" s="62" t="s">
        <v>280</v>
      </c>
    </row>
    <row r="62" spans="2:33">
      <c r="B62" s="62" t="s">
        <v>281</v>
      </c>
      <c r="C62" s="62"/>
      <c r="D62" s="62"/>
      <c r="E62" s="62"/>
      <c r="F62" s="62"/>
      <c r="G62" s="194"/>
      <c r="H62" s="194"/>
      <c r="I62" s="194"/>
      <c r="J62" s="194"/>
      <c r="K62" s="62" t="s">
        <v>40</v>
      </c>
      <c r="L62" s="194"/>
      <c r="M62" s="194"/>
      <c r="N62" s="62" t="s">
        <v>41</v>
      </c>
      <c r="O62" s="194"/>
      <c r="P62" s="194"/>
      <c r="Q62" s="62" t="s">
        <v>158</v>
      </c>
      <c r="R62" s="62"/>
      <c r="S62" s="62" t="s">
        <v>282</v>
      </c>
      <c r="T62" s="62"/>
      <c r="U62" s="62"/>
      <c r="V62" s="62"/>
      <c r="W62" s="194"/>
      <c r="X62" s="194"/>
      <c r="Y62" s="194"/>
      <c r="Z62" s="194"/>
      <c r="AA62" s="62" t="s">
        <v>40</v>
      </c>
      <c r="AB62" s="194"/>
      <c r="AC62" s="194"/>
      <c r="AD62" s="62" t="s">
        <v>41</v>
      </c>
      <c r="AE62" s="194"/>
      <c r="AF62" s="194"/>
      <c r="AG62" s="62" t="s">
        <v>158</v>
      </c>
    </row>
    <row r="64" spans="2:33">
      <c r="B64" s="62" t="s">
        <v>283</v>
      </c>
    </row>
    <row r="65" spans="2:33">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row>
    <row r="66" spans="2:3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row>
  </sheetData>
  <sheetProtection algorithmName="SHA-512" hashValue="80CG8fmJzsy3I9Z/5o6L1WRrM0b/X25sxW0Lw4RHJNcGfenV/5qNT/nnijHh5thbK+1YhM7WAc4mJsZgilIOeA==" saltValue="B+Q7sWkU2cDVe/V85bLhxQ==" spinCount="100000" sheet="1" objects="1" scenarios="1" insertRows="0"/>
  <mergeCells count="40">
    <mergeCell ref="W2:X2"/>
    <mergeCell ref="Y2:Z2"/>
    <mergeCell ref="AB2:AC2"/>
    <mergeCell ref="AE2:AF2"/>
    <mergeCell ref="B9:AG9"/>
    <mergeCell ref="AM11:AS11"/>
    <mergeCell ref="AB12:AF12"/>
    <mergeCell ref="L13:M13"/>
    <mergeCell ref="N13:O13"/>
    <mergeCell ref="T13:U13"/>
    <mergeCell ref="Z13:AG13"/>
    <mergeCell ref="A11:AH11"/>
    <mergeCell ref="B23:K23"/>
    <mergeCell ref="M23:AG23"/>
    <mergeCell ref="B24:K24"/>
    <mergeCell ref="M24:AG24"/>
    <mergeCell ref="B25:K25"/>
    <mergeCell ref="M25:AG25"/>
    <mergeCell ref="B26:K26"/>
    <mergeCell ref="M26:AG26"/>
    <mergeCell ref="B27:K27"/>
    <mergeCell ref="M27:AG27"/>
    <mergeCell ref="B28:K28"/>
    <mergeCell ref="M28:AG28"/>
    <mergeCell ref="AE62:AF62"/>
    <mergeCell ref="B65:AG66"/>
    <mergeCell ref="AA16:AB16"/>
    <mergeCell ref="X16:Y16"/>
    <mergeCell ref="U16:V16"/>
    <mergeCell ref="S16:T16"/>
    <mergeCell ref="B45:AG46"/>
    <mergeCell ref="B48:AG50"/>
    <mergeCell ref="B52:AG59"/>
    <mergeCell ref="G62:H62"/>
    <mergeCell ref="I62:J62"/>
    <mergeCell ref="L62:M62"/>
    <mergeCell ref="O62:P62"/>
    <mergeCell ref="W62:X62"/>
    <mergeCell ref="Y62:Z62"/>
    <mergeCell ref="AB62:AC62"/>
  </mergeCells>
  <phoneticPr fontId="2"/>
  <pageMargins left="0.7" right="0.7" top="0.75" bottom="0.75" header="0.3" footer="0.3"/>
  <pageSetup paperSize="9" orientation="portrait" r:id="rId1"/>
  <rowBreaks count="1" manualBreakCount="1">
    <brk id="36"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8857-E17C-49AA-A528-3333B653BA7B}">
  <sheetPr>
    <tabColor rgb="FFC00000"/>
  </sheetPr>
  <dimension ref="A1:AS48"/>
  <sheetViews>
    <sheetView view="pageBreakPreview" topLeftCell="A9" zoomScaleNormal="100" zoomScaleSheetLayoutView="100" workbookViewId="0">
      <selection activeCell="AI20" sqref="AI20"/>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192</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193</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75" customHeight="1">
      <c r="A11" s="202" t="s">
        <v>194</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18.75" customHeight="1">
      <c r="A15" s="82" t="s">
        <v>195</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4"/>
    </row>
    <row r="16" spans="1:45" ht="18.75" customHeight="1">
      <c r="A16" s="61" t="str">
        <f>"　　"&amp;IF(データ入力画面!F8="特定緊急輸送道路沿道建築物","■","□")&amp;"特定緊急輸送道路沿道建築物　"&amp;IF(データ入力画面!F8="一般緊急輸送道路沿道建築物","■","□")&amp;"一般緊急輸送道路沿道建築物　"&amp;IF(データ入力画面!F8="分譲マンション","■","□")&amp;"分譲マンション"</f>
        <v>　　□特定緊急輸送道路沿道建築物　□一般緊急輸送道路沿道建築物　□分譲マンション</v>
      </c>
      <c r="B16" s="62"/>
      <c r="D16" s="62"/>
      <c r="E16" s="62"/>
      <c r="F16" s="62"/>
      <c r="G16" s="62"/>
      <c r="H16" s="62"/>
      <c r="I16" s="62"/>
      <c r="J16" s="62"/>
      <c r="K16" s="62"/>
      <c r="L16" s="62"/>
      <c r="M16" s="62"/>
      <c r="N16" s="62"/>
      <c r="O16" s="62"/>
      <c r="P16" s="62"/>
      <c r="Q16" s="62"/>
      <c r="R16" s="62"/>
      <c r="T16" s="62"/>
      <c r="U16" s="62"/>
      <c r="V16" s="62"/>
      <c r="W16" s="62"/>
      <c r="X16" s="62"/>
      <c r="Y16" s="62"/>
      <c r="Z16" s="62"/>
      <c r="AB16" s="62"/>
      <c r="AC16" s="62"/>
      <c r="AD16" s="62"/>
      <c r="AE16" s="62"/>
      <c r="AF16" s="62"/>
      <c r="AG16" s="62"/>
      <c r="AH16" s="64"/>
    </row>
    <row r="17" spans="1:34" ht="18.75" customHeight="1">
      <c r="A17" s="85" t="str">
        <f>"　　"&amp;IF(データ入力画面!F8="災害時医療機関等","■","□")&amp;"災害時医療機関等　"&amp;IF(データ入力画面!F8="特定建築物","■","□")&amp;"特定建築物　"</f>
        <v>　　□災害時医療機関等　□特定建築物　</v>
      </c>
      <c r="B17" s="66"/>
      <c r="C17" s="67"/>
      <c r="D17" s="66"/>
      <c r="E17" s="66"/>
      <c r="F17" s="66"/>
      <c r="G17" s="66"/>
      <c r="H17" s="66"/>
      <c r="I17" s="66"/>
      <c r="J17" s="66"/>
      <c r="K17" s="66"/>
      <c r="L17" s="66"/>
      <c r="M17" s="66"/>
      <c r="N17" s="66"/>
      <c r="O17" s="66"/>
      <c r="P17" s="66"/>
      <c r="Q17" s="66"/>
      <c r="R17" s="66"/>
      <c r="S17" s="67"/>
      <c r="T17" s="66"/>
      <c r="U17" s="66"/>
      <c r="V17" s="66"/>
      <c r="W17" s="66"/>
      <c r="X17" s="66"/>
      <c r="Y17" s="66"/>
      <c r="Z17" s="66"/>
      <c r="AA17" s="67"/>
      <c r="AB17" s="66"/>
      <c r="AC17" s="66"/>
      <c r="AD17" s="66"/>
      <c r="AE17" s="66"/>
      <c r="AF17" s="66"/>
      <c r="AG17" s="66"/>
      <c r="AH17" s="69"/>
    </row>
    <row r="18" spans="1:34" ht="18.75" customHeight="1">
      <c r="A18" s="82" t="s">
        <v>196</v>
      </c>
      <c r="B18" s="86"/>
      <c r="C18" s="87"/>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4"/>
    </row>
    <row r="19" spans="1:34" ht="18.75" customHeight="1">
      <c r="A19" s="65" t="str">
        <f>"　　"&amp;IF(データ入力画面!F9="耐震診断","■","□")&amp;"耐震診断　"&amp;IF(データ入力画面!F9="実施設計","■","□")&amp;"実施設計　"&amp;IF(データ入力画面!F9="建替え設計","■","□")&amp;"建替え設計　"&amp;IF(データ入力画面!F9="耐震改修工事","■","□")&amp;"耐震改修工事　"&amp;IF(データ入力画面!F9="除却工事","■","□")&amp;"除却工事　"&amp;IF(データ入力画面!F9="建替え工事","■","□")&amp;"建替え工事"</f>
        <v>　　□耐震診断　□実施設計　□建替え設計　□耐震改修工事　□除却工事　□建替え工事</v>
      </c>
      <c r="B19" s="66"/>
      <c r="C19" s="67"/>
      <c r="D19" s="88"/>
      <c r="E19" s="88"/>
      <c r="F19" s="88"/>
      <c r="G19" s="66"/>
      <c r="H19" s="66"/>
      <c r="I19" s="66"/>
      <c r="J19" s="67"/>
      <c r="K19" s="66"/>
      <c r="L19" s="66"/>
      <c r="M19" s="66"/>
      <c r="N19" s="66"/>
      <c r="O19" s="66"/>
      <c r="P19" s="66"/>
      <c r="Q19" s="66"/>
      <c r="R19" s="66"/>
      <c r="S19" s="66"/>
      <c r="T19" s="66"/>
      <c r="U19" s="66"/>
      <c r="V19" s="66"/>
      <c r="W19" s="67"/>
      <c r="X19" s="67"/>
      <c r="Y19" s="66"/>
      <c r="Z19" s="66"/>
      <c r="AA19" s="66"/>
      <c r="AB19" s="66"/>
      <c r="AC19" s="67"/>
      <c r="AD19" s="67"/>
      <c r="AE19" s="66"/>
      <c r="AF19" s="66"/>
      <c r="AG19" s="66"/>
      <c r="AH19" s="69"/>
    </row>
    <row r="20" spans="1:34" ht="18.75" customHeight="1">
      <c r="A20" s="61" t="s">
        <v>139</v>
      </c>
      <c r="B20" s="89"/>
      <c r="C20" s="62"/>
      <c r="D20" s="90"/>
      <c r="E20" s="90"/>
      <c r="F20" s="90"/>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4"/>
    </row>
    <row r="21" spans="1:34" ht="18.75" customHeight="1">
      <c r="A21" s="91"/>
      <c r="B21" s="203" t="s">
        <v>19</v>
      </c>
      <c r="C21" s="203"/>
      <c r="D21" s="203"/>
      <c r="E21" s="203"/>
      <c r="F21" s="203"/>
      <c r="G21" s="203"/>
      <c r="H21" s="203"/>
      <c r="I21" s="203"/>
      <c r="J21" s="203"/>
      <c r="K21" s="203"/>
      <c r="L21" s="75" t="s">
        <v>38</v>
      </c>
      <c r="M21" s="204" t="str">
        <f>"　"&amp;データ入力画面!F10</f>
        <v>　</v>
      </c>
      <c r="N21" s="204"/>
      <c r="O21" s="204"/>
      <c r="P21" s="204"/>
      <c r="Q21" s="204"/>
      <c r="R21" s="204"/>
      <c r="S21" s="204"/>
      <c r="T21" s="204"/>
      <c r="U21" s="204"/>
      <c r="V21" s="204"/>
      <c r="W21" s="204"/>
      <c r="X21" s="204"/>
      <c r="Y21" s="204"/>
      <c r="Z21" s="204"/>
      <c r="AA21" s="204"/>
      <c r="AB21" s="204"/>
      <c r="AC21" s="204"/>
      <c r="AD21" s="204"/>
      <c r="AE21" s="204"/>
      <c r="AF21" s="204"/>
      <c r="AG21" s="204"/>
      <c r="AH21" s="64"/>
    </row>
    <row r="22" spans="1:34" ht="18.75" customHeight="1">
      <c r="A22" s="92"/>
      <c r="B22" s="203" t="s">
        <v>159</v>
      </c>
      <c r="C22" s="203"/>
      <c r="D22" s="203"/>
      <c r="E22" s="203"/>
      <c r="F22" s="203"/>
      <c r="G22" s="203"/>
      <c r="H22" s="203"/>
      <c r="I22" s="203"/>
      <c r="J22" s="203"/>
      <c r="K22" s="203"/>
      <c r="L22" s="75" t="s">
        <v>38</v>
      </c>
      <c r="M22" s="204" t="str">
        <f>"　練馬区"&amp;データ入力画面!F13&amp;データ入力画面!F14&amp;"-"&amp;データ入力画面!G14&amp;"-"&amp;データ入力画面!H14</f>
        <v>　練馬区--</v>
      </c>
      <c r="N22" s="204"/>
      <c r="O22" s="204"/>
      <c r="P22" s="204"/>
      <c r="Q22" s="204"/>
      <c r="R22" s="204"/>
      <c r="S22" s="204"/>
      <c r="T22" s="204"/>
      <c r="U22" s="204"/>
      <c r="V22" s="204"/>
      <c r="W22" s="204"/>
      <c r="X22" s="204"/>
      <c r="Y22" s="204"/>
      <c r="Z22" s="204"/>
      <c r="AA22" s="204"/>
      <c r="AB22" s="204"/>
      <c r="AC22" s="204"/>
      <c r="AD22" s="204"/>
      <c r="AE22" s="204"/>
      <c r="AF22" s="204"/>
      <c r="AG22" s="204"/>
      <c r="AH22" s="64"/>
    </row>
    <row r="23" spans="1:34" ht="18.75" customHeight="1">
      <c r="A23" s="92"/>
      <c r="B23" s="203" t="s">
        <v>160</v>
      </c>
      <c r="C23" s="203"/>
      <c r="D23" s="203"/>
      <c r="E23" s="203"/>
      <c r="F23" s="203"/>
      <c r="G23" s="203"/>
      <c r="H23" s="203"/>
      <c r="I23" s="203"/>
      <c r="J23" s="203"/>
      <c r="K23" s="203"/>
      <c r="L23" s="75" t="s">
        <v>38</v>
      </c>
      <c r="M23" s="204" t="str">
        <f>"　地上　"&amp;データ入力画面!F15&amp;"　階　・　地下　"&amp;データ入力画面!F16&amp;"　階"</f>
        <v>　地上　　階　・　地下　　階</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18.75" customHeight="1">
      <c r="A24" s="92"/>
      <c r="B24" s="203" t="s">
        <v>161</v>
      </c>
      <c r="C24" s="203"/>
      <c r="D24" s="203"/>
      <c r="E24" s="203"/>
      <c r="F24" s="203"/>
      <c r="G24" s="203"/>
      <c r="H24" s="203"/>
      <c r="I24" s="203"/>
      <c r="J24" s="203"/>
      <c r="K24" s="203"/>
      <c r="L24" s="75" t="s">
        <v>38</v>
      </c>
      <c r="M24" s="204" t="str">
        <f>"　"&amp;データ入力画面!F17</f>
        <v>　</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18.75" customHeight="1">
      <c r="A25" s="92"/>
      <c r="B25" s="203" t="s">
        <v>177</v>
      </c>
      <c r="C25" s="203"/>
      <c r="D25" s="203"/>
      <c r="E25" s="203"/>
      <c r="F25" s="203"/>
      <c r="G25" s="203"/>
      <c r="H25" s="203"/>
      <c r="I25" s="203"/>
      <c r="J25" s="203"/>
      <c r="K25" s="203"/>
      <c r="L25" s="75" t="s">
        <v>38</v>
      </c>
      <c r="M25" s="204" t="str">
        <f>"　延べ面積　"&amp;IF(データ入力画面!F18=""," ",TEXT(データ入力画面!F18,"##0.00"))&amp;"　㎡・敷地面積　"&amp;IF(データ入力画面!F19=""," ",TEXT(データ入力画面!F19,"##0.00"))&amp;"　㎡"</f>
        <v>　延べ面積　 　㎡・敷地面積　 　㎡</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18.75" customHeight="1">
      <c r="A26" s="93"/>
      <c r="B26" s="203" t="s">
        <v>162</v>
      </c>
      <c r="C26" s="203"/>
      <c r="D26" s="203"/>
      <c r="E26" s="203"/>
      <c r="F26" s="203"/>
      <c r="G26" s="203"/>
      <c r="H26" s="203"/>
      <c r="I26" s="203"/>
      <c r="J26" s="203"/>
      <c r="K26" s="203"/>
      <c r="L26" s="75" t="s">
        <v>38</v>
      </c>
      <c r="M26" s="204" t="str">
        <f>"　"&amp;データ入力画面!F20&amp;"　"&amp;データ入力画面!G20&amp;"　年　"&amp;データ入力画面!H20&amp;"　月"</f>
        <v>　　　年　　月</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11.25" customHeight="1">
      <c r="A27" s="93"/>
      <c r="B27" s="90"/>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69"/>
    </row>
    <row r="28" spans="1:34" ht="18.75" customHeight="1">
      <c r="A28" s="82" t="s">
        <v>197</v>
      </c>
      <c r="B28" s="95"/>
      <c r="C28" s="95"/>
      <c r="D28" s="95"/>
      <c r="E28" s="95"/>
      <c r="F28" s="95"/>
      <c r="G28" s="95"/>
      <c r="H28" s="87"/>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64"/>
    </row>
    <row r="29" spans="1:34" ht="18.75" customHeight="1">
      <c r="A29" s="61"/>
      <c r="B29" s="212" t="s">
        <v>199</v>
      </c>
      <c r="C29" s="212"/>
      <c r="D29" s="212"/>
      <c r="E29" s="212"/>
      <c r="F29" s="212"/>
      <c r="G29" s="212"/>
      <c r="H29" s="212"/>
      <c r="I29" s="212"/>
      <c r="J29" s="212"/>
      <c r="K29" s="212"/>
      <c r="L29" s="75" t="s">
        <v>38</v>
      </c>
      <c r="M29" s="211"/>
      <c r="N29" s="211"/>
      <c r="O29" s="211"/>
      <c r="P29" s="211"/>
      <c r="Q29" s="211"/>
      <c r="R29" s="211"/>
      <c r="S29" s="211"/>
      <c r="T29" s="211"/>
      <c r="U29" s="211"/>
      <c r="V29" s="211"/>
      <c r="W29" s="211"/>
      <c r="X29" s="211"/>
      <c r="Y29" s="211"/>
      <c r="Z29" s="211"/>
      <c r="AA29" s="211"/>
      <c r="AB29" s="211"/>
      <c r="AC29" s="211"/>
      <c r="AD29" s="211"/>
      <c r="AE29" s="211"/>
      <c r="AF29" s="211"/>
      <c r="AG29" s="211"/>
      <c r="AH29" s="64"/>
    </row>
    <row r="30" spans="1:34" ht="18.75" customHeight="1">
      <c r="A30" s="61"/>
      <c r="B30" s="212" t="s">
        <v>200</v>
      </c>
      <c r="C30" s="212"/>
      <c r="D30" s="212"/>
      <c r="E30" s="212"/>
      <c r="F30" s="212"/>
      <c r="G30" s="212"/>
      <c r="H30" s="212"/>
      <c r="I30" s="212"/>
      <c r="J30" s="212"/>
      <c r="K30" s="212"/>
      <c r="L30" s="75" t="s">
        <v>38</v>
      </c>
      <c r="M30" s="211"/>
      <c r="N30" s="211"/>
      <c r="O30" s="211"/>
      <c r="P30" s="211"/>
      <c r="Q30" s="211"/>
      <c r="R30" s="211"/>
      <c r="S30" s="211"/>
      <c r="T30" s="211"/>
      <c r="U30" s="211"/>
      <c r="V30" s="211"/>
      <c r="W30" s="211"/>
      <c r="X30" s="211"/>
      <c r="Y30" s="211"/>
      <c r="Z30" s="211"/>
      <c r="AA30" s="211"/>
      <c r="AB30" s="211"/>
      <c r="AC30" s="211"/>
      <c r="AD30" s="211"/>
      <c r="AE30" s="211"/>
      <c r="AF30" s="211"/>
      <c r="AG30" s="211"/>
      <c r="AH30" s="64"/>
    </row>
    <row r="31" spans="1:34" ht="18.75" customHeight="1">
      <c r="A31" s="61"/>
      <c r="B31" s="212" t="s">
        <v>201</v>
      </c>
      <c r="C31" s="212"/>
      <c r="D31" s="212"/>
      <c r="E31" s="212"/>
      <c r="F31" s="212"/>
      <c r="G31" s="212"/>
      <c r="H31" s="212"/>
      <c r="I31" s="212"/>
      <c r="J31" s="212"/>
      <c r="K31" s="212"/>
      <c r="L31" s="75" t="s">
        <v>38</v>
      </c>
      <c r="M31" s="211"/>
      <c r="N31" s="211"/>
      <c r="O31" s="211"/>
      <c r="P31" s="211"/>
      <c r="Q31" s="211"/>
      <c r="R31" s="211"/>
      <c r="S31" s="211"/>
      <c r="T31" s="211"/>
      <c r="U31" s="211"/>
      <c r="V31" s="211"/>
      <c r="W31" s="211"/>
      <c r="X31" s="211"/>
      <c r="Y31" s="211"/>
      <c r="Z31" s="211"/>
      <c r="AA31" s="211"/>
      <c r="AB31" s="211"/>
      <c r="AC31" s="211"/>
      <c r="AD31" s="211"/>
      <c r="AE31" s="211"/>
      <c r="AF31" s="211"/>
      <c r="AG31" s="211"/>
      <c r="AH31" s="64"/>
    </row>
    <row r="32" spans="1:34" ht="11.25" customHeight="1">
      <c r="A32" s="65"/>
      <c r="B32" s="66"/>
      <c r="C32" s="66"/>
      <c r="D32" s="66"/>
      <c r="E32" s="66"/>
      <c r="F32" s="66"/>
      <c r="G32" s="66"/>
      <c r="H32" s="67"/>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ht="18.75" customHeight="1">
      <c r="A33" s="61" t="s">
        <v>198</v>
      </c>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ht="18.75" customHeight="1">
      <c r="A34" s="61" t="s">
        <v>202</v>
      </c>
      <c r="B34" s="62"/>
      <c r="C34" s="62"/>
      <c r="D34" s="62"/>
      <c r="E34" s="62"/>
      <c r="F34" s="194"/>
      <c r="G34" s="194"/>
      <c r="H34" s="192"/>
      <c r="I34" s="192"/>
      <c r="J34" s="73" t="s">
        <v>40</v>
      </c>
      <c r="K34" s="189"/>
      <c r="L34" s="189"/>
      <c r="M34" s="73" t="s">
        <v>41</v>
      </c>
      <c r="N34" s="189"/>
      <c r="O34" s="189"/>
      <c r="P34" s="62" t="s">
        <v>204</v>
      </c>
      <c r="Q34" s="62"/>
      <c r="R34" s="73"/>
      <c r="S34" s="73"/>
      <c r="T34" s="73" t="s">
        <v>206</v>
      </c>
      <c r="U34" s="189"/>
      <c r="V34" s="189"/>
      <c r="W34" s="189"/>
      <c r="X34" s="189"/>
      <c r="Y34" s="73" t="s">
        <v>40</v>
      </c>
      <c r="Z34" s="189"/>
      <c r="AA34" s="189"/>
      <c r="AB34" s="73" t="s">
        <v>41</v>
      </c>
      <c r="AC34" s="189"/>
      <c r="AD34" s="189"/>
      <c r="AE34" s="62" t="s">
        <v>207</v>
      </c>
      <c r="AF34" s="73"/>
      <c r="AG34" s="73"/>
      <c r="AH34" s="64"/>
    </row>
    <row r="35" spans="1:34" ht="18.75" customHeight="1">
      <c r="A35" s="65" t="s">
        <v>203</v>
      </c>
      <c r="B35" s="66"/>
      <c r="C35" s="66"/>
      <c r="D35" s="66"/>
      <c r="E35" s="66"/>
      <c r="F35" s="193"/>
      <c r="G35" s="193"/>
      <c r="H35" s="191"/>
      <c r="I35" s="191"/>
      <c r="J35" s="74" t="s">
        <v>40</v>
      </c>
      <c r="K35" s="190"/>
      <c r="L35" s="190"/>
      <c r="M35" s="74" t="s">
        <v>41</v>
      </c>
      <c r="N35" s="190"/>
      <c r="O35" s="190"/>
      <c r="P35" s="66" t="s">
        <v>205</v>
      </c>
      <c r="Q35" s="74"/>
      <c r="R35" s="74"/>
      <c r="S35" s="74"/>
      <c r="T35" s="74" t="s">
        <v>206</v>
      </c>
      <c r="U35" s="190"/>
      <c r="V35" s="190"/>
      <c r="W35" s="190"/>
      <c r="X35" s="190"/>
      <c r="Y35" s="74" t="s">
        <v>40</v>
      </c>
      <c r="Z35" s="190"/>
      <c r="AA35" s="190"/>
      <c r="AB35" s="74" t="s">
        <v>41</v>
      </c>
      <c r="AC35" s="190"/>
      <c r="AD35" s="190"/>
      <c r="AE35" s="66" t="s">
        <v>207</v>
      </c>
      <c r="AF35" s="74"/>
      <c r="AG35" s="74"/>
      <c r="AH35" s="69"/>
    </row>
    <row r="36" spans="1:34" ht="18.75" customHeight="1">
      <c r="A36" s="55" t="s">
        <v>208</v>
      </c>
      <c r="B36" s="56"/>
      <c r="C36" s="56"/>
      <c r="D36" s="56"/>
      <c r="E36" s="56"/>
      <c r="F36" s="56"/>
      <c r="G36" s="56"/>
      <c r="H36" s="57"/>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9"/>
    </row>
    <row r="37" spans="1:34" ht="18.75" customHeight="1">
      <c r="A37" s="61" t="s">
        <v>209</v>
      </c>
      <c r="B37" s="62"/>
      <c r="C37" s="62"/>
      <c r="D37" s="62"/>
      <c r="E37" s="62"/>
      <c r="F37" s="62"/>
      <c r="G37" s="62"/>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4"/>
    </row>
    <row r="38" spans="1:34" ht="18.75" customHeight="1">
      <c r="A38" s="61" t="s">
        <v>182</v>
      </c>
      <c r="B38" s="62"/>
      <c r="C38" s="62"/>
      <c r="D38" s="62"/>
      <c r="E38" s="62"/>
      <c r="F38" s="62"/>
      <c r="G38" s="62"/>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4"/>
    </row>
    <row r="39" spans="1:34" ht="18.75" customHeight="1">
      <c r="A39" s="65" t="s">
        <v>183</v>
      </c>
      <c r="B39" s="66"/>
      <c r="C39" s="66"/>
      <c r="D39" s="66"/>
      <c r="E39" s="66"/>
      <c r="F39" s="66"/>
      <c r="G39" s="66"/>
      <c r="H39" s="67"/>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9"/>
    </row>
    <row r="40" spans="1:34" ht="11.25" customHeight="1">
      <c r="A40" s="62"/>
      <c r="B40" s="62"/>
      <c r="C40" s="62"/>
      <c r="D40" s="62"/>
      <c r="E40" s="62"/>
      <c r="F40" s="62"/>
      <c r="G40" s="62"/>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row>
    <row r="41" spans="1:34" ht="18" customHeight="1">
      <c r="A41" s="70" t="s">
        <v>184</v>
      </c>
      <c r="B41" s="71"/>
    </row>
    <row r="42" spans="1:34" ht="3.75" customHeight="1">
      <c r="A42" s="70"/>
      <c r="B42" s="71"/>
    </row>
    <row r="43" spans="1:34" ht="9" customHeight="1">
      <c r="A43" s="205" t="s">
        <v>185</v>
      </c>
      <c r="B43" s="206"/>
      <c r="C43" s="206"/>
      <c r="D43" s="206"/>
      <c r="E43" s="206"/>
      <c r="F43" s="206"/>
      <c r="G43" s="207"/>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row>
    <row r="44" spans="1:34" ht="13.5" customHeight="1">
      <c r="A44" s="205"/>
      <c r="B44" s="206"/>
      <c r="C44" s="206"/>
      <c r="D44" s="206"/>
      <c r="E44" s="206"/>
      <c r="F44" s="206"/>
      <c r="G44" s="207"/>
      <c r="H44" s="62" t="s">
        <v>186</v>
      </c>
    </row>
    <row r="45" spans="1:34" ht="15.75" customHeight="1">
      <c r="A45" s="208"/>
      <c r="B45" s="209"/>
      <c r="C45" s="209"/>
      <c r="D45" s="209"/>
      <c r="E45" s="209"/>
      <c r="F45" s="209"/>
      <c r="G45" s="210"/>
      <c r="H45" s="62" t="s">
        <v>187</v>
      </c>
    </row>
    <row r="46" spans="1:34" ht="15.75" customHeight="1">
      <c r="A46" s="208"/>
      <c r="B46" s="209"/>
      <c r="C46" s="209"/>
      <c r="D46" s="209"/>
      <c r="E46" s="209"/>
      <c r="F46" s="209"/>
      <c r="G46" s="210"/>
      <c r="H46" s="62" t="s">
        <v>188</v>
      </c>
    </row>
    <row r="47" spans="1:34" ht="15.75" customHeight="1">
      <c r="A47" s="208"/>
      <c r="B47" s="209"/>
      <c r="C47" s="209"/>
      <c r="D47" s="209"/>
      <c r="E47" s="209"/>
      <c r="F47" s="209"/>
      <c r="G47" s="210"/>
      <c r="H47" s="62" t="s">
        <v>189</v>
      </c>
    </row>
    <row r="48" spans="1:34" ht="15.75" customHeight="1">
      <c r="A48" s="208"/>
      <c r="B48" s="209"/>
      <c r="C48" s="209"/>
      <c r="D48" s="209"/>
      <c r="E48" s="209"/>
      <c r="F48" s="209"/>
      <c r="G48" s="210"/>
    </row>
  </sheetData>
  <sheetProtection algorithmName="SHA-512" hashValue="hXertGQ7sOoUV02AwuIQ84ITeKhl47/M9IG4vsIoYP1yTjPVocOjKs/lkvHVDfpyarivwV+2553G4YfHNEEMmQ==" saltValue="9W0h2h5lj9yIw039smOqhQ==" spinCount="100000" sheet="1" objects="1" scenarios="1" insertRows="0"/>
  <mergeCells count="48">
    <mergeCell ref="A43:G44"/>
    <mergeCell ref="A45:G48"/>
    <mergeCell ref="B24:K24"/>
    <mergeCell ref="M24:AG24"/>
    <mergeCell ref="B25:K25"/>
    <mergeCell ref="M25:AG25"/>
    <mergeCell ref="B26:K26"/>
    <mergeCell ref="M26:AG26"/>
    <mergeCell ref="M31:AG31"/>
    <mergeCell ref="M30:AG30"/>
    <mergeCell ref="M29:AG29"/>
    <mergeCell ref="B31:K31"/>
    <mergeCell ref="B30:K30"/>
    <mergeCell ref="B29:K29"/>
    <mergeCell ref="N35:O35"/>
    <mergeCell ref="N34:O34"/>
    <mergeCell ref="B21:K21"/>
    <mergeCell ref="M21:AG21"/>
    <mergeCell ref="B22:K22"/>
    <mergeCell ref="M22:AG22"/>
    <mergeCell ref="B23:K23"/>
    <mergeCell ref="M23:AG23"/>
    <mergeCell ref="AM11:AS11"/>
    <mergeCell ref="AB12:AF12"/>
    <mergeCell ref="L13:M13"/>
    <mergeCell ref="N13:O13"/>
    <mergeCell ref="T13:U13"/>
    <mergeCell ref="Z13:AG13"/>
    <mergeCell ref="A11:AH11"/>
    <mergeCell ref="W2:X2"/>
    <mergeCell ref="Y2:Z2"/>
    <mergeCell ref="AB2:AC2"/>
    <mergeCell ref="AE2:AF2"/>
    <mergeCell ref="B9:AG9"/>
    <mergeCell ref="K35:L35"/>
    <mergeCell ref="K34:L34"/>
    <mergeCell ref="H35:I35"/>
    <mergeCell ref="H34:I34"/>
    <mergeCell ref="F35:G35"/>
    <mergeCell ref="F34:G34"/>
    <mergeCell ref="U34:V34"/>
    <mergeCell ref="AC35:AD35"/>
    <mergeCell ref="AC34:AD34"/>
    <mergeCell ref="Z35:AA35"/>
    <mergeCell ref="Z34:AA34"/>
    <mergeCell ref="W35:X35"/>
    <mergeCell ref="W34:X34"/>
    <mergeCell ref="U35:V3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D306-AB9E-4E85-A136-0A4B46339DE1}">
  <sheetPr>
    <tabColor rgb="FFC00000"/>
  </sheetPr>
  <dimension ref="A1:AS37"/>
  <sheetViews>
    <sheetView view="pageBreakPreview" zoomScaleNormal="100" zoomScaleSheetLayoutView="100" workbookViewId="0">
      <selection activeCell="M22" sqref="M22:AG22"/>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210</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298</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63" customHeight="1">
      <c r="A11" s="219" t="s">
        <v>211</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18.75" customHeight="1">
      <c r="A15" s="82" t="s">
        <v>195</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4"/>
    </row>
    <row r="16" spans="1:45" ht="18.75" customHeight="1">
      <c r="A16" s="61" t="str">
        <f>"　　"&amp;IF(データ入力画面!F8="特定緊急輸送道路沿道建築物","■","□")&amp;"特定緊急輸送道路沿道建築物　"&amp;IF(データ入力画面!F8="一般緊急輸送道路沿道建築物","■","□")&amp;"一般緊急輸送道路沿道建築物　"&amp;IF(データ入力画面!F8="分譲マンション","■","□")&amp;"分譲マンション"</f>
        <v>　　□特定緊急輸送道路沿道建築物　□一般緊急輸送道路沿道建築物　□分譲マンション</v>
      </c>
      <c r="B16" s="62"/>
      <c r="D16" s="62"/>
      <c r="E16" s="62"/>
      <c r="F16" s="62"/>
      <c r="G16" s="62"/>
      <c r="H16" s="62"/>
      <c r="I16" s="62"/>
      <c r="J16" s="62"/>
      <c r="K16" s="62"/>
      <c r="L16" s="62"/>
      <c r="M16" s="62"/>
      <c r="N16" s="62"/>
      <c r="O16" s="62"/>
      <c r="P16" s="62"/>
      <c r="Q16" s="62"/>
      <c r="R16" s="62"/>
      <c r="T16" s="62"/>
      <c r="U16" s="62"/>
      <c r="V16" s="62"/>
      <c r="W16" s="62"/>
      <c r="X16" s="62"/>
      <c r="Y16" s="62"/>
      <c r="Z16" s="62"/>
      <c r="AB16" s="62"/>
      <c r="AC16" s="62"/>
      <c r="AD16" s="62"/>
      <c r="AE16" s="62"/>
      <c r="AF16" s="62"/>
      <c r="AG16" s="62"/>
      <c r="AH16" s="64"/>
    </row>
    <row r="17" spans="1:34" ht="18.75" customHeight="1">
      <c r="A17" s="85" t="str">
        <f>"　　"&amp;IF(データ入力画面!F8="災害時医療機関等","■","□")&amp;"災害時医療機関等　"&amp;IF(データ入力画面!F8="特定建築物","■","□")&amp;"特定建築物　"</f>
        <v>　　□災害時医療機関等　□特定建築物　</v>
      </c>
      <c r="B17" s="66"/>
      <c r="C17" s="67"/>
      <c r="D17" s="66"/>
      <c r="E17" s="66"/>
      <c r="F17" s="66"/>
      <c r="G17" s="66"/>
      <c r="H17" s="66"/>
      <c r="I17" s="66"/>
      <c r="J17" s="66"/>
      <c r="K17" s="66"/>
      <c r="L17" s="66"/>
      <c r="M17" s="66"/>
      <c r="N17" s="66"/>
      <c r="O17" s="66"/>
      <c r="P17" s="66"/>
      <c r="Q17" s="66"/>
      <c r="R17" s="66"/>
      <c r="S17" s="67"/>
      <c r="T17" s="66"/>
      <c r="U17" s="66"/>
      <c r="V17" s="66"/>
      <c r="W17" s="66"/>
      <c r="X17" s="66"/>
      <c r="Y17" s="66"/>
      <c r="Z17" s="66"/>
      <c r="AA17" s="67"/>
      <c r="AB17" s="66"/>
      <c r="AC17" s="66"/>
      <c r="AD17" s="66"/>
      <c r="AE17" s="66"/>
      <c r="AF17" s="66"/>
      <c r="AG17" s="66"/>
      <c r="AH17" s="69"/>
    </row>
    <row r="18" spans="1:34" ht="18.75" customHeight="1">
      <c r="A18" s="82" t="s">
        <v>196</v>
      </c>
      <c r="B18" s="86"/>
      <c r="C18" s="87"/>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4"/>
    </row>
    <row r="19" spans="1:34" ht="18.75" customHeight="1">
      <c r="A19" s="65" t="str">
        <f>"　　"&amp;IF(データ入力画面!F9="耐震診断","■","□")&amp;"耐震診断　"&amp;IF(データ入力画面!F9="実施設計","■","□")&amp;"実施設計　"&amp;IF(データ入力画面!F9="建替え設計","■","□")&amp;"建替え設計　"&amp;IF(データ入力画面!F9="耐震改修工事","■","□")&amp;"耐震改修工事　"&amp;IF(データ入力画面!F9="除却工事","■","□")&amp;"除却工事　"&amp;IF(データ入力画面!F9="建替え工事","■","□")&amp;"建替え工事"</f>
        <v>　　□耐震診断　□実施設計　□建替え設計　□耐震改修工事　□除却工事　□建替え工事</v>
      </c>
      <c r="B19" s="66"/>
      <c r="C19" s="67"/>
      <c r="D19" s="88"/>
      <c r="E19" s="88"/>
      <c r="F19" s="88"/>
      <c r="G19" s="66"/>
      <c r="H19" s="66"/>
      <c r="I19" s="66"/>
      <c r="J19" s="67"/>
      <c r="K19" s="66"/>
      <c r="L19" s="66"/>
      <c r="M19" s="66"/>
      <c r="N19" s="66"/>
      <c r="O19" s="66"/>
      <c r="P19" s="66"/>
      <c r="Q19" s="66"/>
      <c r="R19" s="66"/>
      <c r="S19" s="66"/>
      <c r="T19" s="66"/>
      <c r="U19" s="66"/>
      <c r="V19" s="66"/>
      <c r="W19" s="67"/>
      <c r="X19" s="67"/>
      <c r="Y19" s="66"/>
      <c r="Z19" s="66"/>
      <c r="AA19" s="66"/>
      <c r="AB19" s="66"/>
      <c r="AC19" s="67"/>
      <c r="AD19" s="67"/>
      <c r="AE19" s="66"/>
      <c r="AF19" s="66"/>
      <c r="AG19" s="66"/>
      <c r="AH19" s="69"/>
    </row>
    <row r="20" spans="1:34" ht="18.75" customHeight="1">
      <c r="A20" s="61" t="s">
        <v>139</v>
      </c>
      <c r="B20" s="89"/>
      <c r="C20" s="62"/>
      <c r="D20" s="90"/>
      <c r="E20" s="90"/>
      <c r="F20" s="90"/>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4"/>
    </row>
    <row r="21" spans="1:34" ht="18.75" customHeight="1">
      <c r="A21" s="91"/>
      <c r="B21" s="203" t="s">
        <v>19</v>
      </c>
      <c r="C21" s="203"/>
      <c r="D21" s="203"/>
      <c r="E21" s="203"/>
      <c r="F21" s="203"/>
      <c r="G21" s="203"/>
      <c r="H21" s="203"/>
      <c r="I21" s="203"/>
      <c r="J21" s="203"/>
      <c r="K21" s="203"/>
      <c r="L21" s="75" t="s">
        <v>38</v>
      </c>
      <c r="M21" s="204" t="str">
        <f>"　"&amp;データ入力画面!F10</f>
        <v>　</v>
      </c>
      <c r="N21" s="204"/>
      <c r="O21" s="204"/>
      <c r="P21" s="204"/>
      <c r="Q21" s="204"/>
      <c r="R21" s="204"/>
      <c r="S21" s="204"/>
      <c r="T21" s="204"/>
      <c r="U21" s="204"/>
      <c r="V21" s="204"/>
      <c r="W21" s="204"/>
      <c r="X21" s="204"/>
      <c r="Y21" s="204"/>
      <c r="Z21" s="204"/>
      <c r="AA21" s="204"/>
      <c r="AB21" s="204"/>
      <c r="AC21" s="204"/>
      <c r="AD21" s="204"/>
      <c r="AE21" s="204"/>
      <c r="AF21" s="204"/>
      <c r="AG21" s="204"/>
      <c r="AH21" s="64"/>
    </row>
    <row r="22" spans="1:34" ht="18.75" customHeight="1">
      <c r="A22" s="92"/>
      <c r="B22" s="203" t="s">
        <v>159</v>
      </c>
      <c r="C22" s="203"/>
      <c r="D22" s="203"/>
      <c r="E22" s="203"/>
      <c r="F22" s="203"/>
      <c r="G22" s="203"/>
      <c r="H22" s="203"/>
      <c r="I22" s="203"/>
      <c r="J22" s="203"/>
      <c r="K22" s="203"/>
      <c r="L22" s="75" t="s">
        <v>38</v>
      </c>
      <c r="M22" s="204" t="str">
        <f>"　練馬区"&amp;データ入力画面!F13&amp;データ入力画面!F14&amp;"-"&amp;データ入力画面!G14&amp;"-"&amp;データ入力画面!H14</f>
        <v>　練馬区--</v>
      </c>
      <c r="N22" s="204"/>
      <c r="O22" s="204"/>
      <c r="P22" s="204"/>
      <c r="Q22" s="204"/>
      <c r="R22" s="204"/>
      <c r="S22" s="204"/>
      <c r="T22" s="204"/>
      <c r="U22" s="204"/>
      <c r="V22" s="204"/>
      <c r="W22" s="204"/>
      <c r="X22" s="204"/>
      <c r="Y22" s="204"/>
      <c r="Z22" s="204"/>
      <c r="AA22" s="204"/>
      <c r="AB22" s="204"/>
      <c r="AC22" s="204"/>
      <c r="AD22" s="204"/>
      <c r="AE22" s="204"/>
      <c r="AF22" s="204"/>
      <c r="AG22" s="204"/>
      <c r="AH22" s="64"/>
    </row>
    <row r="23" spans="1:34" ht="18.75" customHeight="1">
      <c r="A23" s="92"/>
      <c r="B23" s="203" t="s">
        <v>160</v>
      </c>
      <c r="C23" s="203"/>
      <c r="D23" s="203"/>
      <c r="E23" s="203"/>
      <c r="F23" s="203"/>
      <c r="G23" s="203"/>
      <c r="H23" s="203"/>
      <c r="I23" s="203"/>
      <c r="J23" s="203"/>
      <c r="K23" s="203"/>
      <c r="L23" s="75" t="s">
        <v>38</v>
      </c>
      <c r="M23" s="204" t="str">
        <f>"　地上　"&amp;データ入力画面!F15&amp;"　階　・　地下　"&amp;データ入力画面!F16&amp;"　階"</f>
        <v>　地上　　階　・　地下　　階</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18.75" customHeight="1">
      <c r="A24" s="92"/>
      <c r="B24" s="203" t="s">
        <v>161</v>
      </c>
      <c r="C24" s="203"/>
      <c r="D24" s="203"/>
      <c r="E24" s="203"/>
      <c r="F24" s="203"/>
      <c r="G24" s="203"/>
      <c r="H24" s="203"/>
      <c r="I24" s="203"/>
      <c r="J24" s="203"/>
      <c r="K24" s="203"/>
      <c r="L24" s="75" t="s">
        <v>38</v>
      </c>
      <c r="M24" s="204" t="str">
        <f>"　"&amp;データ入力画面!F17</f>
        <v>　</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18.75" customHeight="1">
      <c r="A25" s="92"/>
      <c r="B25" s="203" t="s">
        <v>177</v>
      </c>
      <c r="C25" s="203"/>
      <c r="D25" s="203"/>
      <c r="E25" s="203"/>
      <c r="F25" s="203"/>
      <c r="G25" s="203"/>
      <c r="H25" s="203"/>
      <c r="I25" s="203"/>
      <c r="J25" s="203"/>
      <c r="K25" s="203"/>
      <c r="L25" s="75" t="s">
        <v>38</v>
      </c>
      <c r="M25" s="204" t="str">
        <f>"　延べ面積　"&amp;IF(データ入力画面!F18=""," ",TEXT(データ入力画面!F18,"##0.00"))&amp;"　㎡・敷地面積　"&amp;IF(データ入力画面!F19=""," ",TEXT(データ入力画面!F19,"##0.00"))&amp;"　㎡"</f>
        <v>　延べ面積　 　㎡・敷地面積　 　㎡</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18.75" customHeight="1">
      <c r="A26" s="93"/>
      <c r="B26" s="203" t="s">
        <v>162</v>
      </c>
      <c r="C26" s="203"/>
      <c r="D26" s="203"/>
      <c r="E26" s="203"/>
      <c r="F26" s="203"/>
      <c r="G26" s="203"/>
      <c r="H26" s="203"/>
      <c r="I26" s="203"/>
      <c r="J26" s="203"/>
      <c r="K26" s="203"/>
      <c r="L26" s="75" t="s">
        <v>38</v>
      </c>
      <c r="M26" s="204" t="str">
        <f>"　"&amp;データ入力画面!F20&amp;"　"&amp;データ入力画面!G20&amp;"　年　"&amp;データ入力画面!H20&amp;"　月"</f>
        <v>　　　年　　月</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11.25" customHeight="1">
      <c r="A27" s="107"/>
      <c r="B27" s="8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69"/>
    </row>
    <row r="28" spans="1:34" ht="18.75" customHeight="1">
      <c r="A28" s="61" t="s">
        <v>212</v>
      </c>
      <c r="B28" s="62"/>
      <c r="C28" s="62"/>
      <c r="D28" s="62"/>
      <c r="E28" s="62"/>
      <c r="F28" s="62"/>
      <c r="G28" s="62"/>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4"/>
    </row>
    <row r="29" spans="1:34" ht="18.75" customHeight="1">
      <c r="A29" s="61" t="s">
        <v>202</v>
      </c>
      <c r="B29" s="62"/>
      <c r="C29" s="62"/>
      <c r="D29" s="62"/>
      <c r="E29" s="62"/>
      <c r="F29" s="194"/>
      <c r="G29" s="194"/>
      <c r="H29" s="192"/>
      <c r="I29" s="192"/>
      <c r="J29" s="73" t="s">
        <v>40</v>
      </c>
      <c r="K29" s="189"/>
      <c r="L29" s="189"/>
      <c r="M29" s="73" t="s">
        <v>41</v>
      </c>
      <c r="N29" s="189"/>
      <c r="O29" s="189"/>
      <c r="P29" s="62" t="s">
        <v>204</v>
      </c>
      <c r="Q29" s="62"/>
      <c r="R29" s="73"/>
      <c r="S29" s="73"/>
      <c r="T29" s="73" t="s">
        <v>206</v>
      </c>
      <c r="U29" s="189"/>
      <c r="V29" s="189"/>
      <c r="W29" s="189"/>
      <c r="X29" s="189"/>
      <c r="Y29" s="73" t="s">
        <v>40</v>
      </c>
      <c r="Z29" s="189"/>
      <c r="AA29" s="189"/>
      <c r="AB29" s="73" t="s">
        <v>41</v>
      </c>
      <c r="AC29" s="189"/>
      <c r="AD29" s="189"/>
      <c r="AE29" s="62" t="s">
        <v>207</v>
      </c>
      <c r="AF29" s="73"/>
      <c r="AG29" s="73"/>
      <c r="AH29" s="64"/>
    </row>
    <row r="30" spans="1:34" ht="18.75" customHeight="1">
      <c r="A30" s="65" t="s">
        <v>203</v>
      </c>
      <c r="B30" s="66"/>
      <c r="C30" s="66"/>
      <c r="D30" s="66"/>
      <c r="E30" s="66"/>
      <c r="F30" s="193"/>
      <c r="G30" s="193"/>
      <c r="H30" s="191"/>
      <c r="I30" s="191"/>
      <c r="J30" s="74" t="s">
        <v>40</v>
      </c>
      <c r="K30" s="190"/>
      <c r="L30" s="190"/>
      <c r="M30" s="74" t="s">
        <v>41</v>
      </c>
      <c r="N30" s="190"/>
      <c r="O30" s="190"/>
      <c r="P30" s="66" t="s">
        <v>205</v>
      </c>
      <c r="Q30" s="74"/>
      <c r="R30" s="74"/>
      <c r="S30" s="74"/>
      <c r="T30" s="74" t="s">
        <v>206</v>
      </c>
      <c r="U30" s="190"/>
      <c r="V30" s="190"/>
      <c r="W30" s="190"/>
      <c r="X30" s="190"/>
      <c r="Y30" s="74" t="s">
        <v>40</v>
      </c>
      <c r="Z30" s="190"/>
      <c r="AA30" s="190"/>
      <c r="AB30" s="74" t="s">
        <v>41</v>
      </c>
      <c r="AC30" s="190"/>
      <c r="AD30" s="190"/>
      <c r="AE30" s="66" t="s">
        <v>207</v>
      </c>
      <c r="AF30" s="74"/>
      <c r="AG30" s="74"/>
      <c r="AH30" s="69"/>
    </row>
    <row r="31" spans="1:34" ht="18.75" customHeight="1">
      <c r="A31" s="82" t="s">
        <v>213</v>
      </c>
      <c r="B31" s="83"/>
      <c r="C31" s="83"/>
      <c r="D31" s="83"/>
      <c r="E31" s="83"/>
      <c r="F31" s="101"/>
      <c r="G31" s="101"/>
      <c r="H31" s="102"/>
      <c r="I31" s="102"/>
      <c r="J31" s="95"/>
      <c r="K31" s="86"/>
      <c r="L31" s="86"/>
      <c r="M31" s="95"/>
      <c r="N31" s="86"/>
      <c r="O31" s="86"/>
      <c r="P31" s="83"/>
      <c r="Q31" s="95"/>
      <c r="R31" s="95"/>
      <c r="S31" s="95"/>
      <c r="T31" s="95"/>
      <c r="U31" s="86"/>
      <c r="V31" s="86"/>
      <c r="W31" s="86"/>
      <c r="X31" s="86"/>
      <c r="Y31" s="95"/>
      <c r="Z31" s="86"/>
      <c r="AA31" s="86"/>
      <c r="AB31" s="95"/>
      <c r="AC31" s="86"/>
      <c r="AD31" s="86"/>
      <c r="AE31" s="83"/>
      <c r="AF31" s="95"/>
      <c r="AG31" s="95"/>
      <c r="AH31" s="84"/>
    </row>
    <row r="32" spans="1:34" ht="18.75" customHeight="1">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5"/>
    </row>
    <row r="33" spans="1:34" ht="18.75" customHeight="1">
      <c r="A33" s="213"/>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5"/>
    </row>
    <row r="34" spans="1:34" ht="18.75" customHeight="1">
      <c r="A34" s="216"/>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8"/>
    </row>
    <row r="35" spans="1:34" ht="18.75" customHeight="1">
      <c r="A35" s="82" t="s">
        <v>214</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5"/>
    </row>
    <row r="36" spans="1:34" ht="18.75" customHeight="1">
      <c r="A36" s="103" t="s">
        <v>216</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ht="18.75" customHeight="1">
      <c r="A37" s="65" t="s">
        <v>215</v>
      </c>
      <c r="B37" s="66"/>
      <c r="C37" s="66"/>
      <c r="D37" s="66"/>
      <c r="E37" s="66"/>
      <c r="F37" s="66"/>
      <c r="G37" s="66"/>
      <c r="H37" s="67"/>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9"/>
    </row>
  </sheetData>
  <sheetProtection algorithmName="SHA-512" hashValue="g43z92ZkkjkxI698+YvbHuMpOW28xFbJzEIXRqR+2+DA3S2NbqpJD7gFdSgd3Ihogx4vO/DAfDKVpR20FgnKSw==" saltValue="5+kUQoPFAQGykQFbBMnuiA==" spinCount="100000" sheet="1" objects="1" scenarios="1" insertRows="0"/>
  <mergeCells count="41">
    <mergeCell ref="W2:X2"/>
    <mergeCell ref="Y2:Z2"/>
    <mergeCell ref="AB2:AC2"/>
    <mergeCell ref="AE2:AF2"/>
    <mergeCell ref="B9:AG9"/>
    <mergeCell ref="AM11:AS11"/>
    <mergeCell ref="AB12:AF12"/>
    <mergeCell ref="L13:M13"/>
    <mergeCell ref="N13:O13"/>
    <mergeCell ref="T13:U13"/>
    <mergeCell ref="Z13:AG13"/>
    <mergeCell ref="A11:AH11"/>
    <mergeCell ref="B21:K21"/>
    <mergeCell ref="M21:AG21"/>
    <mergeCell ref="B22:K22"/>
    <mergeCell ref="M22:AG22"/>
    <mergeCell ref="B23:K23"/>
    <mergeCell ref="M23:AG23"/>
    <mergeCell ref="W29:X29"/>
    <mergeCell ref="B24:K24"/>
    <mergeCell ref="M24:AG24"/>
    <mergeCell ref="B25:K25"/>
    <mergeCell ref="M25:AG25"/>
    <mergeCell ref="B26:K26"/>
    <mergeCell ref="M26:AG26"/>
    <mergeCell ref="A32:AH34"/>
    <mergeCell ref="Z29:AA29"/>
    <mergeCell ref="AC29:AD29"/>
    <mergeCell ref="F30:G30"/>
    <mergeCell ref="H30:I30"/>
    <mergeCell ref="K30:L30"/>
    <mergeCell ref="N30:O30"/>
    <mergeCell ref="U30:V30"/>
    <mergeCell ref="W30:X30"/>
    <mergeCell ref="Z30:AA30"/>
    <mergeCell ref="AC30:AD30"/>
    <mergeCell ref="F29:G29"/>
    <mergeCell ref="H29:I29"/>
    <mergeCell ref="K29:L29"/>
    <mergeCell ref="N29:O29"/>
    <mergeCell ref="U29:V2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C9AA-4FFD-4BFC-967F-CAF680B1F14D}">
  <sheetPr>
    <tabColor rgb="FFC00000"/>
  </sheetPr>
  <dimension ref="A1:AS43"/>
  <sheetViews>
    <sheetView view="pageBreakPreview" zoomScaleNormal="100" zoomScaleSheetLayoutView="100" workbookViewId="0">
      <selection activeCell="M28" sqref="M28:AG28"/>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163</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167</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75" customHeight="1">
      <c r="A11" s="202" t="s">
        <v>168</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82" t="s">
        <v>33</v>
      </c>
      <c r="B15" s="83"/>
      <c r="C15" s="83"/>
      <c r="D15" s="83"/>
      <c r="E15" s="83"/>
      <c r="F15" s="83"/>
      <c r="G15" s="83"/>
      <c r="H15" s="83"/>
      <c r="I15" s="83"/>
      <c r="J15" s="83"/>
      <c r="K15" s="83"/>
      <c r="L15" s="83"/>
      <c r="M15" s="83"/>
      <c r="N15" s="83"/>
      <c r="O15" s="83"/>
      <c r="P15" s="83"/>
      <c r="Q15" s="83"/>
      <c r="R15" s="4" t="s">
        <v>145</v>
      </c>
      <c r="S15" s="83"/>
      <c r="T15" s="83"/>
      <c r="U15" s="83"/>
      <c r="V15" s="83"/>
      <c r="W15" s="83"/>
      <c r="X15" s="83"/>
      <c r="Y15" s="83"/>
      <c r="Z15" s="83"/>
      <c r="AA15" s="83"/>
      <c r="AB15" s="83"/>
      <c r="AC15" s="83"/>
      <c r="AD15" s="83"/>
      <c r="AE15" s="83"/>
      <c r="AF15" s="83"/>
      <c r="AG15" s="83"/>
      <c r="AH15" s="59"/>
    </row>
    <row r="16" spans="1:45" ht="18.75" customHeight="1">
      <c r="A16" s="82" t="s">
        <v>34</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64"/>
    </row>
    <row r="17" spans="1:34" ht="18.75" customHeight="1">
      <c r="A17"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7" s="62"/>
      <c r="D17" s="62"/>
      <c r="E17" s="62"/>
      <c r="F17" s="62"/>
      <c r="G17" s="62"/>
      <c r="H17" s="62"/>
      <c r="I17" s="62"/>
      <c r="J17" s="62"/>
      <c r="K17" s="62"/>
      <c r="L17" s="62"/>
      <c r="M17" s="62"/>
      <c r="N17" s="62"/>
      <c r="O17" s="62"/>
      <c r="P17" s="62"/>
      <c r="Q17" s="62"/>
      <c r="R17" s="62"/>
      <c r="T17" s="62"/>
      <c r="U17" s="62"/>
      <c r="V17" s="62"/>
      <c r="W17" s="62"/>
      <c r="X17" s="62"/>
      <c r="Y17" s="62"/>
      <c r="Z17" s="62"/>
      <c r="AB17" s="62"/>
      <c r="AC17" s="62"/>
      <c r="AD17" s="62"/>
      <c r="AE17" s="62"/>
      <c r="AF17" s="62"/>
      <c r="AG17" s="62"/>
      <c r="AH17" s="64"/>
    </row>
    <row r="18" spans="1:34" ht="18.75" customHeight="1">
      <c r="A18"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8" s="66"/>
      <c r="C18" s="67"/>
      <c r="D18" s="66"/>
      <c r="E18" s="66"/>
      <c r="F18" s="66"/>
      <c r="G18" s="66"/>
      <c r="H18" s="66"/>
      <c r="I18" s="66"/>
      <c r="J18" s="66"/>
      <c r="K18" s="66"/>
      <c r="L18" s="66"/>
      <c r="M18" s="66"/>
      <c r="N18" s="66"/>
      <c r="O18" s="66"/>
      <c r="P18" s="66"/>
      <c r="Q18" s="66"/>
      <c r="R18" s="66"/>
      <c r="S18" s="67"/>
      <c r="T18" s="66"/>
      <c r="U18" s="66"/>
      <c r="V18" s="66"/>
      <c r="W18" s="66"/>
      <c r="X18" s="66"/>
      <c r="Y18" s="66"/>
      <c r="Z18" s="66"/>
      <c r="AA18" s="67"/>
      <c r="AB18" s="66"/>
      <c r="AC18" s="66"/>
      <c r="AD18" s="66"/>
      <c r="AE18" s="66"/>
      <c r="AF18" s="66"/>
      <c r="AG18" s="66"/>
      <c r="AH18" s="69"/>
    </row>
    <row r="19" spans="1:34" ht="18.75" customHeight="1">
      <c r="A19" s="82" t="s">
        <v>178</v>
      </c>
      <c r="B19" s="86"/>
      <c r="C19" s="87"/>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64"/>
    </row>
    <row r="20" spans="1:34" ht="18.75" customHeight="1">
      <c r="A20"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20" s="62"/>
      <c r="D20" s="90"/>
      <c r="E20" s="90"/>
      <c r="F20" s="90"/>
      <c r="G20" s="62"/>
      <c r="H20" s="62"/>
      <c r="I20" s="62"/>
      <c r="K20" s="62"/>
      <c r="L20" s="62"/>
      <c r="M20" s="62"/>
      <c r="N20" s="62"/>
      <c r="O20" s="62"/>
      <c r="P20" s="62"/>
      <c r="Q20" s="62"/>
      <c r="R20" s="62"/>
      <c r="S20" s="62"/>
      <c r="T20" s="62"/>
      <c r="U20" s="62"/>
      <c r="V20" s="62"/>
      <c r="Y20" s="62"/>
      <c r="Z20" s="62"/>
      <c r="AA20" s="62"/>
      <c r="AB20" s="62"/>
      <c r="AE20" s="62"/>
      <c r="AF20" s="62"/>
      <c r="AG20" s="62"/>
      <c r="AH20" s="64"/>
    </row>
    <row r="21" spans="1:34" ht="18.75" customHeight="1">
      <c r="A21"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1" s="62"/>
      <c r="D21" s="90"/>
      <c r="E21" s="90"/>
      <c r="F21" s="90"/>
      <c r="G21" s="62"/>
      <c r="H21" s="62"/>
      <c r="I21" s="62"/>
      <c r="J21" s="62"/>
      <c r="K21" s="62"/>
      <c r="L21" s="62"/>
      <c r="M21" s="62"/>
      <c r="N21" s="62"/>
      <c r="O21" s="62"/>
      <c r="P21" s="62"/>
      <c r="Q21" s="62"/>
      <c r="R21" s="62"/>
      <c r="S21" s="62"/>
      <c r="T21" s="62"/>
      <c r="U21" s="62"/>
      <c r="V21" s="62"/>
      <c r="X21" s="62"/>
      <c r="Y21" s="62"/>
      <c r="Z21" s="62"/>
      <c r="AA21" s="62"/>
      <c r="AB21" s="62"/>
      <c r="AC21" s="62"/>
      <c r="AE21" s="62"/>
      <c r="AF21" s="62"/>
      <c r="AG21" s="62"/>
      <c r="AH21" s="69"/>
    </row>
    <row r="22" spans="1:34" ht="18.75" customHeight="1">
      <c r="A22" s="82" t="s">
        <v>37</v>
      </c>
      <c r="B22" s="86"/>
      <c r="C22" s="83"/>
      <c r="D22" s="101"/>
      <c r="E22" s="101"/>
      <c r="F22" s="101"/>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64"/>
    </row>
    <row r="23" spans="1:34" ht="23.25" customHeight="1">
      <c r="A23" s="91"/>
      <c r="B23" s="203" t="s">
        <v>19</v>
      </c>
      <c r="C23" s="203"/>
      <c r="D23" s="203"/>
      <c r="E23" s="203"/>
      <c r="F23" s="203"/>
      <c r="G23" s="203"/>
      <c r="H23" s="203"/>
      <c r="I23" s="203"/>
      <c r="J23" s="203"/>
      <c r="K23" s="203"/>
      <c r="L23" s="75" t="s">
        <v>38</v>
      </c>
      <c r="M23" s="204" t="str">
        <f>"　"&amp;データ入力画面!F10</f>
        <v>　</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23.25" customHeight="1">
      <c r="A24" s="92"/>
      <c r="B24" s="203" t="s">
        <v>159</v>
      </c>
      <c r="C24" s="203"/>
      <c r="D24" s="203"/>
      <c r="E24" s="203"/>
      <c r="F24" s="203"/>
      <c r="G24" s="203"/>
      <c r="H24" s="203"/>
      <c r="I24" s="203"/>
      <c r="J24" s="203"/>
      <c r="K24" s="203"/>
      <c r="L24" s="75" t="s">
        <v>38</v>
      </c>
      <c r="M24" s="204" t="str">
        <f>"　練馬区"&amp;データ入力画面!F13&amp;データ入力画面!F14&amp;"-"&amp;データ入力画面!G14&amp;"-"&amp;データ入力画面!H14</f>
        <v>　練馬区--</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3.25" customHeight="1">
      <c r="A25" s="92"/>
      <c r="B25" s="203" t="s">
        <v>160</v>
      </c>
      <c r="C25" s="203"/>
      <c r="D25" s="203"/>
      <c r="E25" s="203"/>
      <c r="F25" s="203"/>
      <c r="G25" s="203"/>
      <c r="H25" s="203"/>
      <c r="I25" s="203"/>
      <c r="J25" s="203"/>
      <c r="K25" s="203"/>
      <c r="L25" s="75" t="s">
        <v>38</v>
      </c>
      <c r="M25" s="204" t="str">
        <f>"　地上　"&amp;データ入力画面!F15&amp;"　階　・　地下　"&amp;データ入力画面!F16&amp;"　階"</f>
        <v>　地上　　階　・　地下　　階</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23.25" customHeight="1">
      <c r="A26" s="92"/>
      <c r="B26" s="203" t="s">
        <v>161</v>
      </c>
      <c r="C26" s="203"/>
      <c r="D26" s="203"/>
      <c r="E26" s="203"/>
      <c r="F26" s="203"/>
      <c r="G26" s="203"/>
      <c r="H26" s="203"/>
      <c r="I26" s="203"/>
      <c r="J26" s="203"/>
      <c r="K26" s="203"/>
      <c r="L26" s="75" t="s">
        <v>38</v>
      </c>
      <c r="M26" s="204" t="str">
        <f>"　"&amp;データ入力画面!F17</f>
        <v>　</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23.25" customHeight="1">
      <c r="A27" s="92"/>
      <c r="B27" s="203" t="s">
        <v>177</v>
      </c>
      <c r="C27" s="203"/>
      <c r="D27" s="203"/>
      <c r="E27" s="203"/>
      <c r="F27" s="203"/>
      <c r="G27" s="203"/>
      <c r="H27" s="203"/>
      <c r="I27" s="203"/>
      <c r="J27" s="203"/>
      <c r="K27" s="203"/>
      <c r="L27" s="75" t="s">
        <v>38</v>
      </c>
      <c r="M27" s="204" t="str">
        <f>"　延べ面積　"&amp;IF(データ入力画面!F18=""," ",TEXT(データ入力画面!F18,"##0.00"))&amp;"　㎡・敷地面積　"&amp;IF(データ入力画面!F19=""," ",TEXT(データ入力画面!F19,"##0.00"))&amp;"　㎡"</f>
        <v>　延べ面積　 　㎡・敷地面積　 　㎡</v>
      </c>
      <c r="N27" s="204"/>
      <c r="O27" s="204"/>
      <c r="P27" s="204"/>
      <c r="Q27" s="204"/>
      <c r="R27" s="204"/>
      <c r="S27" s="204"/>
      <c r="T27" s="204"/>
      <c r="U27" s="204"/>
      <c r="V27" s="204"/>
      <c r="W27" s="204"/>
      <c r="X27" s="204"/>
      <c r="Y27" s="204"/>
      <c r="Z27" s="204"/>
      <c r="AA27" s="204"/>
      <c r="AB27" s="204"/>
      <c r="AC27" s="204"/>
      <c r="AD27" s="204"/>
      <c r="AE27" s="204"/>
      <c r="AF27" s="204"/>
      <c r="AG27" s="204"/>
      <c r="AH27" s="64"/>
    </row>
    <row r="28" spans="1:34" ht="23.25" customHeight="1">
      <c r="A28" s="93"/>
      <c r="B28" s="203" t="s">
        <v>162</v>
      </c>
      <c r="C28" s="203"/>
      <c r="D28" s="203"/>
      <c r="E28" s="203"/>
      <c r="F28" s="203"/>
      <c r="G28" s="203"/>
      <c r="H28" s="203"/>
      <c r="I28" s="203"/>
      <c r="J28" s="203"/>
      <c r="K28" s="203"/>
      <c r="L28" s="75" t="s">
        <v>38</v>
      </c>
      <c r="M28" s="204" t="str">
        <f>"　"&amp;データ入力画面!F20&amp;"　"&amp;データ入力画面!G20&amp;"　年　"&amp;データ入力画面!H20&amp;"　月"</f>
        <v>　　　年　　月</v>
      </c>
      <c r="N28" s="204"/>
      <c r="O28" s="204"/>
      <c r="P28" s="204"/>
      <c r="Q28" s="204"/>
      <c r="R28" s="204"/>
      <c r="S28" s="204"/>
      <c r="T28" s="204"/>
      <c r="U28" s="204"/>
      <c r="V28" s="204"/>
      <c r="W28" s="204"/>
      <c r="X28" s="204"/>
      <c r="Y28" s="204"/>
      <c r="Z28" s="204"/>
      <c r="AA28" s="204"/>
      <c r="AB28" s="204"/>
      <c r="AC28" s="204"/>
      <c r="AD28" s="204"/>
      <c r="AE28" s="204"/>
      <c r="AF28" s="204"/>
      <c r="AG28" s="204"/>
      <c r="AH28" s="64"/>
    </row>
    <row r="29" spans="1:34" ht="11.25" customHeight="1">
      <c r="A29" s="93"/>
      <c r="B29" s="90"/>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69"/>
    </row>
    <row r="30" spans="1:34" ht="18.75" customHeight="1">
      <c r="A30" s="82" t="s">
        <v>179</v>
      </c>
      <c r="B30" s="95"/>
      <c r="C30" s="95"/>
      <c r="D30" s="95"/>
      <c r="E30" s="95"/>
      <c r="F30" s="95"/>
      <c r="G30" s="95"/>
      <c r="H30" s="87"/>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64"/>
    </row>
    <row r="31" spans="1:34" ht="18.75" customHeight="1">
      <c r="A31" s="65" t="s">
        <v>180</v>
      </c>
      <c r="B31" s="66"/>
      <c r="C31" s="66"/>
      <c r="D31" s="66"/>
      <c r="E31" s="66"/>
      <c r="F31" s="66"/>
      <c r="G31" s="66"/>
      <c r="H31" s="67"/>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row>
    <row r="32" spans="1:34" ht="18.75" customHeight="1">
      <c r="A32" s="61" t="s">
        <v>181</v>
      </c>
      <c r="B32" s="62"/>
      <c r="C32" s="62"/>
      <c r="D32" s="62"/>
      <c r="E32" s="62"/>
      <c r="F32" s="62"/>
      <c r="G32" s="62"/>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4"/>
    </row>
    <row r="33" spans="1:34" ht="18.75" customHeight="1">
      <c r="A33" s="61" t="s">
        <v>182</v>
      </c>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ht="18.75" customHeight="1">
      <c r="A34" s="65" t="s">
        <v>183</v>
      </c>
      <c r="B34" s="66"/>
      <c r="C34" s="66"/>
      <c r="D34" s="66"/>
      <c r="E34" s="66"/>
      <c r="F34" s="66"/>
      <c r="G34" s="66"/>
      <c r="H34" s="67"/>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9"/>
    </row>
    <row r="35" spans="1:34" ht="11.25" customHeight="1">
      <c r="A35" s="62"/>
      <c r="B35" s="62"/>
      <c r="C35" s="62"/>
      <c r="D35" s="62"/>
      <c r="E35" s="62"/>
      <c r="F35" s="62"/>
      <c r="G35" s="62"/>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row>
    <row r="36" spans="1:34" ht="18" customHeight="1">
      <c r="A36" s="70" t="s">
        <v>184</v>
      </c>
      <c r="B36" s="71"/>
    </row>
    <row r="37" spans="1:34" ht="3.75" customHeight="1">
      <c r="A37" s="70"/>
      <c r="B37" s="71"/>
    </row>
    <row r="38" spans="1:34" ht="13.5" customHeight="1">
      <c r="A38" s="205" t="s">
        <v>185</v>
      </c>
      <c r="B38" s="206"/>
      <c r="C38" s="206"/>
      <c r="D38" s="206"/>
      <c r="E38" s="206"/>
      <c r="F38" s="206"/>
      <c r="G38" s="207"/>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row>
    <row r="39" spans="1:34" ht="13.5" customHeight="1">
      <c r="A39" s="205"/>
      <c r="B39" s="206"/>
      <c r="C39" s="206"/>
      <c r="D39" s="206"/>
      <c r="E39" s="206"/>
      <c r="F39" s="206"/>
      <c r="G39" s="207"/>
      <c r="H39" s="62" t="s">
        <v>186</v>
      </c>
    </row>
    <row r="40" spans="1:34" ht="15.75" customHeight="1">
      <c r="A40" s="208"/>
      <c r="B40" s="209"/>
      <c r="C40" s="209"/>
      <c r="D40" s="209"/>
      <c r="E40" s="209"/>
      <c r="F40" s="209"/>
      <c r="G40" s="210"/>
      <c r="H40" s="62" t="s">
        <v>187</v>
      </c>
    </row>
    <row r="41" spans="1:34" ht="15.75" customHeight="1">
      <c r="A41" s="208"/>
      <c r="B41" s="209"/>
      <c r="C41" s="209"/>
      <c r="D41" s="209"/>
      <c r="E41" s="209"/>
      <c r="F41" s="209"/>
      <c r="G41" s="210"/>
      <c r="H41" s="62" t="s">
        <v>188</v>
      </c>
    </row>
    <row r="42" spans="1:34" ht="15.75" customHeight="1">
      <c r="A42" s="208"/>
      <c r="B42" s="209"/>
      <c r="C42" s="209"/>
      <c r="D42" s="209"/>
      <c r="E42" s="209"/>
      <c r="F42" s="209"/>
      <c r="G42" s="210"/>
      <c r="H42" s="62" t="s">
        <v>189</v>
      </c>
    </row>
    <row r="43" spans="1:34" ht="15.75" customHeight="1">
      <c r="A43" s="208"/>
      <c r="B43" s="209"/>
      <c r="C43" s="209"/>
      <c r="D43" s="209"/>
      <c r="E43" s="209"/>
      <c r="F43" s="209"/>
      <c r="G43" s="210"/>
    </row>
  </sheetData>
  <sheetProtection algorithmName="SHA-512" hashValue="eLWqQam0wHq0rBDv4nPgmn/sEeLpq0iRVGGZrYPC2J3SM4Z0sgU5F6S+MvR3i3DvhkWwrfraqrBY+2Q6ZLeDAQ==" saltValue="6OJP2MMWA92j1S4BwQ8MnQ==" spinCount="100000" sheet="1" objects="1" scenarios="1" insertRows="0"/>
  <mergeCells count="26">
    <mergeCell ref="W2:X2"/>
    <mergeCell ref="Y2:Z2"/>
    <mergeCell ref="AB2:AC2"/>
    <mergeCell ref="AE2:AF2"/>
    <mergeCell ref="B9:AG9"/>
    <mergeCell ref="AM11:AS11"/>
    <mergeCell ref="AB12:AF12"/>
    <mergeCell ref="L13:M13"/>
    <mergeCell ref="N13:O13"/>
    <mergeCell ref="T13:U13"/>
    <mergeCell ref="Z13:AG13"/>
    <mergeCell ref="A11:AH11"/>
    <mergeCell ref="B23:K23"/>
    <mergeCell ref="B24:K24"/>
    <mergeCell ref="B25:K25"/>
    <mergeCell ref="M24:AG24"/>
    <mergeCell ref="M23:AG23"/>
    <mergeCell ref="A40:G43"/>
    <mergeCell ref="M28:AG28"/>
    <mergeCell ref="M27:AG27"/>
    <mergeCell ref="M26:AG26"/>
    <mergeCell ref="M25:AG25"/>
    <mergeCell ref="A38:G39"/>
    <mergeCell ref="B26:K26"/>
    <mergeCell ref="B27:K27"/>
    <mergeCell ref="B28:K2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8181-0C04-4880-8524-7FA6CED21966}">
  <sheetPr>
    <tabColor rgb="FFC00000"/>
  </sheetPr>
  <dimension ref="A1:AS36"/>
  <sheetViews>
    <sheetView view="pageBreakPreview" zoomScaleNormal="100" zoomScaleSheetLayoutView="100" workbookViewId="0">
      <selection activeCellId="15" sqref="A33:XFD1048576 AI32:XFD32 A17:XFD31 S15:XFD16 A15:Q16 A12:XFD14 AI11:XFD11 A8:XFD10 W5:XFD7 A5:U7 A3:XFD4 AG2:XFD2 AD2 AA2 A2:X2 A1:XFD1"/>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217</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299</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63" customHeight="1">
      <c r="A11" s="219" t="s">
        <v>218</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82" t="s">
        <v>33</v>
      </c>
      <c r="B15" s="110"/>
      <c r="C15" s="110"/>
      <c r="D15" s="110"/>
      <c r="E15" s="110"/>
      <c r="F15" s="110"/>
      <c r="G15" s="110"/>
      <c r="H15" s="110"/>
      <c r="I15" s="110"/>
      <c r="J15" s="222" t="s">
        <v>219</v>
      </c>
      <c r="K15" s="222"/>
      <c r="L15" s="222"/>
      <c r="M15" s="222"/>
      <c r="N15" s="222"/>
      <c r="O15" s="222"/>
      <c r="P15" s="222"/>
      <c r="Q15" s="222"/>
      <c r="R15" s="5" t="s">
        <v>145</v>
      </c>
      <c r="S15" s="83"/>
      <c r="T15" s="83"/>
      <c r="U15" s="83"/>
      <c r="V15" s="83"/>
      <c r="W15" s="83"/>
      <c r="X15" s="83"/>
      <c r="Y15" s="83"/>
      <c r="Z15" s="83"/>
      <c r="AA15" s="83"/>
      <c r="AB15" s="83"/>
      <c r="AC15" s="83"/>
      <c r="AD15" s="83"/>
      <c r="AE15" s="83"/>
      <c r="AF15" s="83"/>
      <c r="AG15" s="83"/>
      <c r="AH15" s="59"/>
    </row>
    <row r="16" spans="1:45" ht="22.5" customHeight="1">
      <c r="A16" s="111"/>
      <c r="B16" s="112"/>
      <c r="C16" s="112"/>
      <c r="D16" s="112"/>
      <c r="E16" s="112"/>
      <c r="F16" s="112"/>
      <c r="G16" s="112"/>
      <c r="H16" s="112"/>
      <c r="I16" s="112"/>
      <c r="J16" s="222" t="s">
        <v>220</v>
      </c>
      <c r="K16" s="222"/>
      <c r="L16" s="222"/>
      <c r="M16" s="222"/>
      <c r="N16" s="222"/>
      <c r="O16" s="222"/>
      <c r="P16" s="222"/>
      <c r="Q16" s="222"/>
      <c r="R16" s="5" t="s">
        <v>145</v>
      </c>
      <c r="S16" s="83"/>
      <c r="T16" s="83"/>
      <c r="U16" s="83"/>
      <c r="V16" s="83"/>
      <c r="W16" s="83"/>
      <c r="X16" s="83"/>
      <c r="Y16" s="83"/>
      <c r="Z16" s="83"/>
      <c r="AA16" s="83"/>
      <c r="AB16" s="83"/>
      <c r="AC16" s="83"/>
      <c r="AD16" s="83"/>
      <c r="AE16" s="83"/>
      <c r="AF16" s="83"/>
      <c r="AG16" s="83"/>
      <c r="AH16" s="59"/>
    </row>
    <row r="17" spans="1:34" ht="18.75" customHeight="1">
      <c r="A17" s="82" t="s">
        <v>34</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178</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2" s="62"/>
      <c r="D22" s="90"/>
      <c r="E22" s="90"/>
      <c r="F22" s="90"/>
      <c r="G22" s="62"/>
      <c r="H22" s="62"/>
      <c r="I22" s="62"/>
      <c r="J22" s="62"/>
      <c r="K22" s="62"/>
      <c r="L22" s="62"/>
      <c r="M22" s="62"/>
      <c r="N22" s="62"/>
      <c r="O22" s="62"/>
      <c r="P22" s="62"/>
      <c r="Q22" s="62"/>
      <c r="R22" s="62"/>
      <c r="S22" s="62"/>
      <c r="T22" s="62"/>
      <c r="U22" s="62"/>
      <c r="V22" s="62"/>
      <c r="X22" s="62"/>
      <c r="Y22" s="62"/>
      <c r="Z22" s="62"/>
      <c r="AA22" s="62"/>
      <c r="AB22" s="62"/>
      <c r="AC22" s="62"/>
      <c r="AE22" s="62"/>
      <c r="AF22" s="62"/>
      <c r="AG22" s="62"/>
      <c r="AH22" s="69"/>
    </row>
    <row r="23" spans="1:34" ht="18.75" customHeight="1">
      <c r="A23" s="82" t="s">
        <v>37</v>
      </c>
      <c r="B23" s="86"/>
      <c r="C23" s="83"/>
      <c r="D23" s="101"/>
      <c r="E23" s="101"/>
      <c r="F23" s="101"/>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64"/>
    </row>
    <row r="24" spans="1:34" ht="23.25" customHeight="1">
      <c r="A24" s="91"/>
      <c r="B24" s="203" t="s">
        <v>19</v>
      </c>
      <c r="C24" s="203"/>
      <c r="D24" s="203"/>
      <c r="E24" s="203"/>
      <c r="F24" s="203"/>
      <c r="G24" s="203"/>
      <c r="H24" s="203"/>
      <c r="I24" s="203"/>
      <c r="J24" s="203"/>
      <c r="K24" s="203"/>
      <c r="L24" s="75" t="s">
        <v>38</v>
      </c>
      <c r="M24" s="204" t="str">
        <f>"　"&amp;データ入力画面!F10</f>
        <v>　</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3.25" customHeight="1">
      <c r="A25" s="92"/>
      <c r="B25" s="203" t="s">
        <v>159</v>
      </c>
      <c r="C25" s="203"/>
      <c r="D25" s="203"/>
      <c r="E25" s="203"/>
      <c r="F25" s="203"/>
      <c r="G25" s="203"/>
      <c r="H25" s="203"/>
      <c r="I25" s="203"/>
      <c r="J25" s="203"/>
      <c r="K25" s="203"/>
      <c r="L25" s="75" t="s">
        <v>38</v>
      </c>
      <c r="M25" s="204" t="str">
        <f>"　練馬区"&amp;データ入力画面!F13&amp;データ入力画面!F14&amp;"-"&amp;データ入力画面!G14&amp;"-"&amp;データ入力画面!H14</f>
        <v>　練馬区--</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23.25" customHeight="1">
      <c r="A26" s="92"/>
      <c r="B26" s="203" t="s">
        <v>160</v>
      </c>
      <c r="C26" s="203"/>
      <c r="D26" s="203"/>
      <c r="E26" s="203"/>
      <c r="F26" s="203"/>
      <c r="G26" s="203"/>
      <c r="H26" s="203"/>
      <c r="I26" s="203"/>
      <c r="J26" s="203"/>
      <c r="K26" s="203"/>
      <c r="L26" s="75" t="s">
        <v>38</v>
      </c>
      <c r="M26" s="204" t="str">
        <f>"　地上　"&amp;データ入力画面!F15&amp;"　階　・　地下　"&amp;データ入力画面!F16&amp;"　階"</f>
        <v>　地上　　階　・　地下　　階</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23.25" customHeight="1">
      <c r="A27" s="92"/>
      <c r="B27" s="203" t="s">
        <v>161</v>
      </c>
      <c r="C27" s="203"/>
      <c r="D27" s="203"/>
      <c r="E27" s="203"/>
      <c r="F27" s="203"/>
      <c r="G27" s="203"/>
      <c r="H27" s="203"/>
      <c r="I27" s="203"/>
      <c r="J27" s="203"/>
      <c r="K27" s="203"/>
      <c r="L27" s="75" t="s">
        <v>38</v>
      </c>
      <c r="M27" s="204" t="str">
        <f>"　"&amp;データ入力画面!F17</f>
        <v>　</v>
      </c>
      <c r="N27" s="204"/>
      <c r="O27" s="204"/>
      <c r="P27" s="204"/>
      <c r="Q27" s="204"/>
      <c r="R27" s="204"/>
      <c r="S27" s="204"/>
      <c r="T27" s="204"/>
      <c r="U27" s="204"/>
      <c r="V27" s="204"/>
      <c r="W27" s="204"/>
      <c r="X27" s="204"/>
      <c r="Y27" s="204"/>
      <c r="Z27" s="204"/>
      <c r="AA27" s="204"/>
      <c r="AB27" s="204"/>
      <c r="AC27" s="204"/>
      <c r="AD27" s="204"/>
      <c r="AE27" s="204"/>
      <c r="AF27" s="204"/>
      <c r="AG27" s="204"/>
      <c r="AH27" s="64"/>
    </row>
    <row r="28" spans="1:34" ht="23.25" customHeight="1">
      <c r="A28" s="92"/>
      <c r="B28" s="203" t="s">
        <v>177</v>
      </c>
      <c r="C28" s="203"/>
      <c r="D28" s="203"/>
      <c r="E28" s="203"/>
      <c r="F28" s="203"/>
      <c r="G28" s="203"/>
      <c r="H28" s="203"/>
      <c r="I28" s="203"/>
      <c r="J28" s="203"/>
      <c r="K28" s="203"/>
      <c r="L28" s="75" t="s">
        <v>38</v>
      </c>
      <c r="M28" s="204" t="str">
        <f>"　延べ面積　"&amp;IF(データ入力画面!F18=""," ",TEXT(データ入力画面!F18,"##0.00"))&amp;"　㎡・敷地面積　"&amp;IF(データ入力画面!F19=""," ",TEXT(データ入力画面!F19,"##0.00"))&amp;"　㎡"</f>
        <v>　延べ面積　 　㎡・敷地面積　 　㎡</v>
      </c>
      <c r="N28" s="204"/>
      <c r="O28" s="204"/>
      <c r="P28" s="204"/>
      <c r="Q28" s="204"/>
      <c r="R28" s="204"/>
      <c r="S28" s="204"/>
      <c r="T28" s="204"/>
      <c r="U28" s="204"/>
      <c r="V28" s="204"/>
      <c r="W28" s="204"/>
      <c r="X28" s="204"/>
      <c r="Y28" s="204"/>
      <c r="Z28" s="204"/>
      <c r="AA28" s="204"/>
      <c r="AB28" s="204"/>
      <c r="AC28" s="204"/>
      <c r="AD28" s="204"/>
      <c r="AE28" s="204"/>
      <c r="AF28" s="204"/>
      <c r="AG28" s="204"/>
      <c r="AH28" s="64"/>
    </row>
    <row r="29" spans="1:34" ht="23.25" customHeight="1">
      <c r="A29" s="93"/>
      <c r="B29" s="203" t="s">
        <v>162</v>
      </c>
      <c r="C29" s="203"/>
      <c r="D29" s="203"/>
      <c r="E29" s="203"/>
      <c r="F29" s="203"/>
      <c r="G29" s="203"/>
      <c r="H29" s="203"/>
      <c r="I29" s="203"/>
      <c r="J29" s="203"/>
      <c r="K29" s="203"/>
      <c r="L29" s="75" t="s">
        <v>38</v>
      </c>
      <c r="M29" s="204" t="str">
        <f>"　"&amp;データ入力画面!F20&amp;"　"&amp;データ入力画面!G20&amp;"　年　"&amp;データ入力画面!H20&amp;"　月"</f>
        <v>　　　年　　月</v>
      </c>
      <c r="N29" s="204"/>
      <c r="O29" s="204"/>
      <c r="P29" s="204"/>
      <c r="Q29" s="204"/>
      <c r="R29" s="204"/>
      <c r="S29" s="204"/>
      <c r="T29" s="204"/>
      <c r="U29" s="204"/>
      <c r="V29" s="204"/>
      <c r="W29" s="204"/>
      <c r="X29" s="204"/>
      <c r="Y29" s="204"/>
      <c r="Z29" s="204"/>
      <c r="AA29" s="204"/>
      <c r="AB29" s="204"/>
      <c r="AC29" s="204"/>
      <c r="AD29" s="204"/>
      <c r="AE29" s="204"/>
      <c r="AF29" s="204"/>
      <c r="AG29" s="204"/>
      <c r="AH29" s="64"/>
    </row>
    <row r="30" spans="1:34" ht="11.25" customHeight="1">
      <c r="A30" s="93"/>
      <c r="B30" s="90"/>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69"/>
    </row>
    <row r="31" spans="1:34" ht="18.75" customHeight="1">
      <c r="A31" s="82" t="s">
        <v>213</v>
      </c>
      <c r="B31" s="95"/>
      <c r="C31" s="95"/>
      <c r="D31" s="95"/>
      <c r="E31" s="95"/>
      <c r="F31" s="95"/>
      <c r="G31" s="95"/>
      <c r="H31" s="87"/>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64"/>
    </row>
    <row r="32" spans="1:34" ht="18.75" customHeight="1">
      <c r="A32" s="220"/>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221"/>
    </row>
    <row r="33" spans="1:34" ht="18.75" customHeight="1">
      <c r="A33" s="61" t="s">
        <v>214</v>
      </c>
      <c r="B33" s="62"/>
      <c r="C33" s="62"/>
      <c r="D33" s="62"/>
      <c r="E33" s="62"/>
      <c r="F33" s="62"/>
      <c r="G33" s="62"/>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ht="18.75" customHeight="1">
      <c r="A34" s="103" t="s">
        <v>221</v>
      </c>
      <c r="B34" s="62"/>
      <c r="C34" s="62"/>
      <c r="D34" s="62"/>
      <c r="E34" s="62"/>
      <c r="F34" s="62"/>
      <c r="G34" s="62"/>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4"/>
    </row>
    <row r="35" spans="1:34" ht="18.75" customHeight="1">
      <c r="A35" s="65" t="s">
        <v>222</v>
      </c>
      <c r="B35" s="66"/>
      <c r="C35" s="66"/>
      <c r="D35" s="66"/>
      <c r="E35" s="66"/>
      <c r="F35" s="66"/>
      <c r="G35" s="66"/>
      <c r="H35" s="67"/>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9"/>
    </row>
    <row r="36" spans="1:34" ht="11.25" customHeight="1">
      <c r="A36" s="62"/>
      <c r="B36" s="62"/>
      <c r="C36" s="62"/>
      <c r="D36" s="62"/>
      <c r="E36" s="62"/>
      <c r="F36" s="62"/>
      <c r="G36" s="62"/>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row>
  </sheetData>
  <sheetProtection algorithmName="SHA-512" hashValue="LiBvsWyHGaKsioGIpXk6WY+T5Gx0OTshet/SW7my//sW9SegHmoiWG2UQXM7nA05e2zRRQXmXB36IeqLHVL92A==" saltValue="n3kY/Ro1m4eujCJaV4vUTw==" spinCount="100000" sheet="1" objects="1" scenarios="1" insertColumns="0"/>
  <mergeCells count="27">
    <mergeCell ref="W2:X2"/>
    <mergeCell ref="Y2:Z2"/>
    <mergeCell ref="AB2:AC2"/>
    <mergeCell ref="AE2:AF2"/>
    <mergeCell ref="B9:AG9"/>
    <mergeCell ref="AM11:AS11"/>
    <mergeCell ref="AB12:AF12"/>
    <mergeCell ref="L13:M13"/>
    <mergeCell ref="N13:O13"/>
    <mergeCell ref="T13:U13"/>
    <mergeCell ref="Z13:AG13"/>
    <mergeCell ref="A11:AH11"/>
    <mergeCell ref="A32:AH32"/>
    <mergeCell ref="J16:Q16"/>
    <mergeCell ref="J15:Q15"/>
    <mergeCell ref="B27:K27"/>
    <mergeCell ref="M27:AG27"/>
    <mergeCell ref="B28:K28"/>
    <mergeCell ref="M28:AG28"/>
    <mergeCell ref="B29:K29"/>
    <mergeCell ref="M29:AG29"/>
    <mergeCell ref="B24:K24"/>
    <mergeCell ref="M24:AG24"/>
    <mergeCell ref="B25:K25"/>
    <mergeCell ref="M25:AG25"/>
    <mergeCell ref="B26:K26"/>
    <mergeCell ref="M26:AG26"/>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81A1-357F-4C42-9DB3-778A7AB2894E}">
  <sheetPr>
    <tabColor rgb="FFC00000"/>
  </sheetPr>
  <dimension ref="A1:AS34"/>
  <sheetViews>
    <sheetView view="pageBreakPreview" zoomScaleNormal="100" zoomScaleSheetLayoutView="100" workbookViewId="0">
      <selection activeCellId="12" sqref="A34:XFD1048576 AI30:XFD33 A12:XFD29 AI11:XFD11 A8:XFD10 W5:XFD7 A5:U7 A3:XFD4 AG2:XFD2 AD2 AA2 A2:X2 A1:XFD1"/>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223</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300</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63" customHeight="1">
      <c r="A11" s="219" t="s">
        <v>224</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c r="AH14" s="67"/>
    </row>
    <row r="15" spans="1:45" ht="18.75" customHeight="1">
      <c r="A15" s="82" t="s">
        <v>195</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64"/>
    </row>
    <row r="16" spans="1:45" ht="18.75" customHeight="1">
      <c r="A16"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6" s="62"/>
      <c r="D16" s="62"/>
      <c r="E16" s="62"/>
      <c r="F16" s="62"/>
      <c r="G16" s="62"/>
      <c r="H16" s="62"/>
      <c r="I16" s="62"/>
      <c r="J16" s="62"/>
      <c r="K16" s="62"/>
      <c r="L16" s="62"/>
      <c r="M16" s="62"/>
      <c r="N16" s="62"/>
      <c r="O16" s="62"/>
      <c r="P16" s="62"/>
      <c r="Q16" s="62"/>
      <c r="R16" s="62"/>
      <c r="T16" s="62"/>
      <c r="U16" s="62"/>
      <c r="V16" s="62"/>
      <c r="W16" s="62"/>
      <c r="X16" s="62"/>
      <c r="Y16" s="62"/>
      <c r="Z16" s="62"/>
      <c r="AB16" s="62"/>
      <c r="AC16" s="62"/>
      <c r="AD16" s="62"/>
      <c r="AE16" s="62"/>
      <c r="AF16" s="62"/>
      <c r="AG16" s="62"/>
      <c r="AH16" s="64"/>
    </row>
    <row r="17" spans="1:34" ht="18.75" customHeight="1">
      <c r="A17"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7" s="66"/>
      <c r="C17" s="67"/>
      <c r="D17" s="66"/>
      <c r="E17" s="66"/>
      <c r="F17" s="66"/>
      <c r="G17" s="66"/>
      <c r="H17" s="66"/>
      <c r="I17" s="66"/>
      <c r="J17" s="66"/>
      <c r="K17" s="66"/>
      <c r="L17" s="66"/>
      <c r="M17" s="66"/>
      <c r="N17" s="66"/>
      <c r="O17" s="66"/>
      <c r="P17" s="66"/>
      <c r="Q17" s="66"/>
      <c r="R17" s="66"/>
      <c r="S17" s="67"/>
      <c r="T17" s="66"/>
      <c r="U17" s="66"/>
      <c r="V17" s="66"/>
      <c r="W17" s="66"/>
      <c r="X17" s="66"/>
      <c r="Y17" s="66"/>
      <c r="Z17" s="66"/>
      <c r="AA17" s="67"/>
      <c r="AB17" s="66"/>
      <c r="AC17" s="66"/>
      <c r="AD17" s="66"/>
      <c r="AE17" s="66"/>
      <c r="AF17" s="66"/>
      <c r="AG17" s="66"/>
      <c r="AH17" s="69"/>
    </row>
    <row r="18" spans="1:34" ht="18.75" customHeight="1">
      <c r="A18" s="82" t="s">
        <v>196</v>
      </c>
      <c r="B18" s="86"/>
      <c r="C18" s="87"/>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64"/>
    </row>
    <row r="19" spans="1:34" ht="18.75" customHeight="1">
      <c r="A19"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19" s="62"/>
      <c r="D19" s="90"/>
      <c r="E19" s="90"/>
      <c r="F19" s="90"/>
      <c r="G19" s="62"/>
      <c r="H19" s="62"/>
      <c r="I19" s="62"/>
      <c r="K19" s="62"/>
      <c r="L19" s="62"/>
      <c r="M19" s="62"/>
      <c r="N19" s="62"/>
      <c r="O19" s="62"/>
      <c r="P19" s="62"/>
      <c r="Q19" s="62"/>
      <c r="R19" s="62"/>
      <c r="S19" s="62"/>
      <c r="T19" s="62"/>
      <c r="U19" s="62"/>
      <c r="V19" s="62"/>
      <c r="Y19" s="62"/>
      <c r="Z19" s="62"/>
      <c r="AA19" s="62"/>
      <c r="AB19" s="62"/>
      <c r="AE19" s="62"/>
      <c r="AF19" s="62"/>
      <c r="AG19" s="62"/>
      <c r="AH19" s="64"/>
    </row>
    <row r="20" spans="1:34" ht="18.75" customHeight="1">
      <c r="A20"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0" s="62"/>
      <c r="D20" s="90"/>
      <c r="E20" s="90"/>
      <c r="F20" s="90"/>
      <c r="G20" s="62"/>
      <c r="H20" s="62"/>
      <c r="I20" s="62"/>
      <c r="J20" s="62"/>
      <c r="K20" s="62"/>
      <c r="L20" s="62"/>
      <c r="M20" s="62"/>
      <c r="N20" s="62"/>
      <c r="O20" s="62"/>
      <c r="P20" s="62"/>
      <c r="Q20" s="62"/>
      <c r="R20" s="62"/>
      <c r="S20" s="62"/>
      <c r="T20" s="62"/>
      <c r="U20" s="62"/>
      <c r="V20" s="62"/>
      <c r="X20" s="62"/>
      <c r="Y20" s="62"/>
      <c r="Z20" s="62"/>
      <c r="AA20" s="62"/>
      <c r="AB20" s="62"/>
      <c r="AC20" s="62"/>
      <c r="AE20" s="62"/>
      <c r="AF20" s="62"/>
      <c r="AG20" s="62"/>
      <c r="AH20" s="69"/>
    </row>
    <row r="21" spans="1:34" ht="18.75" customHeight="1">
      <c r="A21" s="82" t="s">
        <v>139</v>
      </c>
      <c r="B21" s="86"/>
      <c r="C21" s="83"/>
      <c r="D21" s="101"/>
      <c r="E21" s="101"/>
      <c r="F21" s="101"/>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64"/>
    </row>
    <row r="22" spans="1:34" ht="23.25" customHeight="1">
      <c r="A22" s="91"/>
      <c r="B22" s="203" t="s">
        <v>19</v>
      </c>
      <c r="C22" s="203"/>
      <c r="D22" s="203"/>
      <c r="E22" s="203"/>
      <c r="F22" s="203"/>
      <c r="G22" s="203"/>
      <c r="H22" s="203"/>
      <c r="I22" s="203"/>
      <c r="J22" s="203"/>
      <c r="K22" s="203"/>
      <c r="L22" s="75" t="s">
        <v>38</v>
      </c>
      <c r="M22" s="204" t="str">
        <f>"　"&amp;データ入力画面!F10</f>
        <v>　</v>
      </c>
      <c r="N22" s="204"/>
      <c r="O22" s="204"/>
      <c r="P22" s="204"/>
      <c r="Q22" s="204"/>
      <c r="R22" s="204"/>
      <c r="S22" s="204"/>
      <c r="T22" s="204"/>
      <c r="U22" s="204"/>
      <c r="V22" s="204"/>
      <c r="W22" s="204"/>
      <c r="X22" s="204"/>
      <c r="Y22" s="204"/>
      <c r="Z22" s="204"/>
      <c r="AA22" s="204"/>
      <c r="AB22" s="204"/>
      <c r="AC22" s="204"/>
      <c r="AD22" s="204"/>
      <c r="AE22" s="204"/>
      <c r="AF22" s="204"/>
      <c r="AG22" s="204"/>
      <c r="AH22" s="64"/>
    </row>
    <row r="23" spans="1:34" ht="23.25" customHeight="1">
      <c r="A23" s="92"/>
      <c r="B23" s="203" t="s">
        <v>159</v>
      </c>
      <c r="C23" s="203"/>
      <c r="D23" s="203"/>
      <c r="E23" s="203"/>
      <c r="F23" s="203"/>
      <c r="G23" s="203"/>
      <c r="H23" s="203"/>
      <c r="I23" s="203"/>
      <c r="J23" s="203"/>
      <c r="K23" s="203"/>
      <c r="L23" s="75" t="s">
        <v>38</v>
      </c>
      <c r="M23" s="204" t="str">
        <f>"　練馬区"&amp;データ入力画面!F13&amp;データ入力画面!F14&amp;"-"&amp;データ入力画面!G14&amp;"-"&amp;データ入力画面!H14</f>
        <v>　練馬区--</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23.25" customHeight="1">
      <c r="A24" s="92"/>
      <c r="B24" s="203" t="s">
        <v>160</v>
      </c>
      <c r="C24" s="203"/>
      <c r="D24" s="203"/>
      <c r="E24" s="203"/>
      <c r="F24" s="203"/>
      <c r="G24" s="203"/>
      <c r="H24" s="203"/>
      <c r="I24" s="203"/>
      <c r="J24" s="203"/>
      <c r="K24" s="203"/>
      <c r="L24" s="75" t="s">
        <v>38</v>
      </c>
      <c r="M24" s="204" t="str">
        <f>"　地上　"&amp;データ入力画面!F15&amp;"　階　・　地下　"&amp;データ入力画面!F16&amp;"　階"</f>
        <v>　地上　　階　・　地下　　階</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3.25" customHeight="1">
      <c r="A25" s="92"/>
      <c r="B25" s="203" t="s">
        <v>161</v>
      </c>
      <c r="C25" s="203"/>
      <c r="D25" s="203"/>
      <c r="E25" s="203"/>
      <c r="F25" s="203"/>
      <c r="G25" s="203"/>
      <c r="H25" s="203"/>
      <c r="I25" s="203"/>
      <c r="J25" s="203"/>
      <c r="K25" s="203"/>
      <c r="L25" s="75" t="s">
        <v>38</v>
      </c>
      <c r="M25" s="204" t="str">
        <f>"　"&amp;データ入力画面!F17</f>
        <v>　</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23.25" customHeight="1">
      <c r="A26" s="92"/>
      <c r="B26" s="203" t="s">
        <v>177</v>
      </c>
      <c r="C26" s="203"/>
      <c r="D26" s="203"/>
      <c r="E26" s="203"/>
      <c r="F26" s="203"/>
      <c r="G26" s="203"/>
      <c r="H26" s="203"/>
      <c r="I26" s="203"/>
      <c r="J26" s="203"/>
      <c r="K26" s="203"/>
      <c r="L26" s="75" t="s">
        <v>38</v>
      </c>
      <c r="M26" s="204" t="str">
        <f>"　延べ面積　"&amp;IF(データ入力画面!F18=""," ",TEXT(データ入力画面!F18,"##0.00"))&amp;"　㎡・敷地面積　"&amp;IF(データ入力画面!F19=""," ",TEXT(データ入力画面!F19,"##0.00"))&amp;"　㎡"</f>
        <v>　延べ面積　 　㎡・敷地面積　 　㎡</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23.25" customHeight="1">
      <c r="A27" s="93"/>
      <c r="B27" s="203" t="s">
        <v>162</v>
      </c>
      <c r="C27" s="203"/>
      <c r="D27" s="203"/>
      <c r="E27" s="203"/>
      <c r="F27" s="203"/>
      <c r="G27" s="203"/>
      <c r="H27" s="203"/>
      <c r="I27" s="203"/>
      <c r="J27" s="203"/>
      <c r="K27" s="203"/>
      <c r="L27" s="75" t="s">
        <v>38</v>
      </c>
      <c r="M27" s="204" t="str">
        <f>"　"&amp;データ入力画面!F20&amp;"　"&amp;データ入力画面!G20&amp;"　年　"&amp;データ入力画面!H20&amp;"　月"</f>
        <v>　　　年　　月</v>
      </c>
      <c r="N27" s="204"/>
      <c r="O27" s="204"/>
      <c r="P27" s="204"/>
      <c r="Q27" s="204"/>
      <c r="R27" s="204"/>
      <c r="S27" s="204"/>
      <c r="T27" s="204"/>
      <c r="U27" s="204"/>
      <c r="V27" s="204"/>
      <c r="W27" s="204"/>
      <c r="X27" s="204"/>
      <c r="Y27" s="204"/>
      <c r="Z27" s="204"/>
      <c r="AA27" s="204"/>
      <c r="AB27" s="204"/>
      <c r="AC27" s="204"/>
      <c r="AD27" s="204"/>
      <c r="AE27" s="204"/>
      <c r="AF27" s="204"/>
      <c r="AG27" s="204"/>
      <c r="AH27" s="64"/>
    </row>
    <row r="28" spans="1:34" ht="11.25" customHeight="1">
      <c r="A28" s="93"/>
      <c r="B28" s="90"/>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69"/>
    </row>
    <row r="29" spans="1:34" ht="18.75" customHeight="1">
      <c r="A29" s="82" t="s">
        <v>140</v>
      </c>
      <c r="B29" s="95"/>
      <c r="C29" s="95"/>
      <c r="D29" s="95"/>
      <c r="E29" s="95"/>
      <c r="F29" s="95"/>
      <c r="G29" s="95"/>
      <c r="H29" s="87"/>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64"/>
    </row>
    <row r="30" spans="1:34" ht="18.75" customHeight="1">
      <c r="A30" s="223"/>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5"/>
    </row>
    <row r="31" spans="1:34" ht="18.75" customHeight="1">
      <c r="A31" s="223"/>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5"/>
    </row>
    <row r="32" spans="1:34" ht="18.75" customHeight="1">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5"/>
    </row>
    <row r="33" spans="1:34" ht="18.75" customHeight="1">
      <c r="A33" s="226"/>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8"/>
    </row>
    <row r="34" spans="1:34" ht="11.25" customHeight="1">
      <c r="A34" s="62"/>
      <c r="B34" s="62"/>
      <c r="C34" s="62"/>
      <c r="D34" s="62"/>
      <c r="E34" s="62"/>
      <c r="F34" s="62"/>
      <c r="G34" s="62"/>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row>
  </sheetData>
  <sheetProtection algorithmName="SHA-512" hashValue="GiNTqso4ryMhQICje2hsP5MpIv6dz1/+JLYNBP5frouVVuQsN4waFRoWT+a7+2HPv857Lj00/CUbVP3e/r9zuQ==" saltValue="7Nw4ep1h+WjlX5bwIsr3EA==" spinCount="100000" sheet="1" objects="1" scenarios="1" insertRows="0"/>
  <mergeCells count="25">
    <mergeCell ref="W2:X2"/>
    <mergeCell ref="Y2:Z2"/>
    <mergeCell ref="AB2:AC2"/>
    <mergeCell ref="AE2:AF2"/>
    <mergeCell ref="B9:AG9"/>
    <mergeCell ref="B22:K22"/>
    <mergeCell ref="M22:AG22"/>
    <mergeCell ref="B23:K23"/>
    <mergeCell ref="M23:AG23"/>
    <mergeCell ref="AM11:AS11"/>
    <mergeCell ref="AB12:AF12"/>
    <mergeCell ref="L13:M13"/>
    <mergeCell ref="N13:O13"/>
    <mergeCell ref="T13:U13"/>
    <mergeCell ref="Z13:AG13"/>
    <mergeCell ref="A11:AH11"/>
    <mergeCell ref="B27:K27"/>
    <mergeCell ref="M27:AG27"/>
    <mergeCell ref="A30:AH33"/>
    <mergeCell ref="B24:K24"/>
    <mergeCell ref="M24:AG24"/>
    <mergeCell ref="B25:K25"/>
    <mergeCell ref="M25:AG25"/>
    <mergeCell ref="B26:K26"/>
    <mergeCell ref="M26:AG2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11F3-3586-43E2-9781-F5791ABF97CE}">
  <sheetPr>
    <tabColor rgb="FFC00000"/>
  </sheetPr>
  <dimension ref="A1:AS29"/>
  <sheetViews>
    <sheetView view="pageBreakPreview" zoomScaleNormal="100" zoomScaleSheetLayoutView="100" workbookViewId="0">
      <selection activeCell="A18" sqref="A18"/>
    </sheetView>
  </sheetViews>
  <sheetFormatPr defaultColWidth="9" defaultRowHeight="14.25"/>
  <cols>
    <col min="1" max="35" width="2.5" style="60" customWidth="1"/>
    <col min="36" max="36" width="10.5" style="60" bestFit="1" customWidth="1"/>
    <col min="37" max="16384" width="9" style="60"/>
  </cols>
  <sheetData>
    <row r="1" spans="1:45">
      <c r="A1" s="62" t="s">
        <v>225</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226</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 customHeight="1">
      <c r="A11" s="219" t="s">
        <v>302</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82" t="s">
        <v>227</v>
      </c>
      <c r="B15" s="110"/>
      <c r="C15" s="110"/>
      <c r="D15" s="110"/>
      <c r="E15" s="110"/>
      <c r="F15" s="110"/>
      <c r="G15" s="110"/>
      <c r="H15" s="110"/>
      <c r="I15" s="110"/>
      <c r="J15" s="83"/>
      <c r="K15" s="83"/>
      <c r="L15" s="83"/>
      <c r="M15" s="83"/>
      <c r="N15" s="83"/>
      <c r="O15" s="83"/>
      <c r="P15" s="83"/>
      <c r="Q15" s="113"/>
      <c r="R15" s="82" t="s">
        <v>228</v>
      </c>
      <c r="S15" s="83" t="s">
        <v>229</v>
      </c>
      <c r="T15" s="83"/>
      <c r="U15" s="83"/>
      <c r="V15" s="83"/>
      <c r="W15" s="83"/>
      <c r="X15" s="83"/>
      <c r="Y15" s="83"/>
      <c r="Z15" s="83"/>
      <c r="AA15" s="83"/>
      <c r="AB15" s="83"/>
      <c r="AC15" s="83"/>
      <c r="AD15" s="83"/>
      <c r="AE15" s="83"/>
      <c r="AF15" s="83"/>
      <c r="AG15" s="83"/>
      <c r="AH15" s="84"/>
      <c r="AI15" s="60" t="s">
        <v>0</v>
      </c>
    </row>
    <row r="16" spans="1:45" ht="22.5" customHeight="1">
      <c r="A16" s="111"/>
      <c r="B16" s="112"/>
      <c r="C16" s="112"/>
      <c r="D16" s="112"/>
      <c r="E16" s="112"/>
      <c r="F16" s="112"/>
      <c r="G16" s="112"/>
      <c r="H16" s="112"/>
      <c r="I16" s="112"/>
      <c r="J16" s="66"/>
      <c r="K16" s="66"/>
      <c r="L16" s="66"/>
      <c r="M16" s="66"/>
      <c r="N16" s="66"/>
      <c r="O16" s="66"/>
      <c r="P16" s="66"/>
      <c r="Q16" s="114"/>
      <c r="R16" s="66" t="s">
        <v>0</v>
      </c>
      <c r="S16" s="62" t="s">
        <v>230</v>
      </c>
      <c r="T16" s="62"/>
      <c r="U16" s="62"/>
      <c r="V16" s="62"/>
      <c r="W16" s="62"/>
      <c r="X16" s="62"/>
      <c r="Y16" s="62"/>
      <c r="Z16" s="62"/>
      <c r="AA16" s="62"/>
      <c r="AB16" s="62"/>
      <c r="AC16" s="62"/>
      <c r="AD16" s="62"/>
      <c r="AE16" s="62"/>
      <c r="AF16" s="62"/>
      <c r="AG16" s="62"/>
      <c r="AH16" s="69"/>
      <c r="AI16" s="60" t="s">
        <v>231</v>
      </c>
    </row>
    <row r="17" spans="1:34" ht="18.75" customHeight="1">
      <c r="A17" s="82" t="s">
        <v>34</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"&amp;IF(データ入力画面!F8="一般緊急輸送道路沿道建築物","■","□")&amp;"一般緊急輸送道路沿道建築物　"&amp;IF(データ入力画面!F8="住宅","■","□")&amp;"住宅　"&amp;IF(データ入力画面!F8="災害時医療機関等","■","□")&amp;"災害時医療機関等　"&amp;IF(データ入力画面!F8="特定建築物","■","□")&amp;"特定建築物"</f>
        <v>　　□一般緊急輸送道路沿道建築物　□住宅　□災害時医療機関等　□特定建築物</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82" t="s">
        <v>139</v>
      </c>
      <c r="B19" s="86"/>
      <c r="C19" s="83"/>
      <c r="D19" s="101"/>
      <c r="E19" s="101"/>
      <c r="F19" s="101"/>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64"/>
    </row>
    <row r="20" spans="1:34" ht="23.25" customHeight="1">
      <c r="A20" s="91"/>
      <c r="B20" s="203" t="s">
        <v>19</v>
      </c>
      <c r="C20" s="203"/>
      <c r="D20" s="203"/>
      <c r="E20" s="203"/>
      <c r="F20" s="203"/>
      <c r="G20" s="203"/>
      <c r="H20" s="203"/>
      <c r="I20" s="203"/>
      <c r="J20" s="203"/>
      <c r="K20" s="203"/>
      <c r="L20" s="75" t="s">
        <v>38</v>
      </c>
      <c r="M20" s="204" t="str">
        <f>"　"&amp;データ入力画面!F10</f>
        <v>　</v>
      </c>
      <c r="N20" s="204"/>
      <c r="O20" s="204"/>
      <c r="P20" s="204"/>
      <c r="Q20" s="204"/>
      <c r="R20" s="204"/>
      <c r="S20" s="204"/>
      <c r="T20" s="204"/>
      <c r="U20" s="204"/>
      <c r="V20" s="204"/>
      <c r="W20" s="204"/>
      <c r="X20" s="204"/>
      <c r="Y20" s="204"/>
      <c r="Z20" s="204"/>
      <c r="AA20" s="204"/>
      <c r="AB20" s="204"/>
      <c r="AC20" s="204"/>
      <c r="AD20" s="204"/>
      <c r="AE20" s="204"/>
      <c r="AF20" s="204"/>
      <c r="AG20" s="204"/>
      <c r="AH20" s="64"/>
    </row>
    <row r="21" spans="1:34" ht="23.25" customHeight="1">
      <c r="A21" s="92"/>
      <c r="B21" s="203" t="s">
        <v>159</v>
      </c>
      <c r="C21" s="203"/>
      <c r="D21" s="203"/>
      <c r="E21" s="203"/>
      <c r="F21" s="203"/>
      <c r="G21" s="203"/>
      <c r="H21" s="203"/>
      <c r="I21" s="203"/>
      <c r="J21" s="203"/>
      <c r="K21" s="203"/>
      <c r="L21" s="75" t="s">
        <v>38</v>
      </c>
      <c r="M21" s="204" t="str">
        <f>"　練馬区"&amp;データ入力画面!F13&amp;データ入力画面!F14&amp;"-"&amp;データ入力画面!G14&amp;"-"&amp;データ入力画面!H14</f>
        <v>　練馬区--</v>
      </c>
      <c r="N21" s="204"/>
      <c r="O21" s="204"/>
      <c r="P21" s="204"/>
      <c r="Q21" s="204"/>
      <c r="R21" s="204"/>
      <c r="S21" s="204"/>
      <c r="T21" s="204"/>
      <c r="U21" s="204"/>
      <c r="V21" s="204"/>
      <c r="W21" s="204"/>
      <c r="X21" s="204"/>
      <c r="Y21" s="204"/>
      <c r="Z21" s="204"/>
      <c r="AA21" s="204"/>
      <c r="AB21" s="204"/>
      <c r="AC21" s="204"/>
      <c r="AD21" s="204"/>
      <c r="AE21" s="204"/>
      <c r="AF21" s="204"/>
      <c r="AG21" s="204"/>
      <c r="AH21" s="64"/>
    </row>
    <row r="22" spans="1:34" ht="23.25" customHeight="1">
      <c r="A22" s="92"/>
      <c r="B22" s="203" t="s">
        <v>160</v>
      </c>
      <c r="C22" s="203"/>
      <c r="D22" s="203"/>
      <c r="E22" s="203"/>
      <c r="F22" s="203"/>
      <c r="G22" s="203"/>
      <c r="H22" s="203"/>
      <c r="I22" s="203"/>
      <c r="J22" s="203"/>
      <c r="K22" s="203"/>
      <c r="L22" s="75" t="s">
        <v>38</v>
      </c>
      <c r="M22" s="204" t="str">
        <f>"　地上　"&amp;データ入力画面!F15&amp;"　階　・　地下　"&amp;データ入力画面!F16&amp;"　階"</f>
        <v>　地上　　階　・　地下　　階</v>
      </c>
      <c r="N22" s="204"/>
      <c r="O22" s="204"/>
      <c r="P22" s="204"/>
      <c r="Q22" s="204"/>
      <c r="R22" s="204"/>
      <c r="S22" s="204"/>
      <c r="T22" s="204"/>
      <c r="U22" s="204"/>
      <c r="V22" s="204"/>
      <c r="W22" s="204"/>
      <c r="X22" s="204"/>
      <c r="Y22" s="204"/>
      <c r="Z22" s="204"/>
      <c r="AA22" s="204"/>
      <c r="AB22" s="204"/>
      <c r="AC22" s="204"/>
      <c r="AD22" s="204"/>
      <c r="AE22" s="204"/>
      <c r="AF22" s="204"/>
      <c r="AG22" s="204"/>
      <c r="AH22" s="64"/>
    </row>
    <row r="23" spans="1:34" ht="23.25" customHeight="1">
      <c r="A23" s="92"/>
      <c r="B23" s="203" t="s">
        <v>161</v>
      </c>
      <c r="C23" s="203"/>
      <c r="D23" s="203"/>
      <c r="E23" s="203"/>
      <c r="F23" s="203"/>
      <c r="G23" s="203"/>
      <c r="H23" s="203"/>
      <c r="I23" s="203"/>
      <c r="J23" s="203"/>
      <c r="K23" s="203"/>
      <c r="L23" s="75" t="s">
        <v>38</v>
      </c>
      <c r="M23" s="204" t="str">
        <f>"　"&amp;データ入力画面!F17</f>
        <v>　</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23.25" customHeight="1">
      <c r="A24" s="92"/>
      <c r="B24" s="203" t="s">
        <v>177</v>
      </c>
      <c r="C24" s="203"/>
      <c r="D24" s="203"/>
      <c r="E24" s="203"/>
      <c r="F24" s="203"/>
      <c r="G24" s="203"/>
      <c r="H24" s="203"/>
      <c r="I24" s="203"/>
      <c r="J24" s="203"/>
      <c r="K24" s="203"/>
      <c r="L24" s="75" t="s">
        <v>38</v>
      </c>
      <c r="M24" s="204" t="str">
        <f>"　延べ面積　"&amp;IF(データ入力画面!F18=""," ",TEXT(データ入力画面!F18,"##0.00"))&amp;"　㎡・敷地面積　"&amp;IF(データ入力画面!F19=""," ",TEXT(データ入力画面!F19,"##0.00"))&amp;"　㎡"</f>
        <v>　延べ面積　 　㎡・敷地面積　 　㎡</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3.25" customHeight="1">
      <c r="A25" s="93"/>
      <c r="B25" s="203" t="s">
        <v>162</v>
      </c>
      <c r="C25" s="203"/>
      <c r="D25" s="203"/>
      <c r="E25" s="203"/>
      <c r="F25" s="203"/>
      <c r="G25" s="203"/>
      <c r="H25" s="203"/>
      <c r="I25" s="203"/>
      <c r="J25" s="203"/>
      <c r="K25" s="203"/>
      <c r="L25" s="75" t="s">
        <v>38</v>
      </c>
      <c r="M25" s="204" t="str">
        <f>"　"&amp;データ入力画面!F20&amp;"　"&amp;データ入力画面!G20&amp;"　年　"&amp;データ入力画面!H20&amp;"　月"</f>
        <v>　　　年　　月</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11.25" customHeight="1">
      <c r="A26" s="93"/>
      <c r="B26" s="90"/>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69"/>
    </row>
    <row r="27" spans="1:34" ht="18.75" customHeight="1">
      <c r="A27" s="82" t="s">
        <v>232</v>
      </c>
      <c r="B27" s="95"/>
      <c r="C27" s="95"/>
      <c r="D27" s="95"/>
      <c r="E27" s="95"/>
      <c r="F27" s="95"/>
      <c r="G27" s="95"/>
      <c r="H27" s="87"/>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64"/>
    </row>
    <row r="28" spans="1:34" ht="18.75" customHeight="1">
      <c r="A28" s="65" t="s">
        <v>233</v>
      </c>
      <c r="B28" s="66"/>
      <c r="C28" s="66"/>
      <c r="D28" s="66"/>
      <c r="E28" s="66"/>
      <c r="F28" s="66"/>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9"/>
    </row>
    <row r="29" spans="1:34" ht="11.25" customHeight="1">
      <c r="A29" s="62"/>
      <c r="B29" s="62"/>
      <c r="C29" s="62"/>
      <c r="D29" s="62"/>
      <c r="E29" s="62"/>
      <c r="F29" s="62"/>
      <c r="G29" s="62"/>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row>
  </sheetData>
  <sheetProtection algorithmName="SHA-512" hashValue="burZDkmiKl0ibjWaKWX5fNI7t+TfAuZwvU7P16VVnfZSf0nCztvwMKKxCshdtk0IPI2+SYdn4kISLikX1h4LKw==" saltValue="R2Jbcmg2AOSwwm5d0vv6rA==" spinCount="100000" sheet="1" objects="1" scenarios="1" insertRows="0"/>
  <mergeCells count="24">
    <mergeCell ref="W2:X2"/>
    <mergeCell ref="Y2:Z2"/>
    <mergeCell ref="AB2:AC2"/>
    <mergeCell ref="AE2:AF2"/>
    <mergeCell ref="B9:AG9"/>
    <mergeCell ref="B20:K20"/>
    <mergeCell ref="M20:AG20"/>
    <mergeCell ref="B21:K21"/>
    <mergeCell ref="M21:AG21"/>
    <mergeCell ref="AM11:AS11"/>
    <mergeCell ref="AB12:AF12"/>
    <mergeCell ref="L13:M13"/>
    <mergeCell ref="N13:O13"/>
    <mergeCell ref="T13:U13"/>
    <mergeCell ref="Z13:AG13"/>
    <mergeCell ref="A11:AH11"/>
    <mergeCell ref="B25:K25"/>
    <mergeCell ref="M25:AG25"/>
    <mergeCell ref="B22:K22"/>
    <mergeCell ref="M22:AG22"/>
    <mergeCell ref="B23:K23"/>
    <mergeCell ref="M23:AG23"/>
    <mergeCell ref="B24:K24"/>
    <mergeCell ref="M24:AG24"/>
  </mergeCells>
  <phoneticPr fontId="2"/>
  <dataValidations count="1">
    <dataValidation type="list" allowBlank="1" showInputMessage="1" showErrorMessage="1" sqref="R15 R16" xr:uid="{9C917F30-C3A3-4A55-B9E0-C928989557EE}">
      <formula1>$AI$15:$AI$16</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1BB80-ECFF-414E-8EA5-E721237E19D8}">
  <sheetPr>
    <tabColor rgb="FFC00000"/>
  </sheetPr>
  <dimension ref="A1:AS33"/>
  <sheetViews>
    <sheetView view="pageBreakPreview" zoomScaleNormal="100" zoomScaleSheetLayoutView="100" workbookViewId="0">
      <selection activeCell="R15" sqref="R15"/>
    </sheetView>
  </sheetViews>
  <sheetFormatPr defaultColWidth="9" defaultRowHeight="14.25"/>
  <cols>
    <col min="1" max="35" width="2.5" style="60" customWidth="1"/>
    <col min="36" max="36" width="10.5" style="60" bestFit="1" customWidth="1"/>
    <col min="37" max="16384" width="9" style="60"/>
  </cols>
  <sheetData>
    <row r="1" spans="1:45">
      <c r="A1" s="62" t="s">
        <v>234</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301</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42" customHeight="1">
      <c r="A11" s="231" t="s">
        <v>303</v>
      </c>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82" t="s">
        <v>235</v>
      </c>
      <c r="B15" s="110"/>
      <c r="C15" s="110"/>
      <c r="D15" s="110"/>
      <c r="E15" s="110"/>
      <c r="F15" s="110"/>
      <c r="G15" s="110"/>
      <c r="H15" s="110"/>
      <c r="I15" s="110"/>
      <c r="J15" s="83"/>
      <c r="K15" s="83"/>
      <c r="L15" s="83"/>
      <c r="M15" s="83"/>
      <c r="N15" s="83"/>
      <c r="O15" s="83"/>
      <c r="P15" s="83"/>
      <c r="Q15" s="113"/>
      <c r="R15" s="82" t="s">
        <v>0</v>
      </c>
      <c r="S15" s="83" t="s">
        <v>236</v>
      </c>
      <c r="T15" s="83"/>
      <c r="U15" s="83"/>
      <c r="V15" s="83"/>
      <c r="W15" s="83"/>
      <c r="X15" s="83"/>
      <c r="Y15" s="83" t="s">
        <v>228</v>
      </c>
      <c r="Z15" s="83" t="s">
        <v>35</v>
      </c>
      <c r="AA15" s="83"/>
      <c r="AB15" s="83"/>
      <c r="AC15" s="83"/>
      <c r="AD15" s="83"/>
      <c r="AE15" s="83"/>
      <c r="AF15" s="83"/>
      <c r="AG15" s="83"/>
      <c r="AH15" s="84"/>
      <c r="AI15" s="60" t="s">
        <v>0</v>
      </c>
    </row>
    <row r="16" spans="1:45" ht="22.5" customHeight="1">
      <c r="A16" s="82" t="s">
        <v>34</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4"/>
      <c r="AI16" s="60" t="s">
        <v>231</v>
      </c>
    </row>
    <row r="17" spans="1:34" ht="22.5" customHeight="1">
      <c r="A17"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4"/>
    </row>
    <row r="18" spans="1:34" ht="18.75" customHeight="1">
      <c r="A18" s="85" t="str">
        <f>"　　"&amp;IF(データ入力画面!F8="災害時医療機関等","■","□")&amp;"災害時医療機関等　"&amp;IF(データ入力画面!F8="特定建築物","■","□")&amp;"特定建築物"</f>
        <v>　　□災害時医療機関等　□特定建築物</v>
      </c>
      <c r="B18" s="66"/>
      <c r="C18" s="67"/>
      <c r="D18" s="66"/>
      <c r="E18" s="66"/>
      <c r="F18" s="66"/>
      <c r="G18" s="66"/>
      <c r="H18" s="66"/>
      <c r="I18" s="66"/>
      <c r="J18" s="66"/>
      <c r="K18" s="66"/>
      <c r="L18" s="66"/>
      <c r="M18" s="66"/>
      <c r="N18" s="66"/>
      <c r="O18" s="66"/>
      <c r="P18" s="66"/>
      <c r="Q18" s="66"/>
      <c r="R18" s="66"/>
      <c r="S18" s="67"/>
      <c r="T18" s="66"/>
      <c r="U18" s="66"/>
      <c r="V18" s="66"/>
      <c r="W18" s="66"/>
      <c r="X18" s="66"/>
      <c r="Y18" s="66"/>
      <c r="Z18" s="66"/>
      <c r="AA18" s="67"/>
      <c r="AB18" s="66"/>
      <c r="AC18" s="66"/>
      <c r="AD18" s="66"/>
      <c r="AE18" s="66"/>
      <c r="AF18" s="66"/>
      <c r="AG18" s="66"/>
      <c r="AH18" s="69"/>
    </row>
    <row r="19" spans="1:34" ht="18.75" customHeight="1">
      <c r="A19" s="61" t="s">
        <v>139</v>
      </c>
      <c r="B19" s="89"/>
      <c r="C19" s="62"/>
      <c r="D19" s="90"/>
      <c r="E19" s="90"/>
      <c r="F19" s="90"/>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4"/>
    </row>
    <row r="20" spans="1:34" ht="22.5" customHeight="1">
      <c r="A20" s="91"/>
      <c r="B20" s="203" t="s">
        <v>19</v>
      </c>
      <c r="C20" s="203"/>
      <c r="D20" s="203"/>
      <c r="E20" s="203"/>
      <c r="F20" s="203"/>
      <c r="G20" s="203"/>
      <c r="H20" s="203"/>
      <c r="I20" s="203"/>
      <c r="J20" s="203"/>
      <c r="K20" s="203"/>
      <c r="L20" s="75" t="s">
        <v>38</v>
      </c>
      <c r="M20" s="204" t="str">
        <f>"　"&amp;データ入力画面!F10</f>
        <v>　</v>
      </c>
      <c r="N20" s="204"/>
      <c r="O20" s="204"/>
      <c r="P20" s="204"/>
      <c r="Q20" s="204"/>
      <c r="R20" s="204"/>
      <c r="S20" s="204"/>
      <c r="T20" s="204"/>
      <c r="U20" s="204"/>
      <c r="V20" s="204"/>
      <c r="W20" s="204"/>
      <c r="X20" s="204"/>
      <c r="Y20" s="204"/>
      <c r="Z20" s="204"/>
      <c r="AA20" s="204"/>
      <c r="AB20" s="204"/>
      <c r="AC20" s="204"/>
      <c r="AD20" s="204"/>
      <c r="AE20" s="204"/>
      <c r="AF20" s="204"/>
      <c r="AG20" s="204"/>
      <c r="AH20" s="64"/>
    </row>
    <row r="21" spans="1:34" ht="22.5" customHeight="1">
      <c r="A21" s="92"/>
      <c r="B21" s="203" t="s">
        <v>159</v>
      </c>
      <c r="C21" s="203"/>
      <c r="D21" s="203"/>
      <c r="E21" s="203"/>
      <c r="F21" s="203"/>
      <c r="G21" s="203"/>
      <c r="H21" s="203"/>
      <c r="I21" s="203"/>
      <c r="J21" s="203"/>
      <c r="K21" s="203"/>
      <c r="L21" s="75" t="s">
        <v>38</v>
      </c>
      <c r="M21" s="204" t="str">
        <f>"　練馬区"&amp;データ入力画面!F13&amp;データ入力画面!F14&amp;"-"&amp;データ入力画面!G14&amp;"-"&amp;データ入力画面!H14</f>
        <v>　練馬区--</v>
      </c>
      <c r="N21" s="204"/>
      <c r="O21" s="204"/>
      <c r="P21" s="204"/>
      <c r="Q21" s="204"/>
      <c r="R21" s="204"/>
      <c r="S21" s="204"/>
      <c r="T21" s="204"/>
      <c r="U21" s="204"/>
      <c r="V21" s="204"/>
      <c r="W21" s="204"/>
      <c r="X21" s="204"/>
      <c r="Y21" s="204"/>
      <c r="Z21" s="204"/>
      <c r="AA21" s="204"/>
      <c r="AB21" s="204"/>
      <c r="AC21" s="204"/>
      <c r="AD21" s="204"/>
      <c r="AE21" s="204"/>
      <c r="AF21" s="204"/>
      <c r="AG21" s="204"/>
      <c r="AH21" s="64"/>
    </row>
    <row r="22" spans="1:34" ht="22.5" customHeight="1">
      <c r="A22" s="92"/>
      <c r="B22" s="203" t="s">
        <v>160</v>
      </c>
      <c r="C22" s="203"/>
      <c r="D22" s="203"/>
      <c r="E22" s="203"/>
      <c r="F22" s="203"/>
      <c r="G22" s="203"/>
      <c r="H22" s="203"/>
      <c r="I22" s="203"/>
      <c r="J22" s="203"/>
      <c r="K22" s="203"/>
      <c r="L22" s="75" t="s">
        <v>38</v>
      </c>
      <c r="M22" s="204" t="str">
        <f>"　地上　"&amp;データ入力画面!F15&amp;"　階　・　地下　"&amp;データ入力画面!F16&amp;"　階"</f>
        <v>　地上　　階　・　地下　　階</v>
      </c>
      <c r="N22" s="204"/>
      <c r="O22" s="204"/>
      <c r="P22" s="204"/>
      <c r="Q22" s="204"/>
      <c r="R22" s="204"/>
      <c r="S22" s="204"/>
      <c r="T22" s="204"/>
      <c r="U22" s="204"/>
      <c r="V22" s="204"/>
      <c r="W22" s="204"/>
      <c r="X22" s="204"/>
      <c r="Y22" s="204"/>
      <c r="Z22" s="204"/>
      <c r="AA22" s="204"/>
      <c r="AB22" s="204"/>
      <c r="AC22" s="204"/>
      <c r="AD22" s="204"/>
      <c r="AE22" s="204"/>
      <c r="AF22" s="204"/>
      <c r="AG22" s="204"/>
      <c r="AH22" s="64"/>
    </row>
    <row r="23" spans="1:34" ht="22.5" customHeight="1">
      <c r="A23" s="92"/>
      <c r="B23" s="203" t="s">
        <v>161</v>
      </c>
      <c r="C23" s="203"/>
      <c r="D23" s="203"/>
      <c r="E23" s="203"/>
      <c r="F23" s="203"/>
      <c r="G23" s="203"/>
      <c r="H23" s="203"/>
      <c r="I23" s="203"/>
      <c r="J23" s="203"/>
      <c r="K23" s="203"/>
      <c r="L23" s="75" t="s">
        <v>38</v>
      </c>
      <c r="M23" s="204" t="str">
        <f>"　"&amp;データ入力画面!F17</f>
        <v>　</v>
      </c>
      <c r="N23" s="204"/>
      <c r="O23" s="204"/>
      <c r="P23" s="204"/>
      <c r="Q23" s="204"/>
      <c r="R23" s="204"/>
      <c r="S23" s="204"/>
      <c r="T23" s="204"/>
      <c r="U23" s="204"/>
      <c r="V23" s="204"/>
      <c r="W23" s="204"/>
      <c r="X23" s="204"/>
      <c r="Y23" s="204"/>
      <c r="Z23" s="204"/>
      <c r="AA23" s="204"/>
      <c r="AB23" s="204"/>
      <c r="AC23" s="204"/>
      <c r="AD23" s="204"/>
      <c r="AE23" s="204"/>
      <c r="AF23" s="204"/>
      <c r="AG23" s="204"/>
      <c r="AH23" s="64"/>
    </row>
    <row r="24" spans="1:34" ht="22.5" customHeight="1">
      <c r="A24" s="92"/>
      <c r="B24" s="203" t="s">
        <v>177</v>
      </c>
      <c r="C24" s="203"/>
      <c r="D24" s="203"/>
      <c r="E24" s="203"/>
      <c r="F24" s="203"/>
      <c r="G24" s="203"/>
      <c r="H24" s="203"/>
      <c r="I24" s="203"/>
      <c r="J24" s="203"/>
      <c r="K24" s="203"/>
      <c r="L24" s="75" t="s">
        <v>38</v>
      </c>
      <c r="M24" s="204" t="str">
        <f>"　延べ面積　"&amp;IF(データ入力画面!F18=""," ",TEXT(データ入力画面!F18,"##0.00"))&amp;"　㎡・敷地面積　"&amp;IF(データ入力画面!F19=""," ",TEXT(データ入力画面!F19,"##0.00"))&amp;"　㎡"</f>
        <v>　延べ面積　 　㎡・敷地面積　 　㎡</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2.5" customHeight="1">
      <c r="A25" s="93"/>
      <c r="B25" s="203" t="s">
        <v>162</v>
      </c>
      <c r="C25" s="203"/>
      <c r="D25" s="203"/>
      <c r="E25" s="203"/>
      <c r="F25" s="203"/>
      <c r="G25" s="203"/>
      <c r="H25" s="203"/>
      <c r="I25" s="203"/>
      <c r="J25" s="203"/>
      <c r="K25" s="203"/>
      <c r="L25" s="75" t="s">
        <v>38</v>
      </c>
      <c r="M25" s="204" t="str">
        <f>"　"&amp;データ入力画面!F20&amp;"　"&amp;データ入力画面!G20&amp;"　年　"&amp;データ入力画面!H20&amp;"　月"</f>
        <v>　　　年　　月</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11.25" customHeight="1">
      <c r="A26" s="93"/>
      <c r="B26" s="90"/>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69"/>
    </row>
    <row r="27" spans="1:34" ht="18.75" customHeight="1">
      <c r="A27" s="82" t="s">
        <v>237</v>
      </c>
      <c r="B27" s="95"/>
      <c r="C27" s="95"/>
      <c r="D27" s="95"/>
      <c r="E27" s="95"/>
      <c r="F27" s="95"/>
      <c r="G27" s="95"/>
      <c r="H27" s="87"/>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84"/>
    </row>
    <row r="28" spans="1:34" ht="22.5" customHeight="1">
      <c r="A28" s="61"/>
      <c r="B28" s="212" t="s">
        <v>238</v>
      </c>
      <c r="C28" s="212"/>
      <c r="D28" s="212"/>
      <c r="E28" s="212"/>
      <c r="F28" s="212"/>
      <c r="G28" s="212"/>
      <c r="H28" s="212"/>
      <c r="I28" s="212"/>
      <c r="J28" s="212"/>
      <c r="K28" s="212"/>
      <c r="L28" s="75" t="s">
        <v>38</v>
      </c>
      <c r="M28" s="230"/>
      <c r="N28" s="230"/>
      <c r="O28" s="230"/>
      <c r="P28" s="230"/>
      <c r="Q28" s="230"/>
      <c r="R28" s="230"/>
      <c r="S28" s="230"/>
      <c r="T28" s="230"/>
      <c r="U28" s="230"/>
      <c r="V28" s="230"/>
      <c r="W28" s="230"/>
      <c r="X28" s="230"/>
      <c r="Y28" s="230"/>
      <c r="Z28" s="230"/>
      <c r="AA28" s="230"/>
      <c r="AB28" s="230"/>
      <c r="AC28" s="230"/>
      <c r="AD28" s="230"/>
      <c r="AE28" s="230"/>
      <c r="AF28" s="230"/>
      <c r="AG28" s="230"/>
      <c r="AH28" s="64"/>
    </row>
    <row r="29" spans="1:34" ht="22.5" customHeight="1">
      <c r="A29" s="61"/>
      <c r="B29" s="212" t="s">
        <v>239</v>
      </c>
      <c r="C29" s="212"/>
      <c r="D29" s="212"/>
      <c r="E29" s="212"/>
      <c r="F29" s="212"/>
      <c r="G29" s="212"/>
      <c r="H29" s="212"/>
      <c r="I29" s="212"/>
      <c r="J29" s="212"/>
      <c r="K29" s="212"/>
      <c r="L29" s="75" t="s">
        <v>38</v>
      </c>
      <c r="M29" s="230"/>
      <c r="N29" s="230"/>
      <c r="O29" s="230"/>
      <c r="P29" s="230"/>
      <c r="Q29" s="230"/>
      <c r="R29" s="230"/>
      <c r="S29" s="230"/>
      <c r="T29" s="230"/>
      <c r="U29" s="230"/>
      <c r="V29" s="230"/>
      <c r="W29" s="230"/>
      <c r="X29" s="230"/>
      <c r="Y29" s="230"/>
      <c r="Z29" s="230"/>
      <c r="AA29" s="230"/>
      <c r="AB29" s="230"/>
      <c r="AC29" s="230"/>
      <c r="AD29" s="230"/>
      <c r="AE29" s="230"/>
      <c r="AF29" s="230"/>
      <c r="AG29" s="230"/>
      <c r="AH29" s="64"/>
    </row>
    <row r="30" spans="1:34" ht="22.5" customHeight="1">
      <c r="A30" s="61"/>
      <c r="B30" s="212" t="s">
        <v>10</v>
      </c>
      <c r="C30" s="212"/>
      <c r="D30" s="212"/>
      <c r="E30" s="212"/>
      <c r="F30" s="212"/>
      <c r="G30" s="212"/>
      <c r="H30" s="212"/>
      <c r="I30" s="212"/>
      <c r="J30" s="212"/>
      <c r="K30" s="212"/>
      <c r="L30" s="75" t="s">
        <v>38</v>
      </c>
      <c r="M30" s="230"/>
      <c r="N30" s="230"/>
      <c r="O30" s="230"/>
      <c r="P30" s="230"/>
      <c r="Q30" s="230"/>
      <c r="R30" s="230"/>
      <c r="S30" s="230"/>
      <c r="T30" s="230"/>
      <c r="U30" s="230"/>
      <c r="V30" s="230"/>
      <c r="W30" s="230"/>
      <c r="X30" s="230"/>
      <c r="Y30" s="230"/>
      <c r="Z30" s="230"/>
      <c r="AA30" s="230"/>
      <c r="AB30" s="230"/>
      <c r="AC30" s="230"/>
      <c r="AD30" s="230"/>
      <c r="AE30" s="230"/>
      <c r="AF30" s="230"/>
      <c r="AG30" s="230"/>
      <c r="AH30" s="64"/>
    </row>
    <row r="31" spans="1:34" ht="22.5" customHeight="1">
      <c r="A31" s="61"/>
      <c r="B31" s="229" t="s">
        <v>240</v>
      </c>
      <c r="C31" s="229"/>
      <c r="D31" s="229"/>
      <c r="E31" s="229"/>
      <c r="F31" s="229"/>
      <c r="G31" s="229"/>
      <c r="H31" s="229"/>
      <c r="I31" s="229"/>
      <c r="J31" s="229"/>
      <c r="K31" s="229"/>
      <c r="L31" s="115" t="s">
        <v>38</v>
      </c>
      <c r="M31" s="115" t="s">
        <v>228</v>
      </c>
      <c r="N31" s="116" t="s">
        <v>241</v>
      </c>
      <c r="O31" s="115"/>
      <c r="P31" s="115"/>
      <c r="Q31" s="115"/>
      <c r="R31" s="115"/>
      <c r="S31" s="115"/>
      <c r="T31" s="115" t="s">
        <v>228</v>
      </c>
      <c r="U31" s="116" t="s">
        <v>242</v>
      </c>
      <c r="V31" s="115"/>
      <c r="W31" s="115"/>
      <c r="X31" s="115"/>
      <c r="Y31" s="115"/>
      <c r="Z31" s="115"/>
      <c r="AA31" s="115"/>
      <c r="AB31" s="115"/>
      <c r="AC31" s="115"/>
      <c r="AD31" s="115"/>
      <c r="AE31" s="115"/>
      <c r="AF31" s="115"/>
      <c r="AG31" s="115"/>
      <c r="AH31" s="64"/>
    </row>
    <row r="32" spans="1:34" ht="11.25" customHeight="1">
      <c r="A32" s="65"/>
      <c r="B32" s="66"/>
      <c r="C32" s="66"/>
      <c r="D32" s="66"/>
      <c r="E32" s="66"/>
      <c r="F32" s="66"/>
      <c r="G32" s="66"/>
      <c r="H32" s="67"/>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60" customFormat="1" ht="11.25" customHeight="1"/>
  </sheetData>
  <sheetProtection algorithmName="SHA-512" hashValue="OC/bFVnE0ipf+e5Yzl0KGl9zBwFZ4BtEtJmz9Dc6iL6UV6YL5oKTf4EIGyVIrOjmwbqcIXxW2uuaPJZQpelBbA==" saltValue="VMlUshL93AH+8DkJLLJyTA==" spinCount="100000" sheet="1" objects="1" scenarios="1" insertRows="0"/>
  <mergeCells count="31">
    <mergeCell ref="W2:X2"/>
    <mergeCell ref="Y2:Z2"/>
    <mergeCell ref="AB2:AC2"/>
    <mergeCell ref="AE2:AF2"/>
    <mergeCell ref="B9:AG9"/>
    <mergeCell ref="AM11:AS11"/>
    <mergeCell ref="AB12:AF12"/>
    <mergeCell ref="L13:M13"/>
    <mergeCell ref="N13:O13"/>
    <mergeCell ref="T13:U13"/>
    <mergeCell ref="Z13:AG13"/>
    <mergeCell ref="A11:AH11"/>
    <mergeCell ref="B20:K20"/>
    <mergeCell ref="M20:AG20"/>
    <mergeCell ref="B21:K21"/>
    <mergeCell ref="M21:AG21"/>
    <mergeCell ref="B22:K22"/>
    <mergeCell ref="M22:AG22"/>
    <mergeCell ref="B23:K23"/>
    <mergeCell ref="M23:AG23"/>
    <mergeCell ref="B24:K24"/>
    <mergeCell ref="M24:AG24"/>
    <mergeCell ref="B25:K25"/>
    <mergeCell ref="M25:AG25"/>
    <mergeCell ref="B31:K31"/>
    <mergeCell ref="B28:K28"/>
    <mergeCell ref="M28:AG28"/>
    <mergeCell ref="B29:K29"/>
    <mergeCell ref="M29:AG29"/>
    <mergeCell ref="B30:K30"/>
    <mergeCell ref="M30:AG30"/>
  </mergeCells>
  <phoneticPr fontId="2"/>
  <dataValidations count="1">
    <dataValidation type="list" allowBlank="1" showInputMessage="1" showErrorMessage="1" sqref="R15 Y15 M31 T31" xr:uid="{FC3C960E-B0CA-4BB4-AD08-0F2DA92DF393}">
      <formula1>$AI$15:$AI$16</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E456-BDEB-4C3D-B877-C2C20DB4EFB8}">
  <sheetPr>
    <tabColor rgb="FFC00000"/>
  </sheetPr>
  <dimension ref="A1:AS34"/>
  <sheetViews>
    <sheetView view="pageBreakPreview" zoomScaleNormal="100" zoomScaleSheetLayoutView="100" workbookViewId="0">
      <selection activeCell="M27" sqref="M27:AG27"/>
    </sheetView>
  </sheetViews>
  <sheetFormatPr defaultColWidth="9" defaultRowHeight="14.25"/>
  <cols>
    <col min="1" max="34" width="2.5" style="60" customWidth="1"/>
    <col min="35" max="35" width="9" style="60"/>
    <col min="36" max="36" width="10.5" style="60" bestFit="1" customWidth="1"/>
    <col min="37" max="16384" width="9" style="60"/>
  </cols>
  <sheetData>
    <row r="1" spans="1:45">
      <c r="A1" s="62" t="s">
        <v>243</v>
      </c>
      <c r="AA1" s="62"/>
      <c r="AB1" s="62"/>
      <c r="AC1" s="62"/>
      <c r="AD1" s="62"/>
      <c r="AE1" s="62"/>
      <c r="AF1" s="62"/>
      <c r="AG1" s="62"/>
    </row>
    <row r="2" spans="1:45">
      <c r="A2" s="100"/>
      <c r="B2" s="100"/>
      <c r="C2" s="100"/>
      <c r="D2" s="100"/>
      <c r="E2" s="100"/>
      <c r="F2" s="100"/>
      <c r="G2" s="100"/>
      <c r="H2" s="100"/>
      <c r="I2" s="100"/>
      <c r="J2" s="100"/>
      <c r="K2" s="100"/>
      <c r="L2" s="100"/>
      <c r="M2" s="100"/>
      <c r="N2" s="100"/>
      <c r="W2" s="195" t="s">
        <v>156</v>
      </c>
      <c r="X2" s="195"/>
      <c r="Y2" s="196">
        <f>データ入力画面!F3</f>
        <v>0</v>
      </c>
      <c r="Z2" s="196"/>
      <c r="AA2" s="76" t="s">
        <v>40</v>
      </c>
      <c r="AB2" s="196">
        <f>データ入力画面!G3</f>
        <v>0</v>
      </c>
      <c r="AC2" s="196"/>
      <c r="AD2" s="76" t="s">
        <v>157</v>
      </c>
      <c r="AE2" s="196">
        <f>データ入力画面!H3</f>
        <v>0</v>
      </c>
      <c r="AF2" s="196"/>
      <c r="AG2" s="76" t="s">
        <v>158</v>
      </c>
    </row>
    <row r="3" spans="1:45">
      <c r="A3" s="76"/>
      <c r="B3" s="76" t="s">
        <v>164</v>
      </c>
      <c r="C3" s="97"/>
      <c r="D3" s="97"/>
      <c r="E3" s="98"/>
      <c r="G3" s="97"/>
      <c r="H3" s="97"/>
      <c r="I3" s="97"/>
      <c r="J3" s="97"/>
      <c r="K3" s="97"/>
      <c r="L3" s="97"/>
      <c r="M3" s="97"/>
      <c r="N3" s="97"/>
      <c r="O3" s="97"/>
      <c r="P3" s="97"/>
      <c r="Q3" s="97"/>
      <c r="R3" s="97"/>
      <c r="S3" s="97"/>
      <c r="T3" s="97"/>
      <c r="U3" s="97"/>
      <c r="V3" s="97"/>
      <c r="W3" s="97"/>
      <c r="X3" s="97"/>
      <c r="Y3" s="97"/>
      <c r="Z3" s="76"/>
      <c r="AA3" s="76"/>
      <c r="AB3" s="76"/>
      <c r="AC3" s="76"/>
      <c r="AD3" s="76"/>
      <c r="AE3" s="76"/>
      <c r="AF3" s="76"/>
      <c r="AG3" s="76"/>
    </row>
    <row r="4" spans="1:4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L4" s="99"/>
    </row>
    <row r="5" spans="1:45" ht="18.75" customHeight="1">
      <c r="A5" s="76"/>
      <c r="B5" s="76"/>
      <c r="C5" s="76"/>
      <c r="D5" s="76"/>
      <c r="E5" s="76"/>
      <c r="F5" s="76"/>
      <c r="G5" s="76"/>
      <c r="H5" s="76"/>
      <c r="I5" s="76"/>
      <c r="J5" s="76"/>
      <c r="K5" s="76"/>
      <c r="L5" s="76"/>
      <c r="M5" s="76"/>
      <c r="N5" s="76"/>
      <c r="O5" s="76"/>
      <c r="P5" s="76"/>
      <c r="Q5" s="76" t="s">
        <v>9</v>
      </c>
      <c r="R5" s="76"/>
      <c r="S5" s="76"/>
      <c r="T5" s="76"/>
      <c r="U5" s="76"/>
      <c r="V5" s="2" t="str">
        <f>" "&amp;データ入力画面!F6</f>
        <v xml:space="preserve"> </v>
      </c>
      <c r="W5" s="76"/>
      <c r="Y5" s="62"/>
      <c r="Z5" s="76"/>
      <c r="AC5" s="62"/>
    </row>
    <row r="6" spans="1:45" ht="18.75" customHeight="1">
      <c r="A6" s="76"/>
      <c r="B6" s="76"/>
      <c r="C6" s="76"/>
      <c r="D6" s="76"/>
      <c r="E6" s="76"/>
      <c r="F6" s="76"/>
      <c r="G6" s="76"/>
      <c r="H6" s="76"/>
      <c r="I6" s="76"/>
      <c r="J6" s="76"/>
      <c r="K6" s="76"/>
      <c r="L6" s="76"/>
      <c r="M6" s="76"/>
      <c r="N6" s="76"/>
      <c r="O6" s="76"/>
      <c r="P6" s="76"/>
      <c r="Q6" s="76" t="s">
        <v>165</v>
      </c>
      <c r="R6" s="76"/>
      <c r="S6" s="76"/>
      <c r="T6" s="76"/>
      <c r="U6" s="76"/>
      <c r="V6" s="2" t="str">
        <f>" "&amp;データ入力画面!F5</f>
        <v xml:space="preserve"> </v>
      </c>
      <c r="W6" s="76"/>
      <c r="Y6" s="62"/>
      <c r="Z6" s="76"/>
      <c r="AC6" s="62"/>
    </row>
    <row r="7" spans="1:45" ht="18.75" customHeight="1">
      <c r="A7" s="76"/>
      <c r="B7" s="76"/>
      <c r="C7" s="76"/>
      <c r="D7" s="76"/>
      <c r="E7" s="76"/>
      <c r="F7" s="76"/>
      <c r="G7" s="76"/>
      <c r="H7" s="76"/>
      <c r="I7" s="76"/>
      <c r="J7" s="76"/>
      <c r="K7" s="76"/>
      <c r="L7" s="76"/>
      <c r="M7" s="76"/>
      <c r="N7" s="76"/>
      <c r="O7" s="76"/>
      <c r="P7" s="76"/>
      <c r="Q7" s="76" t="s">
        <v>166</v>
      </c>
      <c r="R7" s="76"/>
      <c r="S7" s="76"/>
      <c r="T7" s="76"/>
      <c r="U7" s="76"/>
      <c r="V7" s="2" t="str">
        <f>" "&amp;データ入力画面!F7</f>
        <v xml:space="preserve"> </v>
      </c>
      <c r="W7" s="76"/>
      <c r="Y7" s="62"/>
      <c r="Z7" s="76"/>
      <c r="AC7" s="62"/>
    </row>
    <row r="8" spans="1:45" ht="15" customHeight="1">
      <c r="A8" s="76"/>
      <c r="B8" s="76"/>
      <c r="C8" s="76"/>
      <c r="D8" s="76"/>
      <c r="E8" s="76"/>
      <c r="F8" s="76"/>
      <c r="G8" s="76"/>
      <c r="H8" s="76"/>
      <c r="I8" s="76"/>
      <c r="J8" s="76"/>
      <c r="K8" s="76"/>
      <c r="L8" s="76"/>
      <c r="M8" s="76"/>
      <c r="N8" s="76"/>
      <c r="O8" s="76"/>
      <c r="P8" s="76"/>
      <c r="Q8" s="76"/>
      <c r="R8" s="76"/>
      <c r="S8" s="76"/>
      <c r="U8" s="76"/>
      <c r="V8" s="76"/>
      <c r="W8" s="76"/>
      <c r="X8" s="76"/>
      <c r="Y8" s="76"/>
      <c r="Z8" s="76"/>
    </row>
    <row r="9" spans="1:45" ht="17.25">
      <c r="A9" s="76"/>
      <c r="B9" s="197" t="s">
        <v>244</v>
      </c>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row>
    <row r="10" spans="1:45" ht="21">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45" ht="21" customHeight="1">
      <c r="A11" s="202" t="s">
        <v>245</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M11" s="198"/>
      <c r="AN11" s="198"/>
      <c r="AO11" s="198"/>
      <c r="AP11" s="198"/>
      <c r="AQ11" s="198"/>
      <c r="AR11" s="198"/>
      <c r="AS11" s="198"/>
    </row>
    <row r="12" spans="1:45" ht="6.75"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198"/>
      <c r="AC12" s="198"/>
      <c r="AD12" s="198"/>
      <c r="AE12" s="198"/>
      <c r="AF12" s="198"/>
      <c r="AG12" s="76"/>
    </row>
    <row r="13" spans="1:45">
      <c r="A13" s="76"/>
      <c r="B13" s="76"/>
      <c r="C13" s="76"/>
      <c r="D13" s="76"/>
      <c r="E13" s="76"/>
      <c r="F13" s="76"/>
      <c r="G13" s="76"/>
      <c r="H13" s="76"/>
      <c r="I13" s="76"/>
      <c r="J13" s="76"/>
      <c r="K13" s="76"/>
      <c r="L13" s="199"/>
      <c r="M13" s="199"/>
      <c r="N13" s="200"/>
      <c r="O13" s="200"/>
      <c r="P13" s="76"/>
      <c r="Q13" s="76" t="s">
        <v>169</v>
      </c>
      <c r="R13" s="80"/>
      <c r="S13" s="76"/>
      <c r="T13" s="200"/>
      <c r="U13" s="200"/>
      <c r="V13" s="76"/>
      <c r="W13" s="76"/>
      <c r="X13" s="76"/>
      <c r="Z13" s="201"/>
      <c r="AA13" s="201"/>
      <c r="AB13" s="201"/>
      <c r="AC13" s="201"/>
      <c r="AD13" s="201"/>
      <c r="AE13" s="201"/>
      <c r="AF13" s="201"/>
      <c r="AG13" s="201"/>
    </row>
    <row r="14" spans="1:45" ht="6" customHeight="1">
      <c r="A14" s="76"/>
      <c r="B14" s="76"/>
      <c r="C14" s="76"/>
      <c r="D14" s="76"/>
      <c r="E14" s="76"/>
      <c r="F14" s="76"/>
      <c r="G14" s="76"/>
      <c r="H14" s="76"/>
      <c r="I14" s="76"/>
      <c r="J14" s="76"/>
      <c r="K14" s="76"/>
      <c r="L14" s="78"/>
      <c r="M14" s="78"/>
      <c r="N14" s="79"/>
      <c r="O14" s="79"/>
      <c r="P14" s="76"/>
      <c r="Q14" s="76"/>
      <c r="R14" s="80"/>
      <c r="S14" s="76"/>
      <c r="T14" s="79"/>
      <c r="U14" s="79"/>
      <c r="V14" s="76"/>
      <c r="W14" s="76"/>
      <c r="X14" s="76"/>
      <c r="Z14" s="81"/>
      <c r="AA14" s="81"/>
      <c r="AB14" s="81"/>
      <c r="AC14" s="81"/>
      <c r="AD14" s="81"/>
      <c r="AE14" s="81"/>
      <c r="AF14" s="81"/>
      <c r="AG14" s="81"/>
    </row>
    <row r="15" spans="1:45" ht="22.5" customHeight="1">
      <c r="A15" s="55" t="s">
        <v>246</v>
      </c>
      <c r="B15" s="117"/>
      <c r="C15" s="117"/>
      <c r="D15" s="117"/>
      <c r="E15" s="117"/>
      <c r="F15" s="117"/>
      <c r="G15" s="117"/>
      <c r="H15" s="117"/>
      <c r="I15" s="117"/>
      <c r="J15" s="56"/>
      <c r="K15" s="56"/>
      <c r="L15" s="56"/>
      <c r="M15" s="56"/>
      <c r="N15" s="56"/>
      <c r="O15" s="56"/>
      <c r="P15" s="56"/>
      <c r="Q15" s="118"/>
      <c r="R15" s="5" t="s">
        <v>145</v>
      </c>
      <c r="S15" s="83"/>
      <c r="T15" s="83"/>
      <c r="U15" s="83"/>
      <c r="V15" s="83"/>
      <c r="W15" s="83"/>
      <c r="X15" s="83"/>
      <c r="Y15" s="83"/>
      <c r="Z15" s="83"/>
      <c r="AA15" s="83"/>
      <c r="AB15" s="83"/>
      <c r="AC15" s="83"/>
      <c r="AD15" s="83"/>
      <c r="AE15" s="83"/>
      <c r="AF15" s="83"/>
      <c r="AG15" s="83"/>
      <c r="AH15" s="59"/>
    </row>
    <row r="16" spans="1:45" ht="22.5" customHeight="1">
      <c r="A16" s="65" t="s">
        <v>247</v>
      </c>
      <c r="B16" s="112"/>
      <c r="C16" s="112"/>
      <c r="D16" s="112"/>
      <c r="E16" s="112"/>
      <c r="F16" s="112"/>
      <c r="G16" s="112"/>
      <c r="H16" s="112"/>
      <c r="I16" s="112"/>
      <c r="J16" s="66"/>
      <c r="K16" s="66"/>
      <c r="L16" s="66"/>
      <c r="M16" s="66"/>
      <c r="N16" s="66"/>
      <c r="O16" s="66"/>
      <c r="P16" s="66"/>
      <c r="Q16" s="114"/>
      <c r="R16" s="5" t="s">
        <v>145</v>
      </c>
      <c r="S16" s="83"/>
      <c r="T16" s="83"/>
      <c r="U16" s="83"/>
      <c r="V16" s="83"/>
      <c r="W16" s="83"/>
      <c r="X16" s="83"/>
      <c r="Y16" s="83"/>
      <c r="Z16" s="83"/>
      <c r="AA16" s="83"/>
      <c r="AB16" s="83"/>
      <c r="AC16" s="83"/>
      <c r="AD16" s="83"/>
      <c r="AE16" s="83"/>
      <c r="AF16" s="83"/>
      <c r="AG16" s="83"/>
      <c r="AH16" s="59"/>
    </row>
    <row r="17" spans="1:34" ht="18.75" customHeight="1">
      <c r="A17" s="82" t="s">
        <v>150</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64"/>
    </row>
    <row r="18" spans="1:34" ht="18.75" customHeight="1">
      <c r="A18" s="61" t="str">
        <f>"　　"&amp;IF(データ入力画面!F8="特定緊急輸送道路沿道建築物","■","□")&amp;"特定緊急輸送道路沿道建築物　"&amp;IF(データ入力画面!F8="一般緊急輸送道路沿道建築物","■","□")&amp;"一般緊急輸送道路沿道建築物　"&amp;IF(データ入力画面!F8="住宅","■","□")&amp;"住宅　"&amp;IF(データ入力画面!F8="分譲マンション","■","□")&amp;"分譲マンション"</f>
        <v>　　□特定緊急輸送道路沿道建築物　□一般緊急輸送道路沿道建築物　□住宅　□分譲マンション</v>
      </c>
      <c r="B18" s="62"/>
      <c r="D18" s="62"/>
      <c r="E18" s="62"/>
      <c r="F18" s="62"/>
      <c r="G18" s="62"/>
      <c r="H18" s="62"/>
      <c r="I18" s="62"/>
      <c r="J18" s="62"/>
      <c r="K18" s="62"/>
      <c r="L18" s="62"/>
      <c r="M18" s="62"/>
      <c r="N18" s="62"/>
      <c r="O18" s="62"/>
      <c r="P18" s="62"/>
      <c r="Q18" s="62"/>
      <c r="R18" s="62"/>
      <c r="T18" s="62"/>
      <c r="U18" s="62"/>
      <c r="V18" s="62"/>
      <c r="W18" s="62"/>
      <c r="X18" s="62"/>
      <c r="Y18" s="62"/>
      <c r="Z18" s="62"/>
      <c r="AB18" s="62"/>
      <c r="AC18" s="62"/>
      <c r="AD18" s="62"/>
      <c r="AE18" s="62"/>
      <c r="AF18" s="62"/>
      <c r="AG18" s="62"/>
      <c r="AH18" s="64"/>
    </row>
    <row r="19" spans="1:34" ht="18.75" customHeight="1">
      <c r="A19" s="109" t="str">
        <f>"　　"&amp;IF(データ入力画面!F8="災害時医療機関等","■","□")&amp;"災害時医療機関等　"&amp;IF(データ入力画面!F8="特定建築物","■","□")&amp;"特定建築物　"&amp;IF(データ入力画面!F8="その他建築物","■","□")&amp;"その他建築物"</f>
        <v>　　□災害時医療機関等　□特定建築物　□その他建築物</v>
      </c>
      <c r="B19" s="66"/>
      <c r="C19" s="67"/>
      <c r="D19" s="66"/>
      <c r="E19" s="66"/>
      <c r="F19" s="66"/>
      <c r="G19" s="66"/>
      <c r="H19" s="66"/>
      <c r="I19" s="66"/>
      <c r="J19" s="66"/>
      <c r="K19" s="66"/>
      <c r="L19" s="66"/>
      <c r="M19" s="66"/>
      <c r="N19" s="66"/>
      <c r="O19" s="66"/>
      <c r="P19" s="66"/>
      <c r="Q19" s="66"/>
      <c r="R19" s="66"/>
      <c r="S19" s="67"/>
      <c r="T19" s="66"/>
      <c r="U19" s="66"/>
      <c r="V19" s="66"/>
      <c r="W19" s="66"/>
      <c r="X19" s="66"/>
      <c r="Y19" s="66"/>
      <c r="Z19" s="66"/>
      <c r="AA19" s="67"/>
      <c r="AB19" s="66"/>
      <c r="AC19" s="66"/>
      <c r="AD19" s="66"/>
      <c r="AE19" s="66"/>
      <c r="AF19" s="66"/>
      <c r="AG19" s="66"/>
      <c r="AH19" s="69"/>
    </row>
    <row r="20" spans="1:34" ht="18.75" customHeight="1">
      <c r="A20" s="82" t="s">
        <v>248</v>
      </c>
      <c r="B20" s="86"/>
      <c r="C20" s="8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64"/>
    </row>
    <row r="21" spans="1:34" ht="18.75" customHeight="1">
      <c r="A21" s="61" t="str">
        <f>"　　"&amp;IF(データ入力画面!F9="耐震診断＋実施設計","■","□")&amp;"耐震診断＋実施設計　"&amp;IF(データ入力画面!F9="耐震診断","■","□")&amp;"耐震診断　"&amp;IF(データ入力画面!F9="実施設計","■","□")&amp;"実施設計　"&amp;IF(データ入力画面!F9="建替え設計","■","□")&amp;"建替え設計　"&amp;IF(データ入力画面!F9="耐震改修工事","■","□")&amp;"耐震改修工事"</f>
        <v>　　□耐震診断＋実施設計　□耐震診断　□実施設計　□建替え設計　□耐震改修工事</v>
      </c>
      <c r="B21" s="62"/>
      <c r="D21" s="90"/>
      <c r="E21" s="90"/>
      <c r="F21" s="90"/>
      <c r="G21" s="62"/>
      <c r="H21" s="62"/>
      <c r="I21" s="62"/>
      <c r="K21" s="62"/>
      <c r="L21" s="62"/>
      <c r="M21" s="62"/>
      <c r="N21" s="62"/>
      <c r="O21" s="62"/>
      <c r="P21" s="62"/>
      <c r="Q21" s="62"/>
      <c r="R21" s="62"/>
      <c r="S21" s="62"/>
      <c r="T21" s="62"/>
      <c r="U21" s="62"/>
      <c r="V21" s="62"/>
      <c r="Y21" s="62"/>
      <c r="Z21" s="62"/>
      <c r="AA21" s="62"/>
      <c r="AB21" s="62"/>
      <c r="AE21" s="62"/>
      <c r="AF21" s="62"/>
      <c r="AG21" s="62"/>
      <c r="AH21" s="64"/>
    </row>
    <row r="22" spans="1:34" ht="18.75" customHeight="1">
      <c r="A22" s="109" t="str">
        <f>"　　"&amp;IF(データ入力画面!F9="耐震改修工事（総合支援）","■","□")&amp;"耐震改修工事（総合支援）　"&amp;IF(データ入力画面!F9="除却工事","■","□")&amp;"除却工事　"&amp;IF(データ入力画面!F9="建替え工事","■","□")&amp;"建替え工事　"&amp;IF(データ入力画面!F9="簡易補強工事","■","□")&amp;"簡易補強工事"</f>
        <v>　　□耐震改修工事（総合支援）　□除却工事　□建替え工事　□簡易補強工事</v>
      </c>
      <c r="B22" s="62"/>
      <c r="D22" s="90"/>
      <c r="E22" s="90"/>
      <c r="F22" s="90"/>
      <c r="G22" s="62"/>
      <c r="H22" s="62"/>
      <c r="I22" s="62"/>
      <c r="J22" s="62"/>
      <c r="K22" s="62"/>
      <c r="L22" s="62"/>
      <c r="M22" s="62"/>
      <c r="N22" s="62"/>
      <c r="O22" s="62"/>
      <c r="P22" s="62"/>
      <c r="Q22" s="62"/>
      <c r="R22" s="62"/>
      <c r="S22" s="62"/>
      <c r="T22" s="62"/>
      <c r="U22" s="62"/>
      <c r="V22" s="62"/>
      <c r="X22" s="62"/>
      <c r="Y22" s="62"/>
      <c r="Z22" s="62"/>
      <c r="AA22" s="62"/>
      <c r="AB22" s="62"/>
      <c r="AC22" s="62"/>
      <c r="AE22" s="62"/>
      <c r="AF22" s="62"/>
      <c r="AG22" s="62"/>
      <c r="AH22" s="69"/>
    </row>
    <row r="23" spans="1:34" ht="18.75" customHeight="1">
      <c r="A23" s="82" t="s">
        <v>149</v>
      </c>
      <c r="B23" s="86"/>
      <c r="C23" s="83"/>
      <c r="D23" s="101"/>
      <c r="E23" s="101"/>
      <c r="F23" s="101"/>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64"/>
    </row>
    <row r="24" spans="1:34" ht="23.25" customHeight="1">
      <c r="A24" s="91"/>
      <c r="B24" s="203" t="s">
        <v>19</v>
      </c>
      <c r="C24" s="203"/>
      <c r="D24" s="203"/>
      <c r="E24" s="203"/>
      <c r="F24" s="203"/>
      <c r="G24" s="203"/>
      <c r="H24" s="203"/>
      <c r="I24" s="203"/>
      <c r="J24" s="203"/>
      <c r="K24" s="203"/>
      <c r="L24" s="75" t="s">
        <v>38</v>
      </c>
      <c r="M24" s="204" t="str">
        <f>"　"&amp;データ入力画面!F10</f>
        <v>　</v>
      </c>
      <c r="N24" s="204"/>
      <c r="O24" s="204"/>
      <c r="P24" s="204"/>
      <c r="Q24" s="204"/>
      <c r="R24" s="204"/>
      <c r="S24" s="204"/>
      <c r="T24" s="204"/>
      <c r="U24" s="204"/>
      <c r="V24" s="204"/>
      <c r="W24" s="204"/>
      <c r="X24" s="204"/>
      <c r="Y24" s="204"/>
      <c r="Z24" s="204"/>
      <c r="AA24" s="204"/>
      <c r="AB24" s="204"/>
      <c r="AC24" s="204"/>
      <c r="AD24" s="204"/>
      <c r="AE24" s="204"/>
      <c r="AF24" s="204"/>
      <c r="AG24" s="204"/>
      <c r="AH24" s="64"/>
    </row>
    <row r="25" spans="1:34" ht="23.25" customHeight="1">
      <c r="A25" s="92"/>
      <c r="B25" s="203" t="s">
        <v>159</v>
      </c>
      <c r="C25" s="203"/>
      <c r="D25" s="203"/>
      <c r="E25" s="203"/>
      <c r="F25" s="203"/>
      <c r="G25" s="203"/>
      <c r="H25" s="203"/>
      <c r="I25" s="203"/>
      <c r="J25" s="203"/>
      <c r="K25" s="203"/>
      <c r="L25" s="75" t="s">
        <v>38</v>
      </c>
      <c r="M25" s="204" t="str">
        <f>"　練馬区"&amp;データ入力画面!F13&amp;データ入力画面!F14&amp;"-"&amp;データ入力画面!G14&amp;"-"&amp;データ入力画面!H14</f>
        <v>　練馬区--</v>
      </c>
      <c r="N25" s="204"/>
      <c r="O25" s="204"/>
      <c r="P25" s="204"/>
      <c r="Q25" s="204"/>
      <c r="R25" s="204"/>
      <c r="S25" s="204"/>
      <c r="T25" s="204"/>
      <c r="U25" s="204"/>
      <c r="V25" s="204"/>
      <c r="W25" s="204"/>
      <c r="X25" s="204"/>
      <c r="Y25" s="204"/>
      <c r="Z25" s="204"/>
      <c r="AA25" s="204"/>
      <c r="AB25" s="204"/>
      <c r="AC25" s="204"/>
      <c r="AD25" s="204"/>
      <c r="AE25" s="204"/>
      <c r="AF25" s="204"/>
      <c r="AG25" s="204"/>
      <c r="AH25" s="64"/>
    </row>
    <row r="26" spans="1:34" ht="23.25" customHeight="1">
      <c r="A26" s="92"/>
      <c r="B26" s="203" t="s">
        <v>160</v>
      </c>
      <c r="C26" s="203"/>
      <c r="D26" s="203"/>
      <c r="E26" s="203"/>
      <c r="F26" s="203"/>
      <c r="G26" s="203"/>
      <c r="H26" s="203"/>
      <c r="I26" s="203"/>
      <c r="J26" s="203"/>
      <c r="K26" s="203"/>
      <c r="L26" s="75" t="s">
        <v>38</v>
      </c>
      <c r="M26" s="204" t="str">
        <f>"　地上　"&amp;データ入力画面!F15&amp;"　階　・　地下　"&amp;データ入力画面!F16&amp;"　階"</f>
        <v>　地上　　階　・　地下　　階</v>
      </c>
      <c r="N26" s="204"/>
      <c r="O26" s="204"/>
      <c r="P26" s="204"/>
      <c r="Q26" s="204"/>
      <c r="R26" s="204"/>
      <c r="S26" s="204"/>
      <c r="T26" s="204"/>
      <c r="U26" s="204"/>
      <c r="V26" s="204"/>
      <c r="W26" s="204"/>
      <c r="X26" s="204"/>
      <c r="Y26" s="204"/>
      <c r="Z26" s="204"/>
      <c r="AA26" s="204"/>
      <c r="AB26" s="204"/>
      <c r="AC26" s="204"/>
      <c r="AD26" s="204"/>
      <c r="AE26" s="204"/>
      <c r="AF26" s="204"/>
      <c r="AG26" s="204"/>
      <c r="AH26" s="64"/>
    </row>
    <row r="27" spans="1:34" ht="23.25" customHeight="1">
      <c r="A27" s="92"/>
      <c r="B27" s="203" t="s">
        <v>161</v>
      </c>
      <c r="C27" s="203"/>
      <c r="D27" s="203"/>
      <c r="E27" s="203"/>
      <c r="F27" s="203"/>
      <c r="G27" s="203"/>
      <c r="H27" s="203"/>
      <c r="I27" s="203"/>
      <c r="J27" s="203"/>
      <c r="K27" s="203"/>
      <c r="L27" s="75" t="s">
        <v>38</v>
      </c>
      <c r="M27" s="204" t="str">
        <f>"　"&amp;データ入力画面!F17</f>
        <v>　</v>
      </c>
      <c r="N27" s="204"/>
      <c r="O27" s="204"/>
      <c r="P27" s="204"/>
      <c r="Q27" s="204"/>
      <c r="R27" s="204"/>
      <c r="S27" s="204"/>
      <c r="T27" s="204"/>
      <c r="U27" s="204"/>
      <c r="V27" s="204"/>
      <c r="W27" s="204"/>
      <c r="X27" s="204"/>
      <c r="Y27" s="204"/>
      <c r="Z27" s="204"/>
      <c r="AA27" s="204"/>
      <c r="AB27" s="204"/>
      <c r="AC27" s="204"/>
      <c r="AD27" s="204"/>
      <c r="AE27" s="204"/>
      <c r="AF27" s="204"/>
      <c r="AG27" s="204"/>
      <c r="AH27" s="64"/>
    </row>
    <row r="28" spans="1:34" ht="23.25" customHeight="1">
      <c r="A28" s="92"/>
      <c r="B28" s="203" t="s">
        <v>177</v>
      </c>
      <c r="C28" s="203"/>
      <c r="D28" s="203"/>
      <c r="E28" s="203"/>
      <c r="F28" s="203"/>
      <c r="G28" s="203"/>
      <c r="H28" s="203"/>
      <c r="I28" s="203"/>
      <c r="J28" s="203"/>
      <c r="K28" s="203"/>
      <c r="L28" s="75" t="s">
        <v>38</v>
      </c>
      <c r="M28" s="204" t="str">
        <f>"　延べ面積　"&amp;IF(データ入力画面!F18=""," ",TEXT(データ入力画面!F18,"##0.00"))&amp;"　㎡・敷地面積　"&amp;IF(データ入力画面!F19=""," ",TEXT(データ入力画面!F19,"##0.00"))&amp;"　㎡"</f>
        <v>　延べ面積　 　㎡・敷地面積　 　㎡</v>
      </c>
      <c r="N28" s="204"/>
      <c r="O28" s="204"/>
      <c r="P28" s="204"/>
      <c r="Q28" s="204"/>
      <c r="R28" s="204"/>
      <c r="S28" s="204"/>
      <c r="T28" s="204"/>
      <c r="U28" s="204"/>
      <c r="V28" s="204"/>
      <c r="W28" s="204"/>
      <c r="X28" s="204"/>
      <c r="Y28" s="204"/>
      <c r="Z28" s="204"/>
      <c r="AA28" s="204"/>
      <c r="AB28" s="204"/>
      <c r="AC28" s="204"/>
      <c r="AD28" s="204"/>
      <c r="AE28" s="204"/>
      <c r="AF28" s="204"/>
      <c r="AG28" s="204"/>
      <c r="AH28" s="64"/>
    </row>
    <row r="29" spans="1:34" ht="23.25" customHeight="1">
      <c r="A29" s="93"/>
      <c r="B29" s="203" t="s">
        <v>162</v>
      </c>
      <c r="C29" s="203"/>
      <c r="D29" s="203"/>
      <c r="E29" s="203"/>
      <c r="F29" s="203"/>
      <c r="G29" s="203"/>
      <c r="H29" s="203"/>
      <c r="I29" s="203"/>
      <c r="J29" s="203"/>
      <c r="K29" s="203"/>
      <c r="L29" s="75" t="s">
        <v>38</v>
      </c>
      <c r="M29" s="204" t="str">
        <f>"　"&amp;データ入力画面!F20&amp;"　"&amp;データ入力画面!G20&amp;"　年　"&amp;データ入力画面!H20&amp;"　月"</f>
        <v>　　　年　　月</v>
      </c>
      <c r="N29" s="204"/>
      <c r="O29" s="204"/>
      <c r="P29" s="204"/>
      <c r="Q29" s="204"/>
      <c r="R29" s="204"/>
      <c r="S29" s="204"/>
      <c r="T29" s="204"/>
      <c r="U29" s="204"/>
      <c r="V29" s="204"/>
      <c r="W29" s="204"/>
      <c r="X29" s="204"/>
      <c r="Y29" s="204"/>
      <c r="Z29" s="204"/>
      <c r="AA29" s="204"/>
      <c r="AB29" s="204"/>
      <c r="AC29" s="204"/>
      <c r="AD29" s="204"/>
      <c r="AE29" s="204"/>
      <c r="AF29" s="204"/>
      <c r="AG29" s="204"/>
      <c r="AH29" s="64"/>
    </row>
    <row r="30" spans="1:34" ht="11.25" customHeight="1">
      <c r="A30" s="107"/>
      <c r="B30" s="8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69"/>
    </row>
    <row r="31" spans="1:34" ht="18.75" customHeight="1">
      <c r="A31" s="82" t="s">
        <v>214</v>
      </c>
      <c r="B31" s="83"/>
      <c r="C31" s="83"/>
      <c r="D31" s="83"/>
      <c r="E31" s="83"/>
      <c r="F31" s="83"/>
      <c r="G31" s="83"/>
      <c r="H31" s="87"/>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84"/>
    </row>
    <row r="32" spans="1:34" ht="18.75" customHeight="1">
      <c r="A32" s="106" t="s">
        <v>249</v>
      </c>
      <c r="B32" s="66"/>
      <c r="C32" s="66"/>
      <c r="D32" s="66"/>
      <c r="E32" s="66"/>
      <c r="F32" s="66"/>
      <c r="G32" s="66"/>
      <c r="H32" s="67"/>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9"/>
    </row>
    <row r="33" spans="1:34" ht="18.75" customHeight="1">
      <c r="A33" s="65"/>
      <c r="B33" s="66"/>
      <c r="C33" s="66"/>
      <c r="D33" s="66"/>
      <c r="E33" s="66"/>
      <c r="F33" s="66"/>
      <c r="G33" s="66"/>
      <c r="H33" s="67"/>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9"/>
    </row>
    <row r="34" spans="1:34" ht="11.25" customHeight="1">
      <c r="A34" s="62"/>
      <c r="B34" s="62"/>
      <c r="C34" s="62"/>
      <c r="D34" s="62"/>
      <c r="E34" s="62"/>
      <c r="F34" s="62"/>
      <c r="G34" s="62"/>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row>
  </sheetData>
  <sheetProtection algorithmName="SHA-512" hashValue="MYZR9gJ8mchcAvGEwUfNarqwtHdQxwG6/E5dK4JBDNWifWh3QXikph9ZYNV4pIDBoMTXutvBNZ2lnwtei3APlw==" saltValue="tmtzWSPLvWJEM6L4jKjDzQ==" spinCount="100000" sheet="1" objects="1" scenarios="1" insertRows="0"/>
  <mergeCells count="24">
    <mergeCell ref="W2:X2"/>
    <mergeCell ref="Y2:Z2"/>
    <mergeCell ref="AB2:AC2"/>
    <mergeCell ref="AE2:AF2"/>
    <mergeCell ref="B9:AG9"/>
    <mergeCell ref="B24:K24"/>
    <mergeCell ref="M24:AG24"/>
    <mergeCell ref="B25:K25"/>
    <mergeCell ref="M25:AG25"/>
    <mergeCell ref="AM11:AS11"/>
    <mergeCell ref="AB12:AF12"/>
    <mergeCell ref="L13:M13"/>
    <mergeCell ref="N13:O13"/>
    <mergeCell ref="T13:U13"/>
    <mergeCell ref="Z13:AG13"/>
    <mergeCell ref="A11:AH11"/>
    <mergeCell ref="B29:K29"/>
    <mergeCell ref="M29:AG29"/>
    <mergeCell ref="B26:K26"/>
    <mergeCell ref="M26:AG26"/>
    <mergeCell ref="B27:K27"/>
    <mergeCell ref="M27:AG27"/>
    <mergeCell ref="B28:K28"/>
    <mergeCell ref="M28:AG2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データ入力画面</vt:lpstr>
      <vt:lpstr>全体設計承認申請書（第１号様式）</vt:lpstr>
      <vt:lpstr>全体設計変更承認申請書（第３号様式）</vt:lpstr>
      <vt:lpstr>助成金交付申請書（第５号様式）</vt:lpstr>
      <vt:lpstr>助成金変更申請書（第８号様式）</vt:lpstr>
      <vt:lpstr>助成金交付申請取下届（第10号様式）</vt:lpstr>
      <vt:lpstr>評定申請書（第11号様式）</vt:lpstr>
      <vt:lpstr>検査等申請書（第13号様式）</vt:lpstr>
      <vt:lpstr>実績報告書（第15号様式）</vt:lpstr>
      <vt:lpstr>助成金受領委任届（第17号様式）</vt:lpstr>
      <vt:lpstr>財産処分承認申請書（第19号様式）</vt:lpstr>
      <vt:lpstr>財産処分報告書（第20号様式）</vt:lpstr>
      <vt:lpstr>データ入力画面!Print_Area</vt:lpstr>
      <vt:lpstr>'検査等申請書（第13号様式）'!Print_Area</vt:lpstr>
      <vt:lpstr>'財産処分承認申請書（第19号様式）'!Print_Area</vt:lpstr>
      <vt:lpstr>'財産処分報告書（第20号様式）'!Print_Area</vt:lpstr>
      <vt:lpstr>'実績報告書（第15号様式）'!Print_Area</vt:lpstr>
      <vt:lpstr>'助成金交付申請取下届（第10号様式）'!Print_Area</vt:lpstr>
      <vt:lpstr>'助成金交付申請書（第５号様式）'!Print_Area</vt:lpstr>
      <vt:lpstr>'助成金受領委任届（第17号様式）'!Print_Area</vt:lpstr>
      <vt:lpstr>'助成金変更申請書（第８号様式）'!Print_Area</vt:lpstr>
      <vt:lpstr>'全体設計承認申請書（第１号様式）'!Print_Area</vt:lpstr>
      <vt:lpstr>'全体設計変更承認申請書（第３号様式）'!Print_Area</vt:lpstr>
      <vt:lpstr>'評定申請書（第11号様式）'!Print_Area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前田　大輝</cp:lastModifiedBy>
  <cp:lastPrinted>2026-03-12T01:31:09Z</cp:lastPrinted>
  <dcterms:created xsi:type="dcterms:W3CDTF">2009-02-06T08:35:00Z</dcterms:created>
  <dcterms:modified xsi:type="dcterms:W3CDTF">2026-03-24T06:53:36Z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2024-10-04T07:52:29Z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91accde7-b4f2-4429-9029-14eb6a1209cc</vt:lpwstr>
  </property>
  <property fmtid="{D5CDD505-2E9C-101B-9397-08002B2CF9AE}" pid="8" name="MSIP_Label_defa4170-0d19-0005-0004-bc88714345d2_ContentBits">
    <vt:lpwstr>0</vt:lpwstr>
  </property>
</Properties>
</file>