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福祉部\障害者施策推進課\0002係別フォルダー\施設調整担当係１\4-2 関町福祉園\04 事業者選定（R7）\03 公募要項などの作成\公募要項一式\様式\"/>
    </mc:Choice>
  </mc:AlternateContent>
  <xr:revisionPtr revIDLastSave="0" documentId="13_ncr:1_{BBB78CA8-7DF7-4439-9AA6-66C6D20A2459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資金調達一覧表" sheetId="43" r:id="rId1"/>
  </sheets>
  <definedNames>
    <definedName name="_xlnm.Print_Area" localSheetId="0">資金調達一覧表!$A$1:$I$44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3" l="1"/>
  <c r="F7" i="43"/>
  <c r="I34" i="43"/>
  <c r="I35" i="43" s="1"/>
  <c r="H34" i="43"/>
  <c r="H35" i="43" s="1"/>
  <c r="G34" i="43"/>
  <c r="G35" i="43" s="1"/>
  <c r="F33" i="43"/>
  <c r="F32" i="43"/>
  <c r="F31" i="43"/>
  <c r="F30" i="43"/>
  <c r="F34" i="43" s="1"/>
  <c r="F29" i="43"/>
  <c r="F35" i="43" s="1"/>
  <c r="I27" i="43"/>
  <c r="I28" i="43" s="1"/>
  <c r="H27" i="43"/>
  <c r="H28" i="43" s="1"/>
  <c r="G27" i="43"/>
  <c r="G28" i="43" s="1"/>
  <c r="F26" i="43"/>
  <c r="F25" i="43"/>
  <c r="F24" i="43"/>
  <c r="F23" i="43"/>
  <c r="F22" i="43"/>
  <c r="I20" i="43"/>
  <c r="I21" i="43" s="1"/>
  <c r="H20" i="43"/>
  <c r="H21" i="43" s="1"/>
  <c r="G20" i="43"/>
  <c r="G21" i="43" s="1"/>
  <c r="F19" i="43"/>
  <c r="F18" i="43"/>
  <c r="F17" i="43"/>
  <c r="F16" i="43"/>
  <c r="F20" i="43" s="1"/>
  <c r="F15" i="43"/>
  <c r="F14" i="43"/>
  <c r="F13" i="43"/>
  <c r="I12" i="43"/>
  <c r="H12" i="43"/>
  <c r="G12" i="43"/>
  <c r="F11" i="43"/>
  <c r="F10" i="43"/>
  <c r="F9" i="43"/>
  <c r="G38" i="43"/>
  <c r="F21" i="43" l="1"/>
  <c r="F27" i="43"/>
  <c r="F28" i="43" s="1"/>
  <c r="F12" i="43"/>
  <c r="F36" i="43"/>
  <c r="G8" i="43"/>
  <c r="I8" i="43"/>
  <c r="F8" i="43" l="1"/>
  <c r="K8" i="43" s="1"/>
  <c r="K13" i="43"/>
  <c r="K9" i="43"/>
  <c r="I38" i="43"/>
  <c r="I40" i="43" s="1"/>
  <c r="H38" i="43"/>
  <c r="H40" i="43" s="1"/>
  <c r="K10" i="43"/>
  <c r="K11" i="43"/>
  <c r="K14" i="43"/>
  <c r="K15" i="43"/>
  <c r="K16" i="43"/>
  <c r="K18" i="43"/>
  <c r="K19" i="43"/>
  <c r="K22" i="43"/>
  <c r="K24" i="43"/>
  <c r="K25" i="43"/>
  <c r="K26" i="43"/>
  <c r="K29" i="43"/>
  <c r="K30" i="43"/>
  <c r="K31" i="43"/>
  <c r="K32" i="43"/>
  <c r="K33" i="43"/>
  <c r="K7" i="43"/>
  <c r="F39" i="43"/>
  <c r="K39" i="43" s="1"/>
  <c r="G40" i="43"/>
  <c r="K20" i="43" l="1"/>
  <c r="G36" i="43"/>
  <c r="G45" i="43" s="1"/>
  <c r="K27" i="43"/>
  <c r="K23" i="43"/>
  <c r="K17" i="43"/>
  <c r="F38" i="43"/>
  <c r="K12" i="43"/>
  <c r="I36" i="43"/>
  <c r="I45" i="43" s="1"/>
  <c r="H36" i="43"/>
  <c r="H45" i="43" s="1"/>
  <c r="K21" i="43" l="1"/>
  <c r="K28" i="43"/>
  <c r="F40" i="43"/>
  <c r="K40" i="43" s="1"/>
  <c r="K38" i="43"/>
  <c r="K34" i="43"/>
  <c r="K35" i="43"/>
  <c r="K36" i="43" l="1"/>
  <c r="K47" i="43" s="1"/>
  <c r="F45" i="43" l="1"/>
  <c r="F47" i="43" s="1"/>
</calcChain>
</file>

<file path=xl/sharedStrings.xml><?xml version="1.0" encoding="utf-8"?>
<sst xmlns="http://schemas.openxmlformats.org/spreadsheetml/2006/main" count="46" uniqueCount="24">
  <si>
    <t>合計</t>
    <rPh sb="0" eb="2">
      <t>ゴウケイ</t>
    </rPh>
    <phoneticPr fontId="2"/>
  </si>
  <si>
    <t>自己資金</t>
    <rPh sb="0" eb="2">
      <t>ジコ</t>
    </rPh>
    <rPh sb="2" eb="4">
      <t>シキン</t>
    </rPh>
    <phoneticPr fontId="2"/>
  </si>
  <si>
    <t>面積</t>
    <rPh sb="0" eb="2">
      <t>メンセキ</t>
    </rPh>
    <phoneticPr fontId="2"/>
  </si>
  <si>
    <t>面積比率</t>
    <rPh sb="0" eb="2">
      <t>メンセキ</t>
    </rPh>
    <rPh sb="2" eb="4">
      <t>ヒリツ</t>
    </rPh>
    <phoneticPr fontId="2"/>
  </si>
  <si>
    <t>整備費計</t>
    <rPh sb="0" eb="2">
      <t>セイビ</t>
    </rPh>
    <rPh sb="2" eb="3">
      <t>ヒ</t>
    </rPh>
    <rPh sb="3" eb="4">
      <t>ケイ</t>
    </rPh>
    <phoneticPr fontId="2"/>
  </si>
  <si>
    <t>〔 単位:円 〕</t>
    <rPh sb="2" eb="4">
      <t>タンイ</t>
    </rPh>
    <rPh sb="5" eb="6">
      <t>エン</t>
    </rPh>
    <phoneticPr fontId="2"/>
  </si>
  <si>
    <t>事業費</t>
    <rPh sb="0" eb="3">
      <t>ジギョウヒ</t>
    </rPh>
    <phoneticPr fontId="7"/>
  </si>
  <si>
    <t>運転資金</t>
    <rPh sb="0" eb="2">
      <t>ウンテン</t>
    </rPh>
    <rPh sb="2" eb="4">
      <t>シキン</t>
    </rPh>
    <phoneticPr fontId="2"/>
  </si>
  <si>
    <t>法人事務費</t>
    <rPh sb="0" eb="2">
      <t>ホウジン</t>
    </rPh>
    <rPh sb="2" eb="5">
      <t>ジムヒ</t>
    </rPh>
    <phoneticPr fontId="2"/>
  </si>
  <si>
    <t>資金調達内訳</t>
    <rPh sb="0" eb="2">
      <t>シキン</t>
    </rPh>
    <rPh sb="2" eb="4">
      <t>チョウタツ</t>
    </rPh>
    <rPh sb="4" eb="6">
      <t>ウチワケ</t>
    </rPh>
    <phoneticPr fontId="2"/>
  </si>
  <si>
    <t>既存法人自己資金</t>
    <rPh sb="0" eb="2">
      <t>キソン</t>
    </rPh>
    <rPh sb="2" eb="4">
      <t>ホウジン</t>
    </rPh>
    <rPh sb="4" eb="6">
      <t>ジコ</t>
    </rPh>
    <rPh sb="6" eb="8">
      <t>シキン</t>
    </rPh>
    <phoneticPr fontId="2"/>
  </si>
  <si>
    <t>寄付金</t>
    <rPh sb="0" eb="3">
      <t>キフキン</t>
    </rPh>
    <phoneticPr fontId="2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</si>
  <si>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2"/>
  </si>
  <si>
    <t>医療機構借入金</t>
    <rPh sb="0" eb="2">
      <t>イリョウ</t>
    </rPh>
    <rPh sb="2" eb="4">
      <t>キコウ</t>
    </rPh>
    <rPh sb="4" eb="6">
      <t>カリイレ</t>
    </rPh>
    <rPh sb="6" eb="7">
      <t>キン</t>
    </rPh>
    <phoneticPr fontId="2"/>
  </si>
  <si>
    <t>（　　　　　　　　）</t>
    <phoneticPr fontId="2"/>
  </si>
  <si>
    <t>資金調達一覧表</t>
    <rPh sb="0" eb="2">
      <t>シキン</t>
    </rPh>
    <rPh sb="2" eb="4">
      <t>チョウタツ</t>
    </rPh>
    <rPh sb="4" eb="6">
      <t>イチラン</t>
    </rPh>
    <rPh sb="6" eb="7">
      <t>ヒョウ</t>
    </rPh>
    <phoneticPr fontId="7"/>
  </si>
  <si>
    <t>※ 必要に応じ項目を追加すること</t>
    <rPh sb="2" eb="4">
      <t>ヒツヨウ</t>
    </rPh>
    <rPh sb="5" eb="6">
      <t>オウ</t>
    </rPh>
    <rPh sb="7" eb="9">
      <t>コウモク</t>
    </rPh>
    <rPh sb="10" eb="12">
      <t>ツイカ</t>
    </rPh>
    <phoneticPr fontId="2"/>
  </si>
  <si>
    <t>施設整備費　※１</t>
    <rPh sb="0" eb="2">
      <t>シセツ</t>
    </rPh>
    <rPh sb="2" eb="4">
      <t>セイビ</t>
    </rPh>
    <rPh sb="4" eb="5">
      <t>ヒ</t>
    </rPh>
    <phoneticPr fontId="2"/>
  </si>
  <si>
    <t>様式15</t>
    <rPh sb="0" eb="2">
      <t>ヨウシキ</t>
    </rPh>
    <phoneticPr fontId="2"/>
  </si>
  <si>
    <t>国庫補助金（都補助金を含む）</t>
    <rPh sb="0" eb="2">
      <t>コッコ</t>
    </rPh>
    <rPh sb="2" eb="5">
      <t>ホジョキン</t>
    </rPh>
    <rPh sb="6" eb="7">
      <t>ト</t>
    </rPh>
    <rPh sb="7" eb="10">
      <t>ホジョキン</t>
    </rPh>
    <rPh sb="11" eb="12">
      <t>フク</t>
    </rPh>
    <phoneticPr fontId="2"/>
  </si>
  <si>
    <t>区市町村補助金</t>
    <rPh sb="0" eb="2">
      <t>クシ</t>
    </rPh>
    <rPh sb="2" eb="3">
      <t>マチ</t>
    </rPh>
    <rPh sb="3" eb="4">
      <t>ソン</t>
    </rPh>
    <rPh sb="4" eb="7">
      <t>ホジョキン</t>
    </rPh>
    <phoneticPr fontId="2"/>
  </si>
  <si>
    <t>生活介護
都重心通所</t>
    <rPh sb="0" eb="2">
      <t>セイカツ</t>
    </rPh>
    <rPh sb="2" eb="4">
      <t>カイゴ</t>
    </rPh>
    <rPh sb="5" eb="6">
      <t>ト</t>
    </rPh>
    <rPh sb="6" eb="8">
      <t>ジュウシン</t>
    </rPh>
    <rPh sb="8" eb="10">
      <t>ツウショ</t>
    </rPh>
    <phoneticPr fontId="2"/>
  </si>
  <si>
    <t>※１施設整備費、本体工事のほか、工事設計費、工事監理費、開発工事に係る費用を含み、項目
    ごとにその額を記載すること（様式自由）</t>
    <rPh sb="2" eb="4">
      <t>シセツ</t>
    </rPh>
    <rPh sb="4" eb="7">
      <t>セイビヒ</t>
    </rPh>
    <rPh sb="8" eb="10">
      <t>ホンタイ</t>
    </rPh>
    <rPh sb="10" eb="12">
      <t>コウジ</t>
    </rPh>
    <rPh sb="16" eb="18">
      <t>コウジ</t>
    </rPh>
    <rPh sb="18" eb="20">
      <t>セッケイ</t>
    </rPh>
    <rPh sb="20" eb="21">
      <t>ヒ</t>
    </rPh>
    <rPh sb="22" eb="24">
      <t>コウジ</t>
    </rPh>
    <rPh sb="24" eb="26">
      <t>カンリ</t>
    </rPh>
    <rPh sb="26" eb="27">
      <t>ヒ</t>
    </rPh>
    <rPh sb="28" eb="30">
      <t>カイハツ</t>
    </rPh>
    <rPh sb="30" eb="32">
      <t>コウジ</t>
    </rPh>
    <rPh sb="33" eb="34">
      <t>カカ</t>
    </rPh>
    <rPh sb="35" eb="37">
      <t>ヒヨウ</t>
    </rPh>
    <rPh sb="38" eb="39">
      <t>フク</t>
    </rPh>
    <rPh sb="41" eb="43">
      <t>コウモク</t>
    </rPh>
    <rPh sb="53" eb="54">
      <t>ガク</t>
    </rPh>
    <rPh sb="55" eb="57">
      <t>キサイ</t>
    </rPh>
    <rPh sb="62" eb="64">
      <t>ヨウシキ</t>
    </rPh>
    <rPh sb="64" eb="66">
      <t>ジユウ</t>
    </rPh>
    <phoneticPr fontId="2"/>
  </si>
  <si>
    <t>※ 寄附金（　　　　　　）は（　　　　　　）内に寄付者等の団体、個人名等を入力</t>
    <rPh sb="2" eb="5">
      <t>キフキン</t>
    </rPh>
    <rPh sb="22" eb="23">
      <t>ナイ</t>
    </rPh>
    <rPh sb="24" eb="26">
      <t>キフ</t>
    </rPh>
    <rPh sb="26" eb="27">
      <t>シャ</t>
    </rPh>
    <rPh sb="27" eb="28">
      <t>トウ</t>
    </rPh>
    <rPh sb="29" eb="31">
      <t>ダンタイ</t>
    </rPh>
    <rPh sb="32" eb="35">
      <t>コジンメイ</t>
    </rPh>
    <rPh sb="35" eb="36">
      <t>トウ</t>
    </rPh>
    <rPh sb="37" eb="39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</si>
</sst>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.00&quot;㎡&quot;"/>
    <numFmt numFmtId="177" formatCode="0.0%"/>
  </numFmts>
  <fonts count="15" x14ac:knownFonts="1"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4"/>
      <name val="HG丸ｺﾞｼｯｸM-PRO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6" fillId="0" borderId="0">
      <alignment vertical="center"/>
    </xf>
  </cellStyleXfs>
  <cellXfs count="120">
    <xf numFmtId="0" fontId="0" fillId="0" borderId="0" xfId="0">
      <alignment vertical="center"/>
    </xf>
    <xf numFmtId="5" fontId="3" fillId="0" borderId="0" xfId="2" applyNumberFormat="1" applyFont="1" applyAlignment="1">
      <alignment vertical="center"/>
    </xf>
    <xf numFmtId="0" fontId="10" fillId="0" borderId="0" xfId="1" applyFont="1" applyAlignment="1">
      <alignment horizontal="right" vertical="center"/>
    </xf>
    <xf numFmtId="5" fontId="5" fillId="0" borderId="3" xfId="2" applyNumberFormat="1" applyFont="1" applyBorder="1" applyAlignment="1">
      <alignment horizontal="distributed" vertical="center" justifyLastLine="1"/>
    </xf>
    <xf numFmtId="5" fontId="5" fillId="0" borderId="4" xfId="2" applyNumberFormat="1" applyFont="1" applyBorder="1" applyAlignment="1">
      <alignment horizontal="distributed" vertical="center" justifyLastLine="1"/>
    </xf>
    <xf numFmtId="3" fontId="4" fillId="0" borderId="5" xfId="2" applyNumberFormat="1" applyFont="1" applyBorder="1" applyAlignment="1">
      <alignment vertical="center"/>
    </xf>
    <xf numFmtId="3" fontId="3" fillId="0" borderId="1" xfId="2" applyNumberFormat="1" applyFont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2" xfId="2" applyNumberFormat="1" applyFont="1" applyFill="1" applyBorder="1" applyAlignment="1">
      <alignment vertical="center"/>
    </xf>
    <xf numFmtId="5" fontId="5" fillId="0" borderId="7" xfId="2" applyNumberFormat="1" applyFont="1" applyBorder="1" applyAlignment="1">
      <alignment vertical="center"/>
    </xf>
    <xf numFmtId="5" fontId="3" fillId="0" borderId="8" xfId="2" applyNumberFormat="1" applyFont="1" applyBorder="1" applyAlignment="1">
      <alignment vertical="center"/>
    </xf>
    <xf numFmtId="5" fontId="3" fillId="0" borderId="7" xfId="2" applyNumberFormat="1" applyFont="1" applyBorder="1" applyAlignment="1">
      <alignment vertical="center"/>
    </xf>
    <xf numFmtId="5" fontId="5" fillId="0" borderId="8" xfId="2" applyNumberFormat="1" applyFont="1" applyBorder="1" applyAlignment="1">
      <alignment vertical="center"/>
    </xf>
    <xf numFmtId="3" fontId="4" fillId="3" borderId="5" xfId="2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vertical="center"/>
    </xf>
    <xf numFmtId="3" fontId="4" fillId="4" borderId="5" xfId="2" applyNumberFormat="1" applyFont="1" applyFill="1" applyBorder="1" applyAlignment="1">
      <alignment vertical="center"/>
    </xf>
    <xf numFmtId="3" fontId="3" fillId="0" borderId="9" xfId="2" applyNumberFormat="1" applyFont="1" applyBorder="1" applyAlignment="1">
      <alignment vertical="center"/>
    </xf>
    <xf numFmtId="3" fontId="4" fillId="0" borderId="10" xfId="2" applyNumberFormat="1" applyFont="1" applyBorder="1" applyAlignment="1">
      <alignment vertical="center"/>
    </xf>
    <xf numFmtId="5" fontId="5" fillId="0" borderId="11" xfId="2" applyNumberFormat="1" applyFont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5" fontId="4" fillId="0" borderId="0" xfId="2" applyNumberFormat="1" applyFont="1" applyAlignment="1">
      <alignment vertical="center"/>
    </xf>
    <xf numFmtId="3" fontId="3" fillId="0" borderId="13" xfId="2" applyNumberFormat="1" applyFont="1" applyBorder="1" applyAlignment="1">
      <alignment vertical="center"/>
    </xf>
    <xf numFmtId="0" fontId="11" fillId="0" borderId="0" xfId="3" applyFont="1">
      <alignment vertical="center"/>
    </xf>
    <xf numFmtId="3" fontId="3" fillId="0" borderId="14" xfId="2" applyNumberFormat="1" applyFont="1" applyBorder="1" applyAlignment="1">
      <alignment vertical="center"/>
    </xf>
    <xf numFmtId="3" fontId="4" fillId="2" borderId="15" xfId="2" applyNumberFormat="1" applyFont="1" applyFill="1" applyBorder="1" applyAlignment="1">
      <alignment vertical="center"/>
    </xf>
    <xf numFmtId="5" fontId="9" fillId="0" borderId="16" xfId="2" applyNumberFormat="1" applyFont="1" applyBorder="1" applyAlignment="1">
      <alignment horizontal="distributed" vertical="center" justifyLastLine="1"/>
    </xf>
    <xf numFmtId="5" fontId="3" fillId="0" borderId="16" xfId="2" applyNumberFormat="1" applyFont="1" applyBorder="1" applyAlignment="1">
      <alignment horizontal="distributed" vertical="center" justifyLastLine="1"/>
    </xf>
    <xf numFmtId="3" fontId="4" fillId="0" borderId="16" xfId="2" applyNumberFormat="1" applyFont="1" applyBorder="1" applyAlignment="1">
      <alignment vertical="center"/>
    </xf>
    <xf numFmtId="5" fontId="14" fillId="0" borderId="0" xfId="2" applyNumberFormat="1" applyFont="1" applyAlignment="1">
      <alignment vertical="center"/>
    </xf>
    <xf numFmtId="5" fontId="10" fillId="0" borderId="0" xfId="2" applyNumberFormat="1" applyFont="1" applyAlignment="1">
      <alignment horizontal="left" vertical="center" justifyLastLine="1"/>
    </xf>
    <xf numFmtId="5" fontId="3" fillId="0" borderId="0" xfId="2" applyNumberFormat="1" applyFont="1" applyAlignment="1">
      <alignment horizontal="left" vertical="center" justifyLastLine="1"/>
    </xf>
    <xf numFmtId="3" fontId="13" fillId="0" borderId="0" xfId="2" applyNumberFormat="1" applyFont="1" applyAlignment="1">
      <alignment horizontal="center" vertical="center"/>
    </xf>
    <xf numFmtId="9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22" fontId="10" fillId="0" borderId="0" xfId="2" applyNumberFormat="1" applyFont="1" applyAlignment="1">
      <alignment horizontal="right" vertical="center"/>
    </xf>
    <xf numFmtId="3" fontId="3" fillId="5" borderId="17" xfId="2" applyNumberFormat="1" applyFont="1" applyFill="1" applyBorder="1" applyAlignment="1">
      <alignment vertical="center"/>
    </xf>
    <xf numFmtId="3" fontId="3" fillId="5" borderId="3" xfId="2" applyNumberFormat="1" applyFont="1" applyFill="1" applyBorder="1" applyAlignment="1">
      <alignment vertical="center"/>
    </xf>
    <xf numFmtId="3" fontId="3" fillId="5" borderId="19" xfId="2" applyNumberFormat="1" applyFont="1" applyFill="1" applyBorder="1" applyAlignment="1">
      <alignment vertical="center"/>
    </xf>
    <xf numFmtId="3" fontId="3" fillId="5" borderId="20" xfId="2" applyNumberFormat="1" applyFont="1" applyFill="1" applyBorder="1" applyAlignment="1">
      <alignment vertical="center"/>
    </xf>
    <xf numFmtId="3" fontId="3" fillId="5" borderId="21" xfId="2" applyNumberFormat="1" applyFont="1" applyFill="1" applyBorder="1" applyAlignment="1">
      <alignment vertical="center"/>
    </xf>
    <xf numFmtId="3" fontId="3" fillId="5" borderId="22" xfId="2" applyNumberFormat="1" applyFont="1" applyFill="1" applyBorder="1" applyAlignment="1">
      <alignment vertical="center"/>
    </xf>
    <xf numFmtId="3" fontId="4" fillId="6" borderId="2" xfId="2" applyNumberFormat="1" applyFont="1" applyFill="1" applyBorder="1" applyAlignment="1">
      <alignment vertical="center"/>
    </xf>
    <xf numFmtId="3" fontId="4" fillId="6" borderId="18" xfId="2" applyNumberFormat="1" applyFont="1" applyFill="1" applyBorder="1" applyAlignment="1">
      <alignment vertical="center"/>
    </xf>
    <xf numFmtId="3" fontId="4" fillId="6" borderId="4" xfId="2" applyNumberFormat="1" applyFont="1" applyFill="1" applyBorder="1" applyAlignment="1">
      <alignment vertical="center"/>
    </xf>
    <xf numFmtId="3" fontId="4" fillId="6" borderId="23" xfId="2" applyNumberFormat="1" applyFont="1" applyFill="1" applyBorder="1" applyAlignment="1">
      <alignment vertical="center"/>
    </xf>
    <xf numFmtId="3" fontId="4" fillId="6" borderId="24" xfId="2" applyNumberFormat="1" applyFont="1" applyFill="1" applyBorder="1" applyAlignment="1">
      <alignment vertical="center"/>
    </xf>
    <xf numFmtId="3" fontId="3" fillId="7" borderId="1" xfId="2" applyNumberFormat="1" applyFont="1" applyFill="1" applyBorder="1" applyAlignment="1">
      <alignment vertical="center"/>
    </xf>
    <xf numFmtId="3" fontId="3" fillId="7" borderId="17" xfId="2" applyNumberFormat="1" applyFont="1" applyFill="1" applyBorder="1" applyAlignment="1">
      <alignment vertical="center"/>
    </xf>
    <xf numFmtId="3" fontId="3" fillId="7" borderId="3" xfId="2" applyNumberFormat="1" applyFont="1" applyFill="1" applyBorder="1" applyAlignment="1">
      <alignment vertical="center"/>
    </xf>
    <xf numFmtId="3" fontId="3" fillId="8" borderId="1" xfId="2" applyNumberFormat="1" applyFont="1" applyFill="1" applyBorder="1" applyAlignment="1">
      <alignment vertical="center"/>
    </xf>
    <xf numFmtId="3" fontId="3" fillId="8" borderId="17" xfId="2" applyNumberFormat="1" applyFont="1" applyFill="1" applyBorder="1" applyAlignment="1">
      <alignment vertical="center"/>
    </xf>
    <xf numFmtId="3" fontId="3" fillId="8" borderId="3" xfId="2" applyNumberFormat="1" applyFont="1" applyFill="1" applyBorder="1" applyAlignment="1">
      <alignment vertical="center"/>
    </xf>
    <xf numFmtId="176" fontId="3" fillId="0" borderId="1" xfId="2" applyNumberFormat="1" applyFont="1" applyBorder="1" applyAlignment="1">
      <alignment vertical="center" justifyLastLine="1"/>
    </xf>
    <xf numFmtId="176" fontId="3" fillId="5" borderId="17" xfId="2" applyNumberFormat="1" applyFont="1" applyFill="1" applyBorder="1" applyAlignment="1">
      <alignment vertical="center" justifyLastLine="1"/>
    </xf>
    <xf numFmtId="176" fontId="3" fillId="5" borderId="3" xfId="2" applyNumberFormat="1" applyFont="1" applyFill="1" applyBorder="1" applyAlignment="1">
      <alignment vertical="center" justifyLastLine="1"/>
    </xf>
    <xf numFmtId="177" fontId="3" fillId="0" borderId="2" xfId="2" applyNumberFormat="1" applyFont="1" applyBorder="1" applyAlignment="1">
      <alignment vertical="center" justifyLastLine="1"/>
    </xf>
    <xf numFmtId="177" fontId="3" fillId="5" borderId="18" xfId="2" applyNumberFormat="1" applyFont="1" applyFill="1" applyBorder="1" applyAlignment="1">
      <alignment vertical="center" justifyLastLine="1"/>
    </xf>
    <xf numFmtId="177" fontId="3" fillId="5" borderId="4" xfId="2" applyNumberFormat="1" applyFont="1" applyFill="1" applyBorder="1" applyAlignment="1">
      <alignment vertical="center" justifyLastLine="1"/>
    </xf>
    <xf numFmtId="5" fontId="10" fillId="0" borderId="0" xfId="2" applyNumberFormat="1" applyFont="1" applyAlignment="1">
      <alignment horizontal="left" vertical="center"/>
    </xf>
    <xf numFmtId="0" fontId="12" fillId="0" borderId="0" xfId="3" applyFont="1">
      <alignment vertical="center"/>
    </xf>
    <xf numFmtId="0" fontId="11" fillId="0" borderId="0" xfId="3" applyFont="1">
      <alignment vertical="center"/>
    </xf>
    <xf numFmtId="5" fontId="9" fillId="0" borderId="19" xfId="2" applyNumberFormat="1" applyFont="1" applyBorder="1" applyAlignment="1">
      <alignment vertical="center"/>
    </xf>
    <xf numFmtId="5" fontId="3" fillId="0" borderId="17" xfId="2" applyNumberFormat="1" applyFont="1" applyBorder="1" applyAlignment="1">
      <alignment vertical="center"/>
    </xf>
    <xf numFmtId="5" fontId="3" fillId="0" borderId="3" xfId="2" applyNumberFormat="1" applyFont="1" applyBorder="1" applyAlignment="1">
      <alignment vertical="center"/>
    </xf>
    <xf numFmtId="0" fontId="3" fillId="5" borderId="22" xfId="2" applyFont="1" applyFill="1" applyBorder="1" applyAlignment="1">
      <alignment vertical="center"/>
    </xf>
    <xf numFmtId="0" fontId="3" fillId="5" borderId="3" xfId="2" applyFont="1" applyFill="1" applyBorder="1" applyAlignment="1">
      <alignment vertical="center"/>
    </xf>
    <xf numFmtId="5" fontId="3" fillId="0" borderId="39" xfId="2" applyNumberFormat="1" applyFont="1" applyBorder="1" applyAlignment="1">
      <alignment horizontal="center" vertic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40" xfId="2" applyNumberFormat="1" applyFont="1" applyBorder="1" applyAlignment="1">
      <alignment horizontal="center" vertical="center"/>
    </xf>
    <xf numFmtId="5" fontId="3" fillId="0" borderId="41" xfId="2" applyNumberFormat="1" applyFont="1" applyBorder="1" applyAlignment="1">
      <alignment horizontal="center" vertical="center"/>
    </xf>
    <xf numFmtId="5" fontId="3" fillId="0" borderId="0" xfId="2" applyNumberFormat="1" applyFont="1" applyAlignment="1">
      <alignment horizontal="center" vertical="center"/>
    </xf>
    <xf numFmtId="5" fontId="3" fillId="0" borderId="42" xfId="2" applyNumberFormat="1" applyFont="1" applyBorder="1" applyAlignment="1">
      <alignment horizontal="center" vertical="center"/>
    </xf>
    <xf numFmtId="5" fontId="3" fillId="0" borderId="43" xfId="2" applyNumberFormat="1" applyFont="1" applyBorder="1" applyAlignment="1">
      <alignment horizontal="center" vertical="center"/>
    </xf>
    <xf numFmtId="5" fontId="3" fillId="0" borderId="31" xfId="2" applyNumberFormat="1" applyFont="1" applyBorder="1" applyAlignment="1">
      <alignment horizontal="center" vertical="center"/>
    </xf>
    <xf numFmtId="5" fontId="3" fillId="0" borderId="32" xfId="2" applyNumberFormat="1" applyFont="1" applyBorder="1" applyAlignment="1">
      <alignment horizontal="center" vertical="center"/>
    </xf>
    <xf numFmtId="5" fontId="3" fillId="0" borderId="44" xfId="2" applyNumberFormat="1" applyFont="1" applyBorder="1" applyAlignment="1">
      <alignment horizontal="center" vertical="center"/>
    </xf>
    <xf numFmtId="5" fontId="8" fillId="2" borderId="29" xfId="2" applyNumberFormat="1" applyFont="1" applyFill="1" applyBorder="1" applyAlignment="1">
      <alignment horizontal="center" vertical="top" textRotation="255" wrapText="1"/>
    </xf>
    <xf numFmtId="5" fontId="8" fillId="2" borderId="30" xfId="2" applyNumberFormat="1" applyFont="1" applyFill="1" applyBorder="1" applyAlignment="1">
      <alignment horizontal="center" vertical="top" textRotation="255" wrapText="1"/>
    </xf>
    <xf numFmtId="0" fontId="10" fillId="5" borderId="21" xfId="2" applyFont="1" applyFill="1" applyBorder="1" applyAlignment="1">
      <alignment horizontal="center" vertical="center"/>
    </xf>
    <xf numFmtId="0" fontId="3" fillId="5" borderId="17" xfId="2" applyFont="1" applyFill="1" applyBorder="1" applyAlignment="1">
      <alignment horizontal="center" vertical="center"/>
    </xf>
    <xf numFmtId="0" fontId="10" fillId="0" borderId="3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/>
    </xf>
    <xf numFmtId="5" fontId="5" fillId="0" borderId="36" xfId="2" applyNumberFormat="1" applyFont="1" applyBorder="1" applyAlignment="1">
      <alignment horizontal="distributed" vertical="center" justifyLastLine="1"/>
    </xf>
    <xf numFmtId="5" fontId="3" fillId="0" borderId="11" xfId="2" applyNumberFormat="1" applyFont="1" applyBorder="1" applyAlignment="1">
      <alignment horizontal="distributed" vertical="center" justifyLastLine="1"/>
    </xf>
    <xf numFmtId="5" fontId="3" fillId="0" borderId="19" xfId="2" applyNumberFormat="1" applyFont="1" applyBorder="1" applyAlignment="1">
      <alignment vertical="center"/>
    </xf>
    <xf numFmtId="5" fontId="3" fillId="0" borderId="20" xfId="2" applyNumberFormat="1" applyFont="1" applyBorder="1" applyAlignment="1">
      <alignment vertical="center"/>
    </xf>
    <xf numFmtId="0" fontId="9" fillId="2" borderId="31" xfId="2" applyFont="1" applyFill="1" applyBorder="1" applyAlignment="1">
      <alignment horizontal="distributed" vertical="center" justifyLastLine="1"/>
    </xf>
    <xf numFmtId="0" fontId="3" fillId="2" borderId="32" xfId="2" applyFont="1" applyFill="1" applyBorder="1" applyAlignment="1">
      <alignment horizontal="distributed" vertical="center" justifyLastLine="1"/>
    </xf>
    <xf numFmtId="0" fontId="3" fillId="2" borderId="33" xfId="2" applyFont="1" applyFill="1" applyBorder="1" applyAlignment="1">
      <alignment horizontal="distributed" vertical="center" justifyLastLine="1"/>
    </xf>
    <xf numFmtId="5" fontId="3" fillId="3" borderId="17" xfId="2" applyNumberFormat="1" applyFont="1" applyFill="1" applyBorder="1" applyAlignment="1">
      <alignment vertical="center"/>
    </xf>
    <xf numFmtId="5" fontId="3" fillId="3" borderId="28" xfId="2" applyNumberFormat="1" applyFont="1" applyFill="1" applyBorder="1" applyAlignment="1">
      <alignment vertical="center"/>
    </xf>
    <xf numFmtId="5" fontId="5" fillId="0" borderId="7" xfId="2" applyNumberFormat="1" applyFont="1" applyBorder="1" applyAlignment="1">
      <alignment vertical="center"/>
    </xf>
    <xf numFmtId="5" fontId="3" fillId="0" borderId="8" xfId="2" applyNumberFormat="1" applyFont="1" applyBorder="1" applyAlignment="1">
      <alignment vertical="center"/>
    </xf>
    <xf numFmtId="5" fontId="9" fillId="3" borderId="25" xfId="2" applyNumberFormat="1" applyFont="1" applyFill="1" applyBorder="1" applyAlignment="1">
      <alignment vertical="center"/>
    </xf>
    <xf numFmtId="5" fontId="3" fillId="3" borderId="26" xfId="2" applyNumberFormat="1" applyFont="1" applyFill="1" applyBorder="1" applyAlignment="1">
      <alignment vertical="center"/>
    </xf>
    <xf numFmtId="5" fontId="3" fillId="3" borderId="27" xfId="2" applyNumberFormat="1" applyFont="1" applyFill="1" applyBorder="1" applyAlignment="1">
      <alignment vertical="center"/>
    </xf>
    <xf numFmtId="5" fontId="9" fillId="2" borderId="31" xfId="2" applyNumberFormat="1" applyFont="1" applyFill="1" applyBorder="1" applyAlignment="1">
      <alignment horizontal="distributed" vertical="center" justifyLastLine="1"/>
    </xf>
    <xf numFmtId="5" fontId="3" fillId="2" borderId="32" xfId="2" applyNumberFormat="1" applyFont="1" applyFill="1" applyBorder="1" applyAlignment="1">
      <alignment horizontal="distributed" vertical="center" justifyLastLine="1"/>
    </xf>
    <xf numFmtId="5" fontId="3" fillId="2" borderId="33" xfId="2" applyNumberFormat="1" applyFont="1" applyFill="1" applyBorder="1" applyAlignment="1">
      <alignment horizontal="distributed" vertical="center" justifyLastLine="1"/>
    </xf>
    <xf numFmtId="5" fontId="0" fillId="0" borderId="25" xfId="2" applyNumberFormat="1" applyFont="1" applyBorder="1" applyAlignment="1">
      <alignment vertical="center"/>
    </xf>
    <xf numFmtId="5" fontId="3" fillId="0" borderId="26" xfId="2" applyNumberFormat="1" applyFont="1" applyBorder="1" applyAlignment="1">
      <alignment vertical="center"/>
    </xf>
    <xf numFmtId="5" fontId="3" fillId="0" borderId="27" xfId="2" applyNumberFormat="1" applyFont="1" applyBorder="1" applyAlignment="1">
      <alignment vertical="center"/>
    </xf>
    <xf numFmtId="5" fontId="3" fillId="4" borderId="28" xfId="2" applyNumberFormat="1" applyFont="1" applyFill="1" applyBorder="1" applyAlignment="1">
      <alignment vertical="center"/>
    </xf>
    <xf numFmtId="5" fontId="3" fillId="4" borderId="38" xfId="2" applyNumberFormat="1" applyFont="1" applyFill="1" applyBorder="1" applyAlignment="1">
      <alignment vertical="center"/>
    </xf>
    <xf numFmtId="5" fontId="9" fillId="4" borderId="25" xfId="2" applyNumberFormat="1" applyFont="1" applyFill="1" applyBorder="1" applyAlignment="1">
      <alignment vertical="center"/>
    </xf>
    <xf numFmtId="5" fontId="3" fillId="4" borderId="26" xfId="2" applyNumberFormat="1" applyFont="1" applyFill="1" applyBorder="1" applyAlignment="1">
      <alignment vertical="center"/>
    </xf>
    <xf numFmtId="5" fontId="3" fillId="4" borderId="27" xfId="2" applyNumberFormat="1" applyFont="1" applyFill="1" applyBorder="1" applyAlignment="1">
      <alignment vertical="center"/>
    </xf>
    <xf numFmtId="0" fontId="9" fillId="0" borderId="0" xfId="2" applyFont="1" applyAlignment="1">
      <alignment horizontal="left" vertical="center" wrapText="1"/>
    </xf>
    <xf numFmtId="5" fontId="3" fillId="4" borderId="19" xfId="2" applyNumberFormat="1" applyFont="1" applyFill="1" applyBorder="1" applyAlignment="1">
      <alignment vertical="center"/>
    </xf>
    <xf numFmtId="5" fontId="3" fillId="4" borderId="17" xfId="2" applyNumberFormat="1" applyFont="1" applyFill="1" applyBorder="1" applyAlignment="1">
      <alignment vertical="center"/>
    </xf>
    <xf numFmtId="5" fontId="3" fillId="0" borderId="25" xfId="2" applyNumberFormat="1" applyFont="1" applyBorder="1" applyAlignment="1">
      <alignment vertical="center"/>
    </xf>
    <xf numFmtId="5" fontId="9" fillId="2" borderId="15" xfId="2" applyNumberFormat="1" applyFont="1" applyFill="1" applyBorder="1" applyAlignment="1">
      <alignment horizontal="distributed" vertical="center" justifyLastLine="1"/>
    </xf>
    <xf numFmtId="5" fontId="3" fillId="2" borderId="34" xfId="2" applyNumberFormat="1" applyFont="1" applyFill="1" applyBorder="1" applyAlignment="1">
      <alignment horizontal="distributed" vertical="center" justifyLastLine="1"/>
    </xf>
    <xf numFmtId="5" fontId="5" fillId="0" borderId="25" xfId="2" applyNumberFormat="1" applyFont="1" applyBorder="1" applyAlignment="1">
      <alignment vertical="center"/>
    </xf>
    <xf numFmtId="5" fontId="5" fillId="0" borderId="21" xfId="2" applyNumberFormat="1" applyFont="1" applyBorder="1" applyAlignment="1">
      <alignment vertical="center"/>
    </xf>
    <xf numFmtId="5" fontId="3" fillId="0" borderId="37" xfId="2" applyNumberFormat="1" applyFont="1" applyBorder="1" applyAlignment="1">
      <alignment vertical="center"/>
    </xf>
    <xf numFmtId="5" fontId="6" fillId="0" borderId="14" xfId="2" applyNumberFormat="1" applyFont="1" applyBorder="1" applyAlignment="1">
      <alignment horizontal="center" vertical="center" wrapText="1"/>
    </xf>
    <xf numFmtId="5" fontId="3" fillId="0" borderId="21" xfId="2" applyNumberFormat="1" applyFont="1" applyBorder="1" applyAlignment="1">
      <alignment horizontal="center" vertical="center" wrapText="1"/>
    </xf>
    <xf numFmtId="5" fontId="3" fillId="0" borderId="1" xfId="2" applyNumberFormat="1" applyFont="1" applyBorder="1" applyAlignment="1">
      <alignment horizontal="center" vertical="center" wrapText="1"/>
    </xf>
    <xf numFmtId="5" fontId="3" fillId="0" borderId="17" xfId="2" applyNumberFormat="1" applyFont="1" applyBorder="1" applyAlignment="1">
      <alignment horizontal="center" vertical="center" wrapText="1"/>
    </xf>
  </cellXfs>
  <cellStyles count="4">
    <cellStyle name="標準" xfId="0" builtinId="0"/>
    <cellStyle name="標準_事業計画書" xfId="1" xr:uid="{00000000-0005-0000-0000-000001000000}"/>
    <cellStyle name="標準_事業費・資金調達一覧表（民間は作った方がいいんじゃん）" xfId="2" xr:uid="{00000000-0005-0000-0000-000002000000}"/>
    <cellStyle name="標準_様式　提出書類No.02-2,4　実質事業費按分表　資金調達内訳一覧" xfId="3" xr:uid="{00000000-0005-0000-0000-000003000000}"/>
  </cellStyles>
  <dxfs count="0"/>
  <tableStyles count="0" defaultTableStyle="TableStyleMedium2" defaultPivotStyle="PivotStyleLight16"/>
  <colors>
    <mruColors>
      <color rgb="FFCC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8</xdr:col>
      <xdr:colOff>0</xdr:colOff>
      <xdr:row>2</xdr:row>
      <xdr:rowOff>257175</xdr:rowOff>
    </xdr:to>
    <xdr:sp macro="" textlink="">
      <xdr:nvSpPr>
        <xdr:cNvPr id="44110" name="Rectangle 1">
          <a:extLst>
            <a:ext uri="{FF2B5EF4-FFF2-40B4-BE49-F238E27FC236}">
              <a16:creationId xmlns:a16="http://schemas.microsoft.com/office/drawing/2014/main" id="{00000000-0008-0000-0000-00004EAC0000}"/>
            </a:ext>
          </a:extLst>
        </xdr:cNvPr>
        <xdr:cNvSpPr>
          <a:spLocks noChangeArrowheads="1"/>
        </xdr:cNvSpPr>
      </xdr:nvSpPr>
      <xdr:spPr bwMode="auto">
        <a:xfrm>
          <a:off x="0" y="676275"/>
          <a:ext cx="5019675" cy="1333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E1" mc:Ignorable="a14" a14:legacySpreadsheetColorIndex="80"/>
            </a:gs>
            <a:gs pos="100000">
              <a:srgbClr val="767668"/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0</xdr:colOff>
      <xdr:row>2</xdr:row>
      <xdr:rowOff>123825</xdr:rowOff>
    </xdr:from>
    <xdr:to>
      <xdr:col>9</xdr:col>
      <xdr:colOff>0</xdr:colOff>
      <xdr:row>2</xdr:row>
      <xdr:rowOff>257175</xdr:rowOff>
    </xdr:to>
    <xdr:sp macro="" textlink="">
      <xdr:nvSpPr>
        <xdr:cNvPr id="44111" name="Rectangle 2">
          <a:extLst>
            <a:ext uri="{FF2B5EF4-FFF2-40B4-BE49-F238E27FC236}">
              <a16:creationId xmlns:a16="http://schemas.microsoft.com/office/drawing/2014/main" id="{00000000-0008-0000-0000-00004FAC0000}"/>
            </a:ext>
          </a:extLst>
        </xdr:cNvPr>
        <xdr:cNvSpPr>
          <a:spLocks noChangeArrowheads="1"/>
        </xdr:cNvSpPr>
      </xdr:nvSpPr>
      <xdr:spPr bwMode="auto">
        <a:xfrm>
          <a:off x="5876925" y="676275"/>
          <a:ext cx="0" cy="1333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E1" mc:Ignorable="a14" a14:legacySpreadsheetColorIndex="80"/>
            </a:gs>
            <a:gs pos="100000">
              <a:srgbClr val="767668"/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0</xdr:colOff>
      <xdr:row>2</xdr:row>
      <xdr:rowOff>123825</xdr:rowOff>
    </xdr:from>
    <xdr:to>
      <xdr:col>9</xdr:col>
      <xdr:colOff>0</xdr:colOff>
      <xdr:row>2</xdr:row>
      <xdr:rowOff>257175</xdr:rowOff>
    </xdr:to>
    <xdr:sp macro="" textlink="">
      <xdr:nvSpPr>
        <xdr:cNvPr id="44112" name="Rectangle 3">
          <a:extLst>
            <a:ext uri="{FF2B5EF4-FFF2-40B4-BE49-F238E27FC236}">
              <a16:creationId xmlns:a16="http://schemas.microsoft.com/office/drawing/2014/main" id="{00000000-0008-0000-0000-000050AC0000}"/>
            </a:ext>
          </a:extLst>
        </xdr:cNvPr>
        <xdr:cNvSpPr>
          <a:spLocks noChangeArrowheads="1"/>
        </xdr:cNvSpPr>
      </xdr:nvSpPr>
      <xdr:spPr bwMode="auto">
        <a:xfrm>
          <a:off x="5876925" y="676275"/>
          <a:ext cx="0" cy="1333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E1" mc:Ignorable="a14" a14:legacySpreadsheetColorIndex="80"/>
            </a:gs>
            <a:gs pos="100000">
              <a:srgbClr val="767668"/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9</xdr:col>
      <xdr:colOff>0</xdr:colOff>
      <xdr:row>2</xdr:row>
      <xdr:rowOff>123825</xdr:rowOff>
    </xdr:from>
    <xdr:to>
      <xdr:col>9</xdr:col>
      <xdr:colOff>0</xdr:colOff>
      <xdr:row>2</xdr:row>
      <xdr:rowOff>257175</xdr:rowOff>
    </xdr:to>
    <xdr:sp macro="" textlink="">
      <xdr:nvSpPr>
        <xdr:cNvPr id="44113" name="Rectangle 4">
          <a:extLst>
            <a:ext uri="{FF2B5EF4-FFF2-40B4-BE49-F238E27FC236}">
              <a16:creationId xmlns:a16="http://schemas.microsoft.com/office/drawing/2014/main" id="{00000000-0008-0000-0000-000051AC0000}"/>
            </a:ext>
          </a:extLst>
        </xdr:cNvPr>
        <xdr:cNvSpPr>
          <a:spLocks noChangeArrowheads="1"/>
        </xdr:cNvSpPr>
      </xdr:nvSpPr>
      <xdr:spPr bwMode="auto">
        <a:xfrm>
          <a:off x="5876925" y="676275"/>
          <a:ext cx="0" cy="133350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E1" mc:Ignorable="a14" a14:legacySpreadsheetColorIndex="80"/>
            </a:gs>
            <a:gs pos="100000">
              <a:srgbClr val="767668"/>
            </a:gs>
          </a:gsLst>
          <a:lin ang="54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11</xdr:row>
      <xdr:rowOff>266700</xdr:rowOff>
    </xdr:from>
    <xdr:to>
      <xdr:col>9</xdr:col>
      <xdr:colOff>0</xdr:colOff>
      <xdr:row>12</xdr:row>
      <xdr:rowOff>0</xdr:rowOff>
    </xdr:to>
    <xdr:sp macro="" textlink="">
      <xdr:nvSpPr>
        <xdr:cNvPr id="44114" name="Line 5">
          <a:extLst>
            <a:ext uri="{FF2B5EF4-FFF2-40B4-BE49-F238E27FC236}">
              <a16:creationId xmlns:a16="http://schemas.microsoft.com/office/drawing/2014/main" id="{00000000-0008-0000-0000-000052AC0000}"/>
            </a:ext>
          </a:extLst>
        </xdr:cNvPr>
        <xdr:cNvSpPr>
          <a:spLocks noChangeShapeType="1"/>
        </xdr:cNvSpPr>
      </xdr:nvSpPr>
      <xdr:spPr bwMode="auto">
        <a:xfrm flipH="1">
          <a:off x="2447925" y="3305175"/>
          <a:ext cx="3429000" cy="9525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254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254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showGridLines="0" tabSelected="1" view="pageBreakPreview" zoomScale="90" zoomScaleNormal="100" zoomScaleSheetLayoutView="90" workbookViewId="0">
      <selection activeCell="P10" sqref="P10"/>
    </sheetView>
  </sheetViews>
  <sheetFormatPr defaultRowHeight="21.95" customHeight="1" x14ac:dyDescent="0.15"/>
  <cols>
    <col min="1" max="3" width="4.6640625" style="1" customWidth="1"/>
    <col min="4" max="4" width="8" style="1" customWidth="1"/>
    <col min="5" max="5" width="20.83203125" style="1" customWidth="1"/>
    <col min="6" max="9" width="15" style="1" customWidth="1"/>
    <col min="10" max="16384" width="9.33203125" style="1"/>
  </cols>
  <sheetData>
    <row r="1" spans="1:11" ht="21.95" customHeight="1" x14ac:dyDescent="0.15">
      <c r="A1" s="28"/>
      <c r="I1" s="34" t="s">
        <v>18</v>
      </c>
    </row>
    <row r="2" spans="1:11" ht="21.95" customHeight="1" x14ac:dyDescent="0.15">
      <c r="A2" s="59" t="s">
        <v>15</v>
      </c>
      <c r="B2" s="60"/>
      <c r="C2" s="60"/>
      <c r="D2" s="60"/>
      <c r="E2" s="60"/>
      <c r="F2" s="60"/>
      <c r="G2" s="60"/>
      <c r="H2" s="60"/>
    </row>
    <row r="3" spans="1:11" ht="21.95" customHeight="1" x14ac:dyDescent="0.15">
      <c r="A3" s="60"/>
      <c r="B3" s="60"/>
      <c r="C3" s="60"/>
      <c r="D3" s="60"/>
      <c r="E3" s="60"/>
      <c r="F3" s="60"/>
      <c r="G3" s="60"/>
      <c r="H3" s="60"/>
    </row>
    <row r="4" spans="1:11" ht="21.95" customHeight="1" x14ac:dyDescent="0.15">
      <c r="A4" s="22"/>
      <c r="B4" s="22"/>
      <c r="C4" s="22"/>
      <c r="D4" s="22"/>
      <c r="E4" s="22"/>
      <c r="F4" s="22"/>
      <c r="G4" s="22"/>
      <c r="H4" s="22"/>
      <c r="I4" s="2" t="s">
        <v>5</v>
      </c>
    </row>
    <row r="5" spans="1:11" ht="21.95" customHeight="1" x14ac:dyDescent="0.15">
      <c r="A5" s="66"/>
      <c r="B5" s="67"/>
      <c r="C5" s="67"/>
      <c r="D5" s="67"/>
      <c r="E5" s="68"/>
      <c r="F5" s="82" t="s">
        <v>0</v>
      </c>
      <c r="G5" s="80" t="s">
        <v>21</v>
      </c>
      <c r="H5" s="78"/>
      <c r="I5" s="64"/>
    </row>
    <row r="6" spans="1:11" ht="21.95" customHeight="1" x14ac:dyDescent="0.15">
      <c r="A6" s="69"/>
      <c r="B6" s="70"/>
      <c r="C6" s="70"/>
      <c r="D6" s="70"/>
      <c r="E6" s="71"/>
      <c r="F6" s="83"/>
      <c r="G6" s="81"/>
      <c r="H6" s="79"/>
      <c r="I6" s="65"/>
    </row>
    <row r="7" spans="1:11" ht="21.95" customHeight="1" x14ac:dyDescent="0.15">
      <c r="A7" s="69"/>
      <c r="B7" s="70"/>
      <c r="C7" s="70"/>
      <c r="D7" s="72"/>
      <c r="E7" s="3" t="s">
        <v>2</v>
      </c>
      <c r="F7" s="52">
        <f>SUM(G7:I7)</f>
        <v>0</v>
      </c>
      <c r="G7" s="52"/>
      <c r="H7" s="53"/>
      <c r="I7" s="54"/>
      <c r="K7" s="1" t="str">
        <f t="shared" ref="K7:K36" si="0">IF(F7=SUM(G7:I7),"OK","(ﾟдﾟﾉ)ﾉ")</f>
        <v>OK</v>
      </c>
    </row>
    <row r="8" spans="1:11" ht="21.95" customHeight="1" x14ac:dyDescent="0.15">
      <c r="A8" s="73"/>
      <c r="B8" s="74"/>
      <c r="C8" s="74"/>
      <c r="D8" s="75"/>
      <c r="E8" s="4" t="s">
        <v>3</v>
      </c>
      <c r="F8" s="55" t="e">
        <f>SUM(G8:I8)</f>
        <v>#DIV/0!</v>
      </c>
      <c r="G8" s="55" t="e">
        <f>G7/$F$7</f>
        <v>#DIV/0!</v>
      </c>
      <c r="H8" s="56" t="e">
        <f>H7/$F$7</f>
        <v>#DIV/0!</v>
      </c>
      <c r="I8" s="57" t="e">
        <f t="shared" ref="H8:I8" si="1">I7/$F$7</f>
        <v>#DIV/0!</v>
      </c>
      <c r="K8" s="1" t="e">
        <f t="shared" si="0"/>
        <v>#DIV/0!</v>
      </c>
    </row>
    <row r="9" spans="1:11" ht="21.95" customHeight="1" x14ac:dyDescent="0.15">
      <c r="A9" s="76" t="s">
        <v>6</v>
      </c>
      <c r="B9" s="61" t="s">
        <v>17</v>
      </c>
      <c r="C9" s="62"/>
      <c r="D9" s="62"/>
      <c r="E9" s="63"/>
      <c r="F9" s="5">
        <f>SUM(G9:I9)</f>
        <v>0</v>
      </c>
      <c r="G9" s="21"/>
      <c r="H9" s="35"/>
      <c r="I9" s="36"/>
      <c r="K9" s="1" t="str">
        <f t="shared" si="0"/>
        <v>OK</v>
      </c>
    </row>
    <row r="10" spans="1:11" ht="21.95" customHeight="1" x14ac:dyDescent="0.15">
      <c r="A10" s="77"/>
      <c r="B10" s="61" t="s">
        <v>7</v>
      </c>
      <c r="C10" s="84"/>
      <c r="D10" s="84"/>
      <c r="E10" s="85"/>
      <c r="F10" s="5">
        <f>SUM(G10:I10)</f>
        <v>0</v>
      </c>
      <c r="G10" s="6"/>
      <c r="H10" s="35"/>
      <c r="I10" s="36"/>
      <c r="K10" s="1" t="str">
        <f t="shared" si="0"/>
        <v>OK</v>
      </c>
    </row>
    <row r="11" spans="1:11" ht="21.95" customHeight="1" x14ac:dyDescent="0.15">
      <c r="A11" s="77"/>
      <c r="B11" s="61" t="s">
        <v>8</v>
      </c>
      <c r="C11" s="84"/>
      <c r="D11" s="84"/>
      <c r="E11" s="85"/>
      <c r="F11" s="5">
        <f>SUM(G11:I11)</f>
        <v>0</v>
      </c>
      <c r="G11" s="6"/>
      <c r="H11" s="35"/>
      <c r="I11" s="36"/>
      <c r="K11" s="1" t="str">
        <f t="shared" si="0"/>
        <v>OK</v>
      </c>
    </row>
    <row r="12" spans="1:11" ht="21.95" customHeight="1" x14ac:dyDescent="0.15">
      <c r="A12" s="96" t="s">
        <v>0</v>
      </c>
      <c r="B12" s="97"/>
      <c r="C12" s="97"/>
      <c r="D12" s="97"/>
      <c r="E12" s="98"/>
      <c r="F12" s="7">
        <f>SUM(F9,F10,F11)</f>
        <v>0</v>
      </c>
      <c r="G12" s="41">
        <f>SUM(G9,G10,G11)</f>
        <v>0</v>
      </c>
      <c r="H12" s="42">
        <f>SUM(,H9,H10,H11)</f>
        <v>0</v>
      </c>
      <c r="I12" s="43">
        <f>SUM(I9,I10,I11)</f>
        <v>0</v>
      </c>
      <c r="K12" s="1" t="str">
        <f t="shared" si="0"/>
        <v>OK</v>
      </c>
    </row>
    <row r="13" spans="1:11" ht="21.95" customHeight="1" x14ac:dyDescent="0.15">
      <c r="A13" s="76" t="s">
        <v>9</v>
      </c>
      <c r="B13" s="109"/>
      <c r="C13" s="99" t="s">
        <v>19</v>
      </c>
      <c r="D13" s="100"/>
      <c r="E13" s="101"/>
      <c r="F13" s="5">
        <f t="shared" ref="F13:F19" si="2">SUM(G13:I13)</f>
        <v>0</v>
      </c>
      <c r="G13" s="6"/>
      <c r="H13" s="35"/>
      <c r="I13" s="36"/>
      <c r="K13" s="1" t="str">
        <f t="shared" si="0"/>
        <v>OK</v>
      </c>
    </row>
    <row r="14" spans="1:11" ht="21.95" customHeight="1" x14ac:dyDescent="0.15">
      <c r="A14" s="77"/>
      <c r="B14" s="109"/>
      <c r="C14" s="99" t="s">
        <v>20</v>
      </c>
      <c r="D14" s="100"/>
      <c r="E14" s="101"/>
      <c r="F14" s="5">
        <f t="shared" si="2"/>
        <v>0</v>
      </c>
      <c r="G14" s="6"/>
      <c r="H14" s="35"/>
      <c r="I14" s="36"/>
      <c r="K14" s="1" t="str">
        <f t="shared" si="0"/>
        <v>OK</v>
      </c>
    </row>
    <row r="15" spans="1:11" ht="21.95" customHeight="1" x14ac:dyDescent="0.15">
      <c r="A15" s="77"/>
      <c r="B15" s="109"/>
      <c r="C15" s="113" t="s">
        <v>13</v>
      </c>
      <c r="D15" s="100"/>
      <c r="E15" s="101"/>
      <c r="F15" s="5">
        <f t="shared" si="2"/>
        <v>0</v>
      </c>
      <c r="G15" s="6"/>
      <c r="H15" s="35"/>
      <c r="I15" s="36"/>
      <c r="K15" s="1" t="str">
        <f t="shared" si="0"/>
        <v>OK</v>
      </c>
    </row>
    <row r="16" spans="1:11" ht="21.95" customHeight="1" x14ac:dyDescent="0.15">
      <c r="A16" s="77"/>
      <c r="B16" s="102"/>
      <c r="C16" s="89"/>
      <c r="D16" s="91" t="s">
        <v>10</v>
      </c>
      <c r="E16" s="92"/>
      <c r="F16" s="5">
        <f t="shared" si="2"/>
        <v>0</v>
      </c>
      <c r="G16" s="6"/>
      <c r="H16" s="35"/>
      <c r="I16" s="36"/>
      <c r="K16" s="1" t="str">
        <f t="shared" si="0"/>
        <v>OK</v>
      </c>
    </row>
    <row r="17" spans="1:11" ht="21.95" customHeight="1" x14ac:dyDescent="0.15">
      <c r="A17" s="77"/>
      <c r="B17" s="102"/>
      <c r="C17" s="90"/>
      <c r="D17" s="9" t="s">
        <v>11</v>
      </c>
      <c r="E17" s="12" t="s">
        <v>14</v>
      </c>
      <c r="F17" s="5">
        <f t="shared" si="2"/>
        <v>0</v>
      </c>
      <c r="G17" s="6"/>
      <c r="H17" s="35"/>
      <c r="I17" s="36"/>
      <c r="K17" s="1" t="str">
        <f t="shared" si="0"/>
        <v>OK</v>
      </c>
    </row>
    <row r="18" spans="1:11" ht="21.95" customHeight="1" x14ac:dyDescent="0.15">
      <c r="A18" s="77"/>
      <c r="B18" s="102"/>
      <c r="C18" s="90"/>
      <c r="D18" s="9" t="s">
        <v>11</v>
      </c>
      <c r="E18" s="12" t="s">
        <v>14</v>
      </c>
      <c r="F18" s="5">
        <f t="shared" si="2"/>
        <v>0</v>
      </c>
      <c r="G18" s="6"/>
      <c r="H18" s="35"/>
      <c r="I18" s="36"/>
      <c r="K18" s="1" t="str">
        <f t="shared" si="0"/>
        <v>OK</v>
      </c>
    </row>
    <row r="19" spans="1:11" ht="21.95" customHeight="1" x14ac:dyDescent="0.15">
      <c r="A19" s="77"/>
      <c r="B19" s="102"/>
      <c r="C19" s="90"/>
      <c r="D19" s="11"/>
      <c r="E19" s="10"/>
      <c r="F19" s="5">
        <f t="shared" si="2"/>
        <v>0</v>
      </c>
      <c r="G19" s="6"/>
      <c r="H19" s="35"/>
      <c r="I19" s="36"/>
      <c r="K19" s="1" t="str">
        <f t="shared" si="0"/>
        <v>OK</v>
      </c>
    </row>
    <row r="20" spans="1:11" ht="21.95" customHeight="1" x14ac:dyDescent="0.15">
      <c r="A20" s="77"/>
      <c r="B20" s="102"/>
      <c r="C20" s="93" t="s">
        <v>1</v>
      </c>
      <c r="D20" s="94"/>
      <c r="E20" s="95"/>
      <c r="F20" s="13">
        <f>SUM(F16:F19)</f>
        <v>0</v>
      </c>
      <c r="G20" s="46">
        <f>SUM(G16:G19)</f>
        <v>0</v>
      </c>
      <c r="H20" s="47">
        <f>SUM(H16:H19)</f>
        <v>0</v>
      </c>
      <c r="I20" s="48">
        <f>SUM(I16:I19)</f>
        <v>0</v>
      </c>
      <c r="K20" s="1" t="str">
        <f t="shared" si="0"/>
        <v>OK</v>
      </c>
    </row>
    <row r="21" spans="1:11" ht="21.95" customHeight="1" x14ac:dyDescent="0.15">
      <c r="A21" s="77"/>
      <c r="B21" s="104" t="s">
        <v>4</v>
      </c>
      <c r="C21" s="105"/>
      <c r="D21" s="105"/>
      <c r="E21" s="106"/>
      <c r="F21" s="15">
        <f>F13+F14+F15+F20</f>
        <v>0</v>
      </c>
      <c r="G21" s="49">
        <f>G13+G14+G15+G20</f>
        <v>0</v>
      </c>
      <c r="H21" s="50">
        <f>H13+H14+H15+H20</f>
        <v>0</v>
      </c>
      <c r="I21" s="51">
        <f>I13+I14+I15+I20</f>
        <v>0</v>
      </c>
      <c r="K21" s="1" t="str">
        <f t="shared" si="0"/>
        <v>OK</v>
      </c>
    </row>
    <row r="22" spans="1:11" ht="21.95" customHeight="1" x14ac:dyDescent="0.15">
      <c r="A22" s="77"/>
      <c r="B22" s="108"/>
      <c r="C22" s="110"/>
      <c r="D22" s="100"/>
      <c r="E22" s="101"/>
      <c r="F22" s="5">
        <f>SUM(G22:I22)</f>
        <v>0</v>
      </c>
      <c r="G22" s="16"/>
      <c r="H22" s="37"/>
      <c r="I22" s="38"/>
      <c r="K22" s="1" t="str">
        <f t="shared" si="0"/>
        <v>OK</v>
      </c>
    </row>
    <row r="23" spans="1:11" ht="21.95" customHeight="1" x14ac:dyDescent="0.15">
      <c r="A23" s="77"/>
      <c r="B23" s="108"/>
      <c r="C23" s="89"/>
      <c r="D23" s="91" t="s">
        <v>10</v>
      </c>
      <c r="E23" s="92"/>
      <c r="F23" s="5">
        <f>SUM(G23:I23)</f>
        <v>0</v>
      </c>
      <c r="G23" s="6"/>
      <c r="H23" s="35"/>
      <c r="I23" s="36"/>
      <c r="K23" s="1" t="str">
        <f t="shared" si="0"/>
        <v>OK</v>
      </c>
    </row>
    <row r="24" spans="1:11" ht="21.95" customHeight="1" x14ac:dyDescent="0.15">
      <c r="A24" s="77"/>
      <c r="B24" s="109"/>
      <c r="C24" s="90"/>
      <c r="D24" s="9" t="s">
        <v>11</v>
      </c>
      <c r="E24" s="12" t="s">
        <v>14</v>
      </c>
      <c r="F24" s="5">
        <f>SUM(G24:I24)</f>
        <v>0</v>
      </c>
      <c r="G24" s="6"/>
      <c r="H24" s="35"/>
      <c r="I24" s="36"/>
      <c r="K24" s="1" t="str">
        <f t="shared" si="0"/>
        <v>OK</v>
      </c>
    </row>
    <row r="25" spans="1:11" ht="21.95" customHeight="1" x14ac:dyDescent="0.15">
      <c r="A25" s="77"/>
      <c r="B25" s="109"/>
      <c r="C25" s="90"/>
      <c r="D25" s="9" t="s">
        <v>11</v>
      </c>
      <c r="E25" s="12" t="s">
        <v>14</v>
      </c>
      <c r="F25" s="5">
        <f>SUM(G25:I25)</f>
        <v>0</v>
      </c>
      <c r="G25" s="6"/>
      <c r="H25" s="35"/>
      <c r="I25" s="36"/>
      <c r="K25" s="1" t="str">
        <f t="shared" si="0"/>
        <v>OK</v>
      </c>
    </row>
    <row r="26" spans="1:11" ht="21.95" customHeight="1" x14ac:dyDescent="0.15">
      <c r="A26" s="77"/>
      <c r="B26" s="102"/>
      <c r="C26" s="90"/>
      <c r="D26" s="11"/>
      <c r="E26" s="10"/>
      <c r="F26" s="5">
        <f>SUM(G26:I26)</f>
        <v>0</v>
      </c>
      <c r="G26" s="6"/>
      <c r="H26" s="35"/>
      <c r="I26" s="36"/>
      <c r="K26" s="1" t="str">
        <f t="shared" si="0"/>
        <v>OK</v>
      </c>
    </row>
    <row r="27" spans="1:11" ht="21.95" customHeight="1" x14ac:dyDescent="0.15">
      <c r="A27" s="77"/>
      <c r="B27" s="102"/>
      <c r="C27" s="93" t="s">
        <v>1</v>
      </c>
      <c r="D27" s="94"/>
      <c r="E27" s="95"/>
      <c r="F27" s="13">
        <f>SUM(F23:F26)</f>
        <v>0</v>
      </c>
      <c r="G27" s="14">
        <f>SUM(G23:G26)</f>
        <v>0</v>
      </c>
      <c r="H27" s="47">
        <f>SUM(H23:H26)</f>
        <v>0</v>
      </c>
      <c r="I27" s="48">
        <f>SUM(I23:I26)</f>
        <v>0</v>
      </c>
      <c r="K27" s="1" t="str">
        <f t="shared" si="0"/>
        <v>OK</v>
      </c>
    </row>
    <row r="28" spans="1:11" ht="21.95" customHeight="1" x14ac:dyDescent="0.15">
      <c r="A28" s="77"/>
      <c r="B28" s="104" t="s">
        <v>7</v>
      </c>
      <c r="C28" s="105"/>
      <c r="D28" s="105"/>
      <c r="E28" s="106"/>
      <c r="F28" s="15">
        <f>SUM(F22,F27)</f>
        <v>0</v>
      </c>
      <c r="G28" s="49">
        <f>SUM(G22,G27)</f>
        <v>0</v>
      </c>
      <c r="H28" s="50">
        <f>SUM(H22,H27)</f>
        <v>0</v>
      </c>
      <c r="I28" s="51">
        <f>SUM(I22,I27)</f>
        <v>0</v>
      </c>
      <c r="K28" s="1" t="str">
        <f t="shared" si="0"/>
        <v>OK</v>
      </c>
    </row>
    <row r="29" spans="1:11" ht="21.95" customHeight="1" x14ac:dyDescent="0.15">
      <c r="A29" s="77"/>
      <c r="B29" s="102"/>
      <c r="C29" s="110"/>
      <c r="D29" s="100"/>
      <c r="E29" s="101"/>
      <c r="F29" s="5">
        <f>SUM(G29:I29)</f>
        <v>0</v>
      </c>
      <c r="G29" s="16"/>
      <c r="H29" s="37"/>
      <c r="I29" s="38"/>
      <c r="K29" s="1" t="str">
        <f t="shared" si="0"/>
        <v>OK</v>
      </c>
    </row>
    <row r="30" spans="1:11" ht="21.95" customHeight="1" x14ac:dyDescent="0.15">
      <c r="A30" s="77"/>
      <c r="B30" s="103"/>
      <c r="C30" s="89"/>
      <c r="D30" s="91" t="s">
        <v>10</v>
      </c>
      <c r="E30" s="92"/>
      <c r="F30" s="5">
        <f>SUM(G30:I30)</f>
        <v>0</v>
      </c>
      <c r="G30" s="6"/>
      <c r="H30" s="35"/>
      <c r="I30" s="36"/>
      <c r="K30" s="1" t="str">
        <f t="shared" si="0"/>
        <v>OK</v>
      </c>
    </row>
    <row r="31" spans="1:11" ht="21.95" customHeight="1" x14ac:dyDescent="0.15">
      <c r="A31" s="77"/>
      <c r="B31" s="103"/>
      <c r="C31" s="90"/>
      <c r="D31" s="9" t="s">
        <v>11</v>
      </c>
      <c r="E31" s="12" t="s">
        <v>14</v>
      </c>
      <c r="F31" s="5">
        <f>SUM(G31:I31)</f>
        <v>0</v>
      </c>
      <c r="G31" s="6"/>
      <c r="H31" s="35"/>
      <c r="I31" s="36"/>
      <c r="K31" s="1" t="str">
        <f t="shared" si="0"/>
        <v>OK</v>
      </c>
    </row>
    <row r="32" spans="1:11" ht="21.95" customHeight="1" x14ac:dyDescent="0.15">
      <c r="A32" s="77"/>
      <c r="B32" s="103"/>
      <c r="C32" s="90"/>
      <c r="D32" s="9" t="s">
        <v>11</v>
      </c>
      <c r="E32" s="12" t="s">
        <v>14</v>
      </c>
      <c r="F32" s="5">
        <f>SUM(G32:I32)</f>
        <v>0</v>
      </c>
      <c r="G32" s="6"/>
      <c r="H32" s="35"/>
      <c r="I32" s="36"/>
      <c r="K32" s="1" t="str">
        <f t="shared" si="0"/>
        <v>OK</v>
      </c>
    </row>
    <row r="33" spans="1:11" ht="21.95" customHeight="1" x14ac:dyDescent="0.15">
      <c r="A33" s="77"/>
      <c r="B33" s="103"/>
      <c r="C33" s="90"/>
      <c r="D33" s="11"/>
      <c r="E33" s="10"/>
      <c r="F33" s="5">
        <f>SUM(G33:I33)</f>
        <v>0</v>
      </c>
      <c r="G33" s="6"/>
      <c r="H33" s="35"/>
      <c r="I33" s="36"/>
      <c r="K33" s="1" t="str">
        <f t="shared" si="0"/>
        <v>OK</v>
      </c>
    </row>
    <row r="34" spans="1:11" ht="21.95" customHeight="1" x14ac:dyDescent="0.15">
      <c r="A34" s="77"/>
      <c r="B34" s="103"/>
      <c r="C34" s="93" t="s">
        <v>1</v>
      </c>
      <c r="D34" s="94"/>
      <c r="E34" s="95"/>
      <c r="F34" s="13">
        <f>SUM(F30:F33)</f>
        <v>0</v>
      </c>
      <c r="G34" s="14">
        <f>SUM(G30:G33)</f>
        <v>0</v>
      </c>
      <c r="H34" s="47">
        <f>SUM(H30:H33)</f>
        <v>0</v>
      </c>
      <c r="I34" s="48">
        <f>SUM(I30:I33)</f>
        <v>0</v>
      </c>
      <c r="K34" s="1" t="str">
        <f t="shared" si="0"/>
        <v>OK</v>
      </c>
    </row>
    <row r="35" spans="1:11" ht="21.95" customHeight="1" x14ac:dyDescent="0.15">
      <c r="A35" s="77"/>
      <c r="B35" s="104" t="s">
        <v>8</v>
      </c>
      <c r="C35" s="105"/>
      <c r="D35" s="105"/>
      <c r="E35" s="106"/>
      <c r="F35" s="15">
        <f>SUM(F29,F34)</f>
        <v>0</v>
      </c>
      <c r="G35" s="49">
        <f>SUM(G29,G34)</f>
        <v>0</v>
      </c>
      <c r="H35" s="50">
        <f>SUM(H29,H34)</f>
        <v>0</v>
      </c>
      <c r="I35" s="51">
        <f>SUM(I29,I34)</f>
        <v>0</v>
      </c>
      <c r="K35" s="1" t="str">
        <f t="shared" si="0"/>
        <v>OK</v>
      </c>
    </row>
    <row r="36" spans="1:11" ht="21.95" customHeight="1" x14ac:dyDescent="0.15">
      <c r="A36" s="86" t="s">
        <v>0</v>
      </c>
      <c r="B36" s="87"/>
      <c r="C36" s="87"/>
      <c r="D36" s="87"/>
      <c r="E36" s="88"/>
      <c r="F36" s="7">
        <f>SUM(,F21,F28,F35)</f>
        <v>0</v>
      </c>
      <c r="G36" s="8">
        <f>SUM(G21,G28,G35)</f>
        <v>0</v>
      </c>
      <c r="H36" s="42">
        <f>SUM(H21,H28,H35)</f>
        <v>0</v>
      </c>
      <c r="I36" s="43">
        <f>SUM(,I21,I28,I35)</f>
        <v>0</v>
      </c>
      <c r="K36" s="1" t="str">
        <f t="shared" si="0"/>
        <v>OK</v>
      </c>
    </row>
    <row r="38" spans="1:11" ht="21.95" customHeight="1" x14ac:dyDescent="0.15">
      <c r="A38" s="116" t="s">
        <v>12</v>
      </c>
      <c r="B38" s="117"/>
      <c r="C38" s="117"/>
      <c r="D38" s="114" t="s">
        <v>10</v>
      </c>
      <c r="E38" s="115"/>
      <c r="F38" s="17">
        <f>SUM(G38:I38)</f>
        <v>0</v>
      </c>
      <c r="G38" s="23">
        <f>SUM(G16,G23,G30)</f>
        <v>0</v>
      </c>
      <c r="H38" s="39">
        <f>SUM(H16,H23,H30)</f>
        <v>0</v>
      </c>
      <c r="I38" s="40">
        <f>SUM(,I16,I23,I30)</f>
        <v>0</v>
      </c>
      <c r="K38" s="1" t="str">
        <f>IF(F38=SUM(G38:I38),"OK","(ﾟдﾟﾉ)ﾉ")</f>
        <v>OK</v>
      </c>
    </row>
    <row r="39" spans="1:11" ht="21.95" customHeight="1" x14ac:dyDescent="0.15">
      <c r="A39" s="118"/>
      <c r="B39" s="119"/>
      <c r="C39" s="119"/>
      <c r="D39" s="9" t="s">
        <v>11</v>
      </c>
      <c r="E39" s="18" t="s">
        <v>14</v>
      </c>
      <c r="F39" s="5">
        <f>SUM(G39:I39)</f>
        <v>0</v>
      </c>
      <c r="G39" s="6"/>
      <c r="H39" s="35"/>
      <c r="I39" s="36"/>
      <c r="K39" s="1" t="str">
        <f>IF(F39=SUM(G39:I39),"OK","(ﾟдﾟﾉ)ﾉ")</f>
        <v>OK</v>
      </c>
    </row>
    <row r="40" spans="1:11" ht="21.95" customHeight="1" x14ac:dyDescent="0.15">
      <c r="A40" s="111" t="s">
        <v>0</v>
      </c>
      <c r="B40" s="112"/>
      <c r="C40" s="112"/>
      <c r="D40" s="112"/>
      <c r="E40" s="112"/>
      <c r="F40" s="19">
        <f>SUM(F38:F39)</f>
        <v>0</v>
      </c>
      <c r="G40" s="24">
        <f>SUM(G38:G39)</f>
        <v>0</v>
      </c>
      <c r="H40" s="44">
        <f>SUM(H38:H39)</f>
        <v>0</v>
      </c>
      <c r="I40" s="45">
        <f>SUM(I38:I39)</f>
        <v>0</v>
      </c>
      <c r="K40" s="1" t="str">
        <f>IF(F40=SUM(G40:I40),"OK","(ﾟдﾟﾉ)ﾉ")</f>
        <v>OK</v>
      </c>
    </row>
    <row r="41" spans="1:11" ht="12" customHeight="1" x14ac:dyDescent="0.15">
      <c r="A41" s="25"/>
      <c r="B41" s="26"/>
      <c r="C41" s="26"/>
      <c r="D41" s="26"/>
      <c r="E41" s="26"/>
      <c r="F41" s="27"/>
      <c r="G41" s="27"/>
      <c r="H41" s="27"/>
      <c r="I41" s="27"/>
    </row>
    <row r="42" spans="1:11" ht="23.25" customHeight="1" x14ac:dyDescent="0.15">
      <c r="A42" s="107" t="s">
        <v>22</v>
      </c>
      <c r="B42" s="107"/>
      <c r="C42" s="107"/>
      <c r="D42" s="107"/>
      <c r="E42" s="107"/>
      <c r="F42" s="107"/>
      <c r="G42" s="107"/>
      <c r="H42" s="107"/>
      <c r="I42" s="107"/>
    </row>
    <row r="43" spans="1:11" ht="12" x14ac:dyDescent="0.15">
      <c r="A43" s="29" t="s">
        <v>16</v>
      </c>
      <c r="B43" s="29"/>
      <c r="C43" s="30"/>
      <c r="D43" s="30"/>
      <c r="E43" s="30"/>
      <c r="F43" s="30"/>
      <c r="G43" s="31"/>
      <c r="H43" s="32"/>
      <c r="I43" s="33"/>
    </row>
    <row r="44" spans="1:11" ht="12" x14ac:dyDescent="0.15">
      <c r="A44" s="58" t="s">
        <v>23</v>
      </c>
    </row>
    <row r="45" spans="1:11" ht="21.95" customHeight="1" x14ac:dyDescent="0.15">
      <c r="F45" s="1" t="str">
        <f>IF(F12=F36,"OK","(ﾟдﾟﾉ)ﾉ")</f>
        <v>OK</v>
      </c>
      <c r="G45" s="1" t="str">
        <f>IF(G12=G36,"OK","(ﾟдﾟﾉ)ﾉ")</f>
        <v>OK</v>
      </c>
      <c r="H45" s="1" t="str">
        <f>IF(H12=H36,"OK","(ﾟдﾟﾉ)ﾉ")</f>
        <v>OK</v>
      </c>
      <c r="I45" s="1" t="str">
        <f>IF(I12=I36,"OK","(ﾟдﾟﾉ)ﾉ")</f>
        <v>OK</v>
      </c>
    </row>
    <row r="47" spans="1:11" ht="21.95" customHeight="1" x14ac:dyDescent="0.15">
      <c r="F47" s="20" t="str">
        <f>IF(COUNTIF(F45:I45,"(ﾟдﾟﾉ)ﾉ")&gt;0,"事業費の合計と資金調達の合計があっていません","OK")</f>
        <v>OK</v>
      </c>
      <c r="K47" s="20" t="str">
        <f>IF(COUNTIF(K7:K40,"(ﾟдﾟﾉ)ﾉ")&gt;0,"ヨコの合計があっていません","OK")</f>
        <v>OK</v>
      </c>
    </row>
  </sheetData>
  <mergeCells count="38">
    <mergeCell ref="A42:I42"/>
    <mergeCell ref="C13:E13"/>
    <mergeCell ref="C30:C33"/>
    <mergeCell ref="D30:E30"/>
    <mergeCell ref="B22:B27"/>
    <mergeCell ref="C22:E22"/>
    <mergeCell ref="C27:E27"/>
    <mergeCell ref="C20:E20"/>
    <mergeCell ref="B21:E21"/>
    <mergeCell ref="B13:B20"/>
    <mergeCell ref="A13:A35"/>
    <mergeCell ref="C29:E29"/>
    <mergeCell ref="A40:E40"/>
    <mergeCell ref="C15:E15"/>
    <mergeCell ref="D38:E38"/>
    <mergeCell ref="A38:C39"/>
    <mergeCell ref="A12:E12"/>
    <mergeCell ref="C14:E14"/>
    <mergeCell ref="B29:B34"/>
    <mergeCell ref="B35:E35"/>
    <mergeCell ref="C16:C19"/>
    <mergeCell ref="B28:E28"/>
    <mergeCell ref="A36:E36"/>
    <mergeCell ref="C23:C26"/>
    <mergeCell ref="D23:E23"/>
    <mergeCell ref="D16:E16"/>
    <mergeCell ref="C34:E34"/>
    <mergeCell ref="A2:H3"/>
    <mergeCell ref="B9:E9"/>
    <mergeCell ref="I5:I6"/>
    <mergeCell ref="A5:E6"/>
    <mergeCell ref="A7:D8"/>
    <mergeCell ref="A9:A11"/>
    <mergeCell ref="H5:H6"/>
    <mergeCell ref="G5:G6"/>
    <mergeCell ref="F5:F6"/>
    <mergeCell ref="B10:E10"/>
    <mergeCell ref="B11:E11"/>
  </mergeCells>
  <phoneticPr fontId="2"/>
  <printOptions horizontalCentered="1" verticalCentered="1"/>
  <pageMargins left="0.70866141732283472" right="0" top="0.78740157480314965" bottom="0.39370078740157483" header="0.51181102362204722" footer="0.51181102362204722"/>
  <pageSetup paperSize="9" scale="86" orientation="portrait" horizontalDpi="300" verticalDpi="300" r:id="rId1"/>
  <headerFooter alignWithMargins="0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資金調達一覧表</vt:lpstr>
      <vt:lpstr>資金調達一覧表!Print_Area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</dc:creator>
  <cp:lastModifiedBy>清水　宥羽奈</cp:lastModifiedBy>
  <cp:lastPrinted>2024-10-03T04:26:31Z</cp:lastPrinted>
  <dcterms:created xsi:type="dcterms:W3CDTF">2001-06-01T09:07:39Z</dcterms:created>
  <dcterms:modified xsi:type="dcterms:W3CDTF">2025-06-12T07:11:41Z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2025-06-12T07:11:41Z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a323e6df-d10a-425b-95b6-3072c15ae43d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