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F286CD66-DB35-471B-B512-1033A797DB5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提出用" sheetId="6" r:id="rId1"/>
  </sheets>
  <definedNames>
    <definedName name="_xlnm.Print_Area" localSheetId="0">提出用!$A$1:$E$30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6" l="1"/>
  <c r="E21" i="6"/>
  <c r="E20" i="6"/>
  <c r="D16" i="6"/>
  <c r="E15" i="6"/>
  <c r="E14" i="6"/>
  <c r="D10" i="6"/>
  <c r="E9" i="6"/>
  <c r="E8" i="6"/>
  <c r="E22" i="6" l="1"/>
  <c r="E16" i="6"/>
  <c r="E10" i="6"/>
</calcChain>
</file>

<file path=xl/sharedStrings.xml><?xml version="1.0" encoding="utf-8"?>
<sst xmlns="http://schemas.openxmlformats.org/spreadsheetml/2006/main" count="45" uniqueCount="23">
  <si>
    <t>種別</t>
  </si>
  <si>
    <t>製品プラスチック</t>
  </si>
  <si>
    <t>計</t>
  </si>
  <si>
    <t>予定数量</t>
    <rPh sb="0" eb="2">
      <t>ヨテイ</t>
    </rPh>
    <rPh sb="2" eb="4">
      <t>スウリョウ</t>
    </rPh>
    <phoneticPr fontId="2"/>
  </si>
  <si>
    <t>（kg）</t>
    <phoneticPr fontId="2"/>
  </si>
  <si>
    <t>（円）</t>
    <rPh sb="1" eb="2">
      <t>エン</t>
    </rPh>
    <phoneticPr fontId="2"/>
  </si>
  <si>
    <t>単価（税抜）</t>
    <rPh sb="0" eb="2">
      <t>タンカ</t>
    </rPh>
    <rPh sb="3" eb="5">
      <t>ゼイヌキ</t>
    </rPh>
    <phoneticPr fontId="2"/>
  </si>
  <si>
    <r>
      <t>令和</t>
    </r>
    <r>
      <rPr>
        <sz val="14"/>
        <color theme="1"/>
        <rFont val="Meiryo UI"/>
        <family val="3"/>
        <charset val="128"/>
      </rPr>
      <t>10</t>
    </r>
    <r>
      <rPr>
        <sz val="12"/>
        <color theme="1"/>
        <rFont val="Meiryo UI"/>
        <family val="3"/>
        <charset val="128"/>
      </rPr>
      <t>年度</t>
    </r>
    <phoneticPr fontId="2"/>
  </si>
  <si>
    <r>
      <t>令和</t>
    </r>
    <r>
      <rPr>
        <sz val="14"/>
        <color theme="1"/>
        <rFont val="Meiryo UI"/>
        <family val="3"/>
        <charset val="128"/>
      </rPr>
      <t>９</t>
    </r>
    <r>
      <rPr>
        <sz val="12"/>
        <color theme="1"/>
        <rFont val="Meiryo UI"/>
        <family val="3"/>
        <charset val="128"/>
      </rPr>
      <t>年度</t>
    </r>
    <phoneticPr fontId="2"/>
  </si>
  <si>
    <r>
      <t>令和</t>
    </r>
    <r>
      <rPr>
        <sz val="14"/>
        <color theme="1"/>
        <rFont val="Meiryo UI"/>
        <family val="3"/>
        <charset val="128"/>
      </rPr>
      <t>８</t>
    </r>
    <r>
      <rPr>
        <sz val="12"/>
        <color theme="1"/>
        <rFont val="Meiryo UI"/>
        <family val="3"/>
        <charset val="128"/>
      </rPr>
      <t>年度</t>
    </r>
    <phoneticPr fontId="2"/>
  </si>
  <si>
    <t>概算経費（税込）</t>
    <rPh sb="0" eb="2">
      <t>ガイサン</t>
    </rPh>
    <rPh sb="2" eb="4">
      <t>ケイヒ</t>
    </rPh>
    <rPh sb="5" eb="7">
      <t>ゼイコ</t>
    </rPh>
    <phoneticPr fontId="2"/>
  </si>
  <si>
    <t>見　積　書</t>
    <rPh sb="0" eb="1">
      <t>ミ</t>
    </rPh>
    <rPh sb="2" eb="3">
      <t>セキ</t>
    </rPh>
    <rPh sb="4" eb="5">
      <t>ショ</t>
    </rPh>
    <phoneticPr fontId="2"/>
  </si>
  <si>
    <t>事業者名：</t>
    <rPh sb="0" eb="3">
      <t>ジギョウシャ</t>
    </rPh>
    <rPh sb="3" eb="4">
      <t>メイ</t>
    </rPh>
    <phoneticPr fontId="2"/>
  </si>
  <si>
    <t>●黄色のセルに単価を入力すること。</t>
    <rPh sb="1" eb="3">
      <t>キイロ</t>
    </rPh>
    <rPh sb="7" eb="9">
      <t>タンカ</t>
    </rPh>
    <rPh sb="10" eb="12">
      <t>ニュウリョク</t>
    </rPh>
    <phoneticPr fontId="2"/>
  </si>
  <si>
    <t>●概算経費の算定方法</t>
    <rPh sb="1" eb="3">
      <t>ガイサン</t>
    </rPh>
    <rPh sb="3" eb="5">
      <t>ケイヒ</t>
    </rPh>
    <rPh sb="6" eb="8">
      <t>サンテイ</t>
    </rPh>
    <rPh sb="8" eb="10">
      <t>ホウホウ</t>
    </rPh>
    <phoneticPr fontId="2"/>
  </si>
  <si>
    <t>●単価には、排出場所から処理場所までの搬出・運搬費用を含むこと。</t>
    <rPh sb="1" eb="3">
      <t>タンカ</t>
    </rPh>
    <rPh sb="6" eb="8">
      <t>ハイシュツ</t>
    </rPh>
    <rPh sb="8" eb="10">
      <t>バショ</t>
    </rPh>
    <rPh sb="12" eb="14">
      <t>ショリ</t>
    </rPh>
    <rPh sb="14" eb="16">
      <t>バショ</t>
    </rPh>
    <rPh sb="19" eb="21">
      <t>ハンシュツ</t>
    </rPh>
    <rPh sb="22" eb="24">
      <t>ウンパン</t>
    </rPh>
    <rPh sb="24" eb="26">
      <t>ヒヨウ</t>
    </rPh>
    <rPh sb="27" eb="28">
      <t>フク</t>
    </rPh>
    <phoneticPr fontId="2"/>
  </si>
  <si>
    <t>　排出場所として想定した場合の経費を積算すること。</t>
    <rPh sb="18" eb="20">
      <t>セキサン</t>
    </rPh>
    <phoneticPr fontId="2"/>
  </si>
  <si>
    <t>-</t>
    <phoneticPr fontId="2"/>
  </si>
  <si>
    <t>プラスチック容器包装</t>
    <phoneticPr fontId="2"/>
  </si>
  <si>
    <t>　なお、排出・運搬費用は、資料２の「（参考）令和６年度プラスチック容器包装の中間処理施設」を</t>
    <rPh sb="33" eb="35">
      <t>ヨウキ</t>
    </rPh>
    <rPh sb="35" eb="37">
      <t>ホウソウ</t>
    </rPh>
    <rPh sb="38" eb="44">
      <t>チュウカンショリシセツ</t>
    </rPh>
    <phoneticPr fontId="2"/>
  </si>
  <si>
    <t>　プラスチック容器包装：単価×プラスチック容器包装予定数量×0.01×1.1（消費税）</t>
    <rPh sb="7" eb="9">
      <t>ヨウキ</t>
    </rPh>
    <rPh sb="9" eb="11">
      <t>ホウソウ</t>
    </rPh>
    <rPh sb="12" eb="14">
      <t>タンカ</t>
    </rPh>
    <rPh sb="21" eb="23">
      <t>ヨウキ</t>
    </rPh>
    <rPh sb="23" eb="25">
      <t>ホウソウ</t>
    </rPh>
    <rPh sb="25" eb="27">
      <t>ヨテイ</t>
    </rPh>
    <rPh sb="27" eb="29">
      <t>スウリョウ</t>
    </rPh>
    <rPh sb="39" eb="42">
      <t>ショウヒゼイ</t>
    </rPh>
    <phoneticPr fontId="2"/>
  </si>
  <si>
    <t>　製品プラスチック　　：単価×製品プラスチック予定数量　　　　　×1.1（消費税）</t>
    <rPh sb="1" eb="3">
      <t>セイヒン</t>
    </rPh>
    <rPh sb="12" eb="14">
      <t>タンカ</t>
    </rPh>
    <rPh sb="15" eb="17">
      <t>セイヒン</t>
    </rPh>
    <rPh sb="23" eb="25">
      <t>ヨテイ</t>
    </rPh>
    <rPh sb="25" eb="27">
      <t>スウリョウ</t>
    </rPh>
    <rPh sb="37" eb="40">
      <t>ショウヒゼイ</t>
    </rPh>
    <phoneticPr fontId="2"/>
  </si>
  <si>
    <t>（円／kg）</t>
    <rPh sb="1" eb="2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</si>
</sst>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2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16"/>
      <color theme="1"/>
      <name val="Segoe UI"/>
      <family val="2"/>
    </font>
    <font>
      <b/>
      <sz val="16"/>
      <color theme="1"/>
      <name val="Meiryo UI"/>
      <family val="3"/>
      <charset val="128"/>
    </font>
    <font>
      <b/>
      <sz val="20"/>
      <color theme="1"/>
      <name val="Segoe UI"/>
      <family val="2"/>
    </font>
    <font>
      <sz val="12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3" fontId="4" fillId="0" borderId="15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6" fillId="2" borderId="20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3" fontId="4" fillId="0" borderId="25" xfId="0" applyNumberFormat="1" applyFont="1" applyBorder="1" applyAlignment="1">
      <alignment vertical="center"/>
    </xf>
    <xf numFmtId="0" fontId="4" fillId="3" borderId="26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5" fillId="2" borderId="23" xfId="0" applyFont="1" applyFill="1" applyBorder="1" applyAlignment="1" applyProtection="1">
      <alignment horizontal="left" vertical="center"/>
      <protection locked="0"/>
    </xf>
    <xf numFmtId="0" fontId="5" fillId="2" borderId="24" xfId="0" applyFont="1" applyFill="1" applyBorder="1" applyAlignment="1" applyProtection="1">
      <alignment horizontal="left" vertical="center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E30"/>
  <sheetViews>
    <sheetView showGridLines="0" tabSelected="1" zoomScale="85" zoomScaleNormal="85" zoomScaleSheetLayoutView="100" workbookViewId="0">
      <selection activeCell="D21" sqref="D21"/>
    </sheetView>
  </sheetViews>
  <sheetFormatPr defaultColWidth="21.25" defaultRowHeight="20.149999999999999" customHeight="1" x14ac:dyDescent="0.55000000000000004"/>
  <cols>
    <col min="1" max="1" width="11.83203125" style="1" bestFit="1" customWidth="1"/>
    <col min="2" max="2" width="21.33203125" style="1" bestFit="1" customWidth="1"/>
    <col min="3" max="5" width="19.58203125" style="1" customWidth="1"/>
    <col min="6" max="11" width="14.58203125" style="1" customWidth="1"/>
    <col min="12" max="16384" width="21.25" style="1"/>
  </cols>
  <sheetData>
    <row r="2" spans="1:5" ht="20.149999999999999" customHeight="1" x14ac:dyDescent="0.55000000000000004">
      <c r="A2" s="26" t="s">
        <v>11</v>
      </c>
      <c r="B2" s="26"/>
      <c r="C2" s="26"/>
      <c r="D2" s="26"/>
      <c r="E2" s="26"/>
    </row>
    <row r="3" spans="1:5" ht="20.149999999999999" customHeight="1" thickBot="1" x14ac:dyDescent="0.6">
      <c r="A3" s="19"/>
      <c r="B3" s="19"/>
      <c r="C3" s="19"/>
      <c r="D3" s="19"/>
      <c r="E3" s="19"/>
    </row>
    <row r="4" spans="1:5" ht="30" customHeight="1" thickTop="1" thickBot="1" x14ac:dyDescent="0.6">
      <c r="A4" s="2" t="s">
        <v>12</v>
      </c>
      <c r="B4" s="27"/>
      <c r="C4" s="28"/>
      <c r="D4" s="28"/>
      <c r="E4" s="29"/>
    </row>
    <row r="5" spans="1:5" ht="20.149999999999999" customHeight="1" thickTop="1" x14ac:dyDescent="0.55000000000000004"/>
    <row r="6" spans="1:5" ht="20.149999999999999" customHeight="1" x14ac:dyDescent="0.55000000000000004">
      <c r="A6" s="32" t="s">
        <v>9</v>
      </c>
      <c r="B6" s="30" t="s">
        <v>0</v>
      </c>
      <c r="C6" s="6" t="s">
        <v>6</v>
      </c>
      <c r="D6" s="3" t="s">
        <v>3</v>
      </c>
      <c r="E6" s="4" t="s">
        <v>10</v>
      </c>
    </row>
    <row r="7" spans="1:5" ht="20.149999999999999" customHeight="1" thickBot="1" x14ac:dyDescent="0.6">
      <c r="A7" s="33"/>
      <c r="B7" s="31"/>
      <c r="C7" s="7" t="s">
        <v>22</v>
      </c>
      <c r="D7" s="8" t="s">
        <v>4</v>
      </c>
      <c r="E7" s="9" t="s">
        <v>5</v>
      </c>
    </row>
    <row r="8" spans="1:5" ht="30" customHeight="1" thickTop="1" thickBot="1" x14ac:dyDescent="0.6">
      <c r="A8" s="33"/>
      <c r="B8" s="21" t="s">
        <v>18</v>
      </c>
      <c r="C8" s="18"/>
      <c r="D8" s="22">
        <v>2384000</v>
      </c>
      <c r="E8" s="14">
        <f>C8*D8*0.01*1.1</f>
        <v>0</v>
      </c>
    </row>
    <row r="9" spans="1:5" ht="30" customHeight="1" thickTop="1" thickBot="1" x14ac:dyDescent="0.6">
      <c r="A9" s="33"/>
      <c r="B9" s="23" t="s">
        <v>1</v>
      </c>
      <c r="C9" s="18"/>
      <c r="D9" s="24">
        <v>1194000</v>
      </c>
      <c r="E9" s="5">
        <f>C9*D9*1.1</f>
        <v>0</v>
      </c>
    </row>
    <row r="10" spans="1:5" ht="30" customHeight="1" thickTop="1" x14ac:dyDescent="0.55000000000000004">
      <c r="A10" s="34"/>
      <c r="B10" s="17" t="s">
        <v>2</v>
      </c>
      <c r="C10" s="25" t="s">
        <v>17</v>
      </c>
      <c r="D10" s="10">
        <f>SUM(D8:D9)</f>
        <v>3578000</v>
      </c>
      <c r="E10" s="11">
        <f>ROUNDUP(SUM(E8:E9),-3)</f>
        <v>0</v>
      </c>
    </row>
    <row r="12" spans="1:5" ht="20.149999999999999" customHeight="1" x14ac:dyDescent="0.55000000000000004">
      <c r="A12" s="32" t="s">
        <v>8</v>
      </c>
      <c r="B12" s="30" t="s">
        <v>0</v>
      </c>
      <c r="C12" s="6" t="s">
        <v>6</v>
      </c>
      <c r="D12" s="3" t="s">
        <v>3</v>
      </c>
      <c r="E12" s="4" t="s">
        <v>10</v>
      </c>
    </row>
    <row r="13" spans="1:5" ht="20.149999999999999" customHeight="1" thickBot="1" x14ac:dyDescent="0.6">
      <c r="A13" s="33"/>
      <c r="B13" s="31"/>
      <c r="C13" s="7" t="s">
        <v>22</v>
      </c>
      <c r="D13" s="8" t="s">
        <v>4</v>
      </c>
      <c r="E13" s="9" t="s">
        <v>5</v>
      </c>
    </row>
    <row r="14" spans="1:5" ht="30" customHeight="1" thickTop="1" thickBot="1" x14ac:dyDescent="0.6">
      <c r="A14" s="33"/>
      <c r="B14" s="12" t="s">
        <v>18</v>
      </c>
      <c r="C14" s="18"/>
      <c r="D14" s="13">
        <v>4767000</v>
      </c>
      <c r="E14" s="14">
        <f>C14*D14*0.01*1.1</f>
        <v>0</v>
      </c>
    </row>
    <row r="15" spans="1:5" ht="30" customHeight="1" thickTop="1" thickBot="1" x14ac:dyDescent="0.6">
      <c r="A15" s="33"/>
      <c r="B15" s="15" t="s">
        <v>1</v>
      </c>
      <c r="C15" s="18"/>
      <c r="D15" s="16">
        <v>2388000</v>
      </c>
      <c r="E15" s="5">
        <f>C15*D15*1.1</f>
        <v>0</v>
      </c>
    </row>
    <row r="16" spans="1:5" ht="30" customHeight="1" thickTop="1" x14ac:dyDescent="0.55000000000000004">
      <c r="A16" s="34"/>
      <c r="B16" s="17" t="s">
        <v>2</v>
      </c>
      <c r="C16" s="25" t="s">
        <v>17</v>
      </c>
      <c r="D16" s="10">
        <f>SUM(D14:D15)</f>
        <v>7155000</v>
      </c>
      <c r="E16" s="11">
        <f>ROUNDUP(SUM(E14:E15),-3)</f>
        <v>0</v>
      </c>
    </row>
    <row r="18" spans="1:5" ht="20.149999999999999" customHeight="1" x14ac:dyDescent="0.55000000000000004">
      <c r="A18" s="32" t="s">
        <v>7</v>
      </c>
      <c r="B18" s="30" t="s">
        <v>0</v>
      </c>
      <c r="C18" s="6" t="s">
        <v>6</v>
      </c>
      <c r="D18" s="3" t="s">
        <v>3</v>
      </c>
      <c r="E18" s="4" t="s">
        <v>10</v>
      </c>
    </row>
    <row r="19" spans="1:5" ht="20.149999999999999" customHeight="1" thickBot="1" x14ac:dyDescent="0.6">
      <c r="A19" s="33"/>
      <c r="B19" s="31"/>
      <c r="C19" s="7" t="s">
        <v>22</v>
      </c>
      <c r="D19" s="8" t="s">
        <v>4</v>
      </c>
      <c r="E19" s="9" t="s">
        <v>5</v>
      </c>
    </row>
    <row r="20" spans="1:5" ht="30" customHeight="1" thickTop="1" thickBot="1" x14ac:dyDescent="0.6">
      <c r="A20" s="33"/>
      <c r="B20" s="12" t="s">
        <v>18</v>
      </c>
      <c r="C20" s="18"/>
      <c r="D20" s="13">
        <v>4767000</v>
      </c>
      <c r="E20" s="14">
        <f>C20*D20*0.01*1.1</f>
        <v>0</v>
      </c>
    </row>
    <row r="21" spans="1:5" ht="30" customHeight="1" thickTop="1" thickBot="1" x14ac:dyDescent="0.6">
      <c r="A21" s="33"/>
      <c r="B21" s="15" t="s">
        <v>1</v>
      </c>
      <c r="C21" s="18"/>
      <c r="D21" s="16">
        <v>2388000</v>
      </c>
      <c r="E21" s="5">
        <f>C21*D21*1.1</f>
        <v>0</v>
      </c>
    </row>
    <row r="22" spans="1:5" ht="30" customHeight="1" thickTop="1" x14ac:dyDescent="0.55000000000000004">
      <c r="A22" s="34"/>
      <c r="B22" s="17" t="s">
        <v>2</v>
      </c>
      <c r="C22" s="25" t="s">
        <v>17</v>
      </c>
      <c r="D22" s="10">
        <f>SUM(D20:D21)</f>
        <v>7155000</v>
      </c>
      <c r="E22" s="11">
        <f>ROUNDUP(SUM(E20:E21),-3)</f>
        <v>0</v>
      </c>
    </row>
    <row r="24" spans="1:5" ht="20.149999999999999" customHeight="1" x14ac:dyDescent="0.55000000000000004">
      <c r="A24" s="20" t="s">
        <v>13</v>
      </c>
    </row>
    <row r="25" spans="1:5" ht="20.149999999999999" customHeight="1" x14ac:dyDescent="0.55000000000000004">
      <c r="A25" s="1" t="s">
        <v>15</v>
      </c>
    </row>
    <row r="26" spans="1:5" ht="20.149999999999999" customHeight="1" x14ac:dyDescent="0.55000000000000004">
      <c r="A26" s="1" t="s">
        <v>19</v>
      </c>
    </row>
    <row r="27" spans="1:5" ht="20.149999999999999" customHeight="1" x14ac:dyDescent="0.55000000000000004">
      <c r="A27" s="1" t="s">
        <v>16</v>
      </c>
    </row>
    <row r="28" spans="1:5" ht="20.149999999999999" customHeight="1" x14ac:dyDescent="0.55000000000000004">
      <c r="A28" s="20" t="s">
        <v>14</v>
      </c>
    </row>
    <row r="29" spans="1:5" ht="20.149999999999999" customHeight="1" x14ac:dyDescent="0.55000000000000004">
      <c r="A29" s="20" t="s">
        <v>20</v>
      </c>
    </row>
    <row r="30" spans="1:5" ht="20.149999999999999" customHeight="1" x14ac:dyDescent="0.55000000000000004">
      <c r="A30" s="20" t="s">
        <v>21</v>
      </c>
    </row>
  </sheetData>
  <sheetProtection sheet="1"/>
  <mergeCells count="8">
    <mergeCell ref="A18:A22"/>
    <mergeCell ref="B18:B19"/>
    <mergeCell ref="A2:E2"/>
    <mergeCell ref="B4:E4"/>
    <mergeCell ref="A6:A10"/>
    <mergeCell ref="B6:B7"/>
    <mergeCell ref="A12:A16"/>
    <mergeCell ref="B12:B13"/>
  </mergeCells>
  <phoneticPr fontId="2"/>
  <pageMargins left="0.59055118110236227" right="0.19685039370078741" top="0.78740157480314965" bottom="0.19685039370078741" header="0.39370078740157483" footer="0.31496062992125984"/>
  <pageSetup paperSize="9" scale="95" orientation="portrait" r:id="rId1"/>
  <headerFooter>
    <oddHeader>&amp;R&amp;"ＭＳ 明朝,標準"&amp;14様式６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提出用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2024-10-25T04:35:15Z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2024-10-25T02:31:29Z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9b4da28d-9dcd-45a0-9166-420157086ec6</vt:lpwstr>
  </property>
  <property fmtid="{D5CDD505-2E9C-101B-9397-08002B2CF9AE}" pid="8" name="MSIP_Label_defa4170-0d19-0005-0004-bc88714345d2_ContentBits">
    <vt:lpwstr>0</vt:lpwstr>
  </property>
</Properties>
</file>