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【HP_sozai】\GHCH\R3改訂　HP掲載用作業中\GH\HP掲載\"/>
    </mc:Choice>
  </mc:AlternateContent>
  <bookViews>
    <workbookView xWindow="0" yWindow="0" windowWidth="20490" windowHeight="6930"/>
  </bookViews>
  <sheets>
    <sheet name="明細書①" sheetId="1" r:id="rId1"/>
  </sheets>
  <externalReferences>
    <externalReference r:id="rId2"/>
    <externalReference r:id="rId3"/>
  </externalReferences>
  <definedNames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BQ4.1" hidden="1">#REF!</definedName>
    <definedName name="_Fill" hidden="1">#REF!</definedName>
    <definedName name="_kk06">#REF!</definedName>
    <definedName name="_kk29">#REF!</definedName>
    <definedName name="_Order1" hidden="1">255</definedName>
    <definedName name="_Regression_X" hidden="1">#REF!</definedName>
    <definedName name="a">#REF!</definedName>
    <definedName name="ACwvu.受給権者テーブル." hidden="1">#REF!</definedName>
    <definedName name="Avrg">#REF!</definedName>
    <definedName name="avrg1">#REF!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ee">#REF!</definedName>
    <definedName name="houjin">#REF!</definedName>
    <definedName name="HoujinShokatsu">#REF!</definedName>
    <definedName name="HoujinSyubetsu">#REF!</definedName>
    <definedName name="HoujinSyubetu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umeishou">#REF!</definedName>
    <definedName name="JigyoYubin">#REF!</definedName>
    <definedName name="jiritu">#REF!</definedName>
    <definedName name="kanagawaken">#REF!</definedName>
    <definedName name="KanriJyusyo">#REF!</definedName>
    <definedName name="KanriJyusyoKana">#REF!</definedName>
    <definedName name="KanriShimei">#REF!</definedName>
    <definedName name="KanriYubin">#REF!</definedName>
    <definedName name="kawasaki">#REF!</definedName>
    <definedName name="KenmuJigyoMei">#REF!</definedName>
    <definedName name="KenmuJikan">#REF!</definedName>
    <definedName name="KenmuShokushu">#REF!</definedName>
    <definedName name="KenmuUm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_xlnm.Print_Area" localSheetId="0">明細書①!$A$1:$AQ$42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Rwvu.受給権者テーブル." hidden="1">#REF!</definedName>
    <definedName name="SasekiFuri">#REF!</definedName>
    <definedName name="SasekiJyusyo">#REF!</definedName>
    <definedName name="SasekiShimei">#REF!</definedName>
    <definedName name="SasekiYubin">#REF!</definedName>
    <definedName name="serv">#REF!</definedName>
    <definedName name="serv_">#REF!</definedName>
    <definedName name="Serv_LIST">#REF!</definedName>
    <definedName name="servo1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iharai">#REF!</definedName>
    <definedName name="sikuchouson">#REF!</definedName>
    <definedName name="sinseisaki">#REF!</definedName>
    <definedName name="startNo">[1]main!#REF!</definedName>
    <definedName name="startNumber">[1]main!#REF!</definedName>
    <definedName name="Swvu.受給権者テーブル." hidden="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>#REF!</definedName>
    <definedName name="引上率">[2]単価引上率!$B$2</definedName>
    <definedName name="看護時間">#REF!</definedName>
    <definedName name="関連表" hidden="1">#REF!</definedName>
    <definedName name="障害福祉サービス">#REF!</definedName>
    <definedName name="食事">#REF!</definedName>
    <definedName name="町っ油">#REF!</definedName>
    <definedName name="利用日数記入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" i="1" l="1"/>
  <c r="AF25" i="1" l="1"/>
  <c r="G37" i="1" l="1"/>
  <c r="F37" i="1"/>
  <c r="E37" i="1"/>
  <c r="D37" i="1"/>
  <c r="G36" i="1"/>
  <c r="F36" i="1"/>
  <c r="E36" i="1"/>
  <c r="D36" i="1"/>
  <c r="R35" i="1"/>
  <c r="AA35" i="1" s="1"/>
  <c r="G35" i="1"/>
  <c r="F35" i="1"/>
  <c r="E35" i="1"/>
  <c r="D35" i="1"/>
  <c r="AG32" i="1"/>
  <c r="AG31" i="1"/>
  <c r="AG28" i="1"/>
  <c r="AG27" i="1"/>
  <c r="AG26" i="1"/>
  <c r="AA25" i="1"/>
  <c r="AG21" i="1"/>
  <c r="AG20" i="1"/>
  <c r="AG19" i="1"/>
  <c r="AH24" i="1" s="1"/>
  <c r="AG25" i="1" l="1"/>
</calcChain>
</file>

<file path=xl/sharedStrings.xml><?xml version="1.0" encoding="utf-8"?>
<sst xmlns="http://schemas.openxmlformats.org/spreadsheetml/2006/main" count="137" uniqueCount="110">
  <si>
    <t>（　共同生活援助　）</t>
    <rPh sb="2" eb="4">
      <t>キョウドウ</t>
    </rPh>
    <rPh sb="4" eb="6">
      <t>セイカツ</t>
    </rPh>
    <rPh sb="6" eb="8">
      <t>エンジョ</t>
    </rPh>
    <phoneticPr fontId="5"/>
  </si>
  <si>
    <t>年</t>
    <phoneticPr fontId="5"/>
  </si>
  <si>
    <t>月分</t>
    <phoneticPr fontId="5"/>
  </si>
  <si>
    <t>受　給　者　証　番　号</t>
    <phoneticPr fontId="5"/>
  </si>
  <si>
    <t>事業所番号</t>
    <rPh sb="2" eb="3">
      <t>ショ</t>
    </rPh>
    <phoneticPr fontId="5"/>
  </si>
  <si>
    <t>支　給　決　定　障　害　者</t>
    <phoneticPr fontId="5"/>
  </si>
  <si>
    <t>氏　　　　　　　　　名</t>
  </si>
  <si>
    <t>主たる障害の種別</t>
    <rPh sb="0" eb="1">
      <t>シュ</t>
    </rPh>
    <rPh sb="3" eb="5">
      <t>ショウガイ</t>
    </rPh>
    <rPh sb="6" eb="8">
      <t>シュベツ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</si>
  <si>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</si>
  <si>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当該月の都基準日数</t>
    <phoneticPr fontId="5"/>
  </si>
  <si>
    <t>日</t>
    <rPh sb="0" eb="1">
      <t>ニチ</t>
    </rPh>
    <phoneticPr fontId="5"/>
  </si>
  <si>
    <t>類型</t>
    <rPh sb="0" eb="2">
      <t>ルイケイ</t>
    </rPh>
    <phoneticPr fontId="5"/>
  </si>
  <si>
    <t>ユニット名</t>
    <rPh sb="4" eb="5">
      <t>メイ</t>
    </rPh>
    <phoneticPr fontId="5"/>
  </si>
  <si>
    <t>地域区分</t>
    <rPh sb="0" eb="2">
      <t>チイキ</t>
    </rPh>
    <rPh sb="2" eb="4">
      <t>クブン</t>
    </rPh>
    <phoneticPr fontId="5"/>
  </si>
  <si>
    <t>人員配置区分</t>
    <rPh sb="0" eb="2">
      <t>ジンイン</t>
    </rPh>
    <rPh sb="2" eb="4">
      <t>ハイチ</t>
    </rPh>
    <rPh sb="4" eb="6">
      <t>クブン</t>
    </rPh>
    <phoneticPr fontId="5"/>
  </si>
  <si>
    <t>通過型の指定</t>
    <rPh sb="0" eb="2">
      <t>ツウカ</t>
    </rPh>
    <rPh sb="2" eb="3">
      <t>ガタ</t>
    </rPh>
    <rPh sb="4" eb="6">
      <t>シテイ</t>
    </rPh>
    <phoneticPr fontId="5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</si>
  <si>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5"/>
  </si>
  <si>
    <t>サービス　    コ　ー　ド</t>
    <phoneticPr fontId="5"/>
  </si>
  <si>
    <t>サ　ー　ビ　ス　内　容</t>
    <rPh sb="8" eb="11">
      <t>ナイヨウ</t>
    </rPh>
    <phoneticPr fontId="5"/>
  </si>
  <si>
    <t>算定単価額</t>
    <rPh sb="0" eb="2">
      <t>サンテイ</t>
    </rPh>
    <rPh sb="2" eb="4">
      <t>タンカ</t>
    </rPh>
    <rPh sb="4" eb="5">
      <t>ガク</t>
    </rPh>
    <phoneticPr fontId="5"/>
  </si>
  <si>
    <t>日数</t>
    <rPh sb="0" eb="2">
      <t>ニッスウ</t>
    </rPh>
    <phoneticPr fontId="5"/>
  </si>
  <si>
    <t>当月算定額</t>
    <rPh sb="0" eb="2">
      <t>トウゲツ</t>
    </rPh>
    <rPh sb="2" eb="3">
      <t>サン</t>
    </rPh>
    <rPh sb="3" eb="5">
      <t>テイガク</t>
    </rPh>
    <phoneticPr fontId="5"/>
  </si>
  <si>
    <t>摘　　要</t>
    <rPh sb="0" eb="4">
      <t>テキヨウ</t>
    </rPh>
    <phoneticPr fontId="5"/>
  </si>
  <si>
    <t>基本報酬分</t>
    <rPh sb="0" eb="2">
      <t>キホン</t>
    </rPh>
    <rPh sb="2" eb="4">
      <t>ホウシュウ</t>
    </rPh>
    <rPh sb="4" eb="5">
      <t>ブン</t>
    </rPh>
    <phoneticPr fontId="5"/>
  </si>
  <si>
    <t>3</t>
    <phoneticPr fontId="5"/>
  </si>
  <si>
    <t>体験</t>
    <rPh sb="0" eb="2">
      <t>タイケン</t>
    </rPh>
    <phoneticPr fontId="5"/>
  </si>
  <si>
    <t>3</t>
    <phoneticPr fontId="5"/>
  </si>
  <si>
    <t>特例</t>
    <rPh sb="0" eb="2">
      <t>トクレイ</t>
    </rPh>
    <phoneticPr fontId="5"/>
  </si>
  <si>
    <t>国基本報酬算定無</t>
    <rPh sb="0" eb="1">
      <t>クニ</t>
    </rPh>
    <rPh sb="1" eb="3">
      <t>キホン</t>
    </rPh>
    <rPh sb="3" eb="5">
      <t>ホウシュウ</t>
    </rPh>
    <rPh sb="5" eb="7">
      <t>サンテイ</t>
    </rPh>
    <rPh sb="7" eb="8">
      <t>ナシ</t>
    </rPh>
    <phoneticPr fontId="5"/>
  </si>
  <si>
    <t>4</t>
    <phoneticPr fontId="5"/>
  </si>
  <si>
    <t>小計</t>
    <rPh sb="0" eb="2">
      <t>ショウケイ</t>
    </rPh>
    <phoneticPr fontId="5"/>
  </si>
  <si>
    <t>Ａ</t>
    <phoneticPr fontId="5"/>
  </si>
  <si>
    <t>夜間加算分</t>
    <rPh sb="0" eb="2">
      <t>ヤカン</t>
    </rPh>
    <rPh sb="2" eb="4">
      <t>カサン</t>
    </rPh>
    <rPh sb="4" eb="5">
      <t>ブン</t>
    </rPh>
    <phoneticPr fontId="5"/>
  </si>
  <si>
    <t>都夜間加算</t>
    <rPh sb="0" eb="1">
      <t>ト</t>
    </rPh>
    <rPh sb="1" eb="3">
      <t>ヤカン</t>
    </rPh>
    <rPh sb="3" eb="5">
      <t>カサン</t>
    </rPh>
    <phoneticPr fontId="5"/>
  </si>
  <si>
    <t>①</t>
    <phoneticPr fontId="5"/>
  </si>
  <si>
    <t>5</t>
    <phoneticPr fontId="5"/>
  </si>
  <si>
    <t>6</t>
    <phoneticPr fontId="5"/>
  </si>
  <si>
    <t>②</t>
    <phoneticPr fontId="5"/>
  </si>
  <si>
    <t>0</t>
    <phoneticPr fontId="5"/>
  </si>
  <si>
    <t>生援夜間支援等体制加算Ⅲ</t>
    <rPh sb="0" eb="1">
      <t>セイ</t>
    </rPh>
    <rPh sb="1" eb="2">
      <t>エン</t>
    </rPh>
    <rPh sb="2" eb="4">
      <t>ヤカン</t>
    </rPh>
    <rPh sb="4" eb="6">
      <t>シエン</t>
    </rPh>
    <rPh sb="6" eb="7">
      <t>トウ</t>
    </rPh>
    <rPh sb="7" eb="9">
      <t>タイセイ</t>
    </rPh>
    <rPh sb="9" eb="11">
      <t>カサン</t>
    </rPh>
    <phoneticPr fontId="5"/>
  </si>
  <si>
    <t>①-②　（ただし①-②≦０なら０）</t>
    <phoneticPr fontId="5"/>
  </si>
  <si>
    <t>Ｂ</t>
    <phoneticPr fontId="5"/>
  </si>
  <si>
    <t>その他加算分</t>
    <rPh sb="2" eb="3">
      <t>タ</t>
    </rPh>
    <rPh sb="3" eb="5">
      <t>カサン</t>
    </rPh>
    <rPh sb="5" eb="6">
      <t>ブン</t>
    </rPh>
    <phoneticPr fontId="5"/>
  </si>
  <si>
    <t>通過型加算</t>
    <rPh sb="0" eb="2">
      <t>ツウカ</t>
    </rPh>
    <rPh sb="2" eb="3">
      <t>ガタ</t>
    </rPh>
    <rPh sb="3" eb="5">
      <t>カサン</t>
    </rPh>
    <phoneticPr fontId="5"/>
  </si>
  <si>
    <t>Ｃ</t>
    <phoneticPr fontId="5"/>
  </si>
  <si>
    <t>施設借上費</t>
    <rPh sb="0" eb="2">
      <t>シセツ</t>
    </rPh>
    <rPh sb="2" eb="4">
      <t>カリア</t>
    </rPh>
    <rPh sb="4" eb="5">
      <t>ヒ</t>
    </rPh>
    <phoneticPr fontId="5"/>
  </si>
  <si>
    <t>算定日数</t>
    <rPh sb="0" eb="2">
      <t>サンテイ</t>
    </rPh>
    <rPh sb="2" eb="4">
      <t>ニッスウ</t>
    </rPh>
    <phoneticPr fontId="5"/>
  </si>
  <si>
    <t>月総日数</t>
    <rPh sb="0" eb="1">
      <t>ツキ</t>
    </rPh>
    <rPh sb="1" eb="2">
      <t>ソウ</t>
    </rPh>
    <rPh sb="2" eb="4">
      <t>ニッスウ</t>
    </rPh>
    <phoneticPr fontId="5"/>
  </si>
  <si>
    <t>補助
基準額</t>
    <rPh sb="0" eb="2">
      <t>ホジョ</t>
    </rPh>
    <rPh sb="3" eb="5">
      <t>キジュン</t>
    </rPh>
    <rPh sb="5" eb="6">
      <t>ガク</t>
    </rPh>
    <phoneticPr fontId="5"/>
  </si>
  <si>
    <t>補足給付
b</t>
    <rPh sb="0" eb="2">
      <t>ホソク</t>
    </rPh>
    <rPh sb="2" eb="4">
      <t>キュウフ</t>
    </rPh>
    <phoneticPr fontId="5"/>
  </si>
  <si>
    <t>（ア）
a-b</t>
    <phoneticPr fontId="5"/>
  </si>
  <si>
    <t>請求額
（ア）（イ）の低い方の額</t>
    <rPh sb="0" eb="2">
      <t>セイキュウ</t>
    </rPh>
    <rPh sb="2" eb="3">
      <t>ガク</t>
    </rPh>
    <rPh sb="11" eb="12">
      <t>ヒク</t>
    </rPh>
    <rPh sb="13" eb="14">
      <t>ホウ</t>
    </rPh>
    <rPh sb="15" eb="16">
      <t>ガク</t>
    </rPh>
    <phoneticPr fontId="5"/>
  </si>
  <si>
    <t>Ｄ</t>
    <phoneticPr fontId="5"/>
  </si>
  <si>
    <t>家賃額
c</t>
    <rPh sb="0" eb="2">
      <t>ヤチン</t>
    </rPh>
    <rPh sb="2" eb="3">
      <t>ガク</t>
    </rPh>
    <phoneticPr fontId="5"/>
  </si>
  <si>
    <r>
      <rPr>
        <sz val="8"/>
        <rFont val="ＭＳ Ｐゴシック"/>
        <family val="3"/>
        <charset val="128"/>
      </rPr>
      <t>更新料・礼金</t>
    </r>
    <r>
      <rPr>
        <sz val="11"/>
        <rFont val="ＭＳ Ｐゴシック"/>
        <family val="3"/>
        <charset val="128"/>
      </rPr>
      <t xml:space="preserve">
d</t>
    </r>
    <rPh sb="0" eb="3">
      <t>コウシンリョウ</t>
    </rPh>
    <rPh sb="4" eb="6">
      <t>レイキン</t>
    </rPh>
    <phoneticPr fontId="5"/>
  </si>
  <si>
    <t>住宅扶助
e</t>
    <rPh sb="0" eb="2">
      <t>ジュウタク</t>
    </rPh>
    <rPh sb="2" eb="4">
      <t>フジョ</t>
    </rPh>
    <phoneticPr fontId="5"/>
  </si>
  <si>
    <t>（イ）
c+d-b-e</t>
    <phoneticPr fontId="5"/>
  </si>
  <si>
    <t>円</t>
    <phoneticPr fontId="5"/>
  </si>
  <si>
    <t>日割額
a</t>
    <rPh sb="0" eb="2">
      <t>ヒワ</t>
    </rPh>
    <rPh sb="2" eb="3">
      <t>ガク</t>
    </rPh>
    <phoneticPr fontId="5"/>
  </si>
  <si>
    <t>都　単　価　明　細　書</t>
    <rPh sb="0" eb="1">
      <t>ト</t>
    </rPh>
    <rPh sb="2" eb="3">
      <t>タン</t>
    </rPh>
    <rPh sb="4" eb="5">
      <t>カ</t>
    </rPh>
    <phoneticPr fontId="5"/>
  </si>
  <si>
    <t>事業者およびその事業所の名称</t>
    <rPh sb="0" eb="3">
      <t>ジギョウシャ</t>
    </rPh>
    <rPh sb="8" eb="11">
      <t>ジギョウショ</t>
    </rPh>
    <rPh sb="12" eb="14">
      <t>メイショウ</t>
    </rPh>
    <phoneticPr fontId="5"/>
  </si>
  <si>
    <t>当月都単価請求額　（A+B+C+D）</t>
    <rPh sb="2" eb="3">
      <t>ト</t>
    </rPh>
    <rPh sb="3" eb="5">
      <t>タンカ</t>
    </rPh>
    <rPh sb="5" eb="7">
      <t>セイキュウ</t>
    </rPh>
    <phoneticPr fontId="5"/>
  </si>
  <si>
    <t>第５号様式の１（第10条関係）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2"/>
  </si>
  <si>
    <t/>
  </si>
  <si>
    <t xml:space="preserve">国基本報酬算定無
（日中ｻｰﾋﾞｽ支援型　区分1・区分2） </t>
    <rPh sb="0" eb="1">
      <t>クニ</t>
    </rPh>
    <rPh sb="1" eb="3">
      <t>キホン</t>
    </rPh>
    <rPh sb="3" eb="5">
      <t>ホウシュウ</t>
    </rPh>
    <rPh sb="5" eb="7">
      <t>サンテイ</t>
    </rPh>
    <rPh sb="7" eb="8">
      <t>ナシ</t>
    </rPh>
    <rPh sb="10" eb="12">
      <t>ニッチュウ</t>
    </rPh>
    <rPh sb="17" eb="19">
      <t>シエン</t>
    </rPh>
    <rPh sb="19" eb="20">
      <t>ガタ</t>
    </rPh>
    <rPh sb="21" eb="23">
      <t>クブン</t>
    </rPh>
    <rPh sb="25" eb="27">
      <t>クブン</t>
    </rPh>
    <phoneticPr fontId="5"/>
  </si>
  <si>
    <t>4</t>
    <phoneticPr fontId="2"/>
  </si>
  <si>
    <t>2</t>
    <phoneticPr fontId="2"/>
  </si>
  <si>
    <t>3</t>
    <phoneticPr fontId="2"/>
  </si>
  <si>
    <t>1級地</t>
    <rPh sb="1" eb="2">
      <t>キュウ</t>
    </rPh>
    <rPh sb="2" eb="3">
      <t>チ</t>
    </rPh>
    <phoneticPr fontId="2"/>
  </si>
  <si>
    <t>01</t>
    <phoneticPr fontId="2"/>
  </si>
  <si>
    <t>3対1</t>
    <rPh sb="1" eb="2">
      <t>タイ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</si>
  <si>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</si>
  <si>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</si>
  <si>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</si>
  <si>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</si>
  <si>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</si>
  <si>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</si>
  <si>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</si>
  <si>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02</t>
  </si>
  <si>
    <t>03</t>
  </si>
  <si>
    <t>04</t>
  </si>
  <si>
    <t>05</t>
  </si>
  <si>
    <t>06</t>
  </si>
  <si>
    <t>07</t>
  </si>
  <si>
    <t>20</t>
    <phoneticPr fontId="2"/>
  </si>
  <si>
    <t>4対1</t>
    <rPh sb="1" eb="2">
      <t>タイ</t>
    </rPh>
    <phoneticPr fontId="2"/>
  </si>
  <si>
    <t>5対1</t>
    <rPh sb="1" eb="2">
      <t>タイ</t>
    </rPh>
    <phoneticPr fontId="2"/>
  </si>
  <si>
    <t>6対1</t>
    <rPh sb="1" eb="2">
      <t>タイ</t>
    </rPh>
    <phoneticPr fontId="2"/>
  </si>
  <si>
    <t>指定無</t>
    <rPh sb="0" eb="2">
      <t>シテイ</t>
    </rPh>
    <rPh sb="2" eb="3">
      <t>ナシ</t>
    </rPh>
    <phoneticPr fontId="2"/>
  </si>
  <si>
    <t>指定有</t>
    <rPh sb="0" eb="2">
      <t>シテイ</t>
    </rPh>
    <rPh sb="2" eb="3">
      <t>アリ</t>
    </rPh>
    <phoneticPr fontId="2"/>
  </si>
  <si>
    <t>算定不可</t>
    <rPh sb="0" eb="2">
      <t>サンテイ</t>
    </rPh>
    <rPh sb="2" eb="4">
      <t>フカ</t>
    </rPh>
    <phoneticPr fontId="2"/>
  </si>
  <si>
    <t>算定可</t>
    <rPh sb="0" eb="2">
      <t>サンテイ</t>
    </rPh>
    <rPh sb="2" eb="3">
      <t>カ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</si>
  <si>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</si>
  <si>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</si>
  <si>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身体障害者</t>
    <rPh sb="0" eb="2">
      <t>シンタイ</t>
    </rPh>
    <rPh sb="2" eb="5">
      <t>ショウガイシャ</t>
    </rPh>
    <phoneticPr fontId="2"/>
  </si>
  <si>
    <t>難病対象者</t>
    <rPh sb="0" eb="2">
      <t>ナンビョウ</t>
    </rPh>
    <rPh sb="2" eb="4">
      <t>タイショウ</t>
    </rPh>
    <rPh sb="4" eb="5">
      <t>シャ</t>
    </rPh>
    <phoneticPr fontId="2"/>
  </si>
  <si>
    <t>日中サービス支援型</t>
    <rPh sb="0" eb="2">
      <t>ニッチュウ</t>
    </rPh>
    <rPh sb="6" eb="8">
      <t>シエン</t>
    </rPh>
    <rPh sb="8" eb="9">
      <t>ガタ</t>
    </rPh>
    <phoneticPr fontId="2"/>
  </si>
  <si>
    <t>人員配置</t>
    <rPh sb="0" eb="2">
      <t>ジンイン</t>
    </rPh>
    <rPh sb="2" eb="4">
      <t>ハイチ</t>
    </rPh>
    <phoneticPr fontId="2"/>
  </si>
  <si>
    <t>区分</t>
    <rPh sb="0" eb="2">
      <t>クブン</t>
    </rPh>
    <phoneticPr fontId="2"/>
  </si>
  <si>
    <t>級地</t>
    <rPh sb="0" eb="1">
      <t>キュウ</t>
    </rPh>
    <rPh sb="1" eb="2">
      <t>チ</t>
    </rPh>
    <phoneticPr fontId="2"/>
  </si>
  <si>
    <t>区分６</t>
    <rPh sb="0" eb="2">
      <t>クブン</t>
    </rPh>
    <phoneticPr fontId="2"/>
  </si>
  <si>
    <t>区分５</t>
    <rPh sb="0" eb="2">
      <t>クブン</t>
    </rPh>
    <phoneticPr fontId="2"/>
  </si>
  <si>
    <t>区分４</t>
    <rPh sb="0" eb="2">
      <t>クブン</t>
    </rPh>
    <phoneticPr fontId="2"/>
  </si>
  <si>
    <t>区分３</t>
    <rPh sb="0" eb="2">
      <t>クブン</t>
    </rPh>
    <phoneticPr fontId="2"/>
  </si>
  <si>
    <t>区分２</t>
    <rPh sb="0" eb="2">
      <t>クブン</t>
    </rPh>
    <phoneticPr fontId="2"/>
  </si>
  <si>
    <t>区分１以下</t>
    <rPh sb="0" eb="2">
      <t>クブン</t>
    </rPh>
    <rPh sb="3" eb="5">
      <t>イカ</t>
    </rPh>
    <phoneticPr fontId="2"/>
  </si>
  <si>
    <t>介護サービス支援型</t>
    <rPh sb="0" eb="2">
      <t>カイゴ</t>
    </rPh>
    <rPh sb="6" eb="8">
      <t>シエン</t>
    </rPh>
    <rPh sb="8" eb="9">
      <t>ガタ</t>
    </rPh>
    <phoneticPr fontId="2"/>
  </si>
  <si>
    <t>02</t>
    <phoneticPr fontId="2"/>
  </si>
  <si>
    <t>外部サービス利用型</t>
    <rPh sb="0" eb="2">
      <t>ガイブ</t>
    </rPh>
    <rPh sb="6" eb="8">
      <t>リヨウ</t>
    </rPh>
    <rPh sb="8" eb="9">
      <t>ガタ</t>
    </rPh>
    <phoneticPr fontId="2"/>
  </si>
  <si>
    <t>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</si>
</sst>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5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59">
    <xf numFmtId="0" fontId="0" fillId="0" borderId="0" xfId="0"/>
    <xf numFmtId="0" fontId="1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49" fontId="1" fillId="0" borderId="0" xfId="1" applyNumberFormat="1" applyFont="1" applyAlignment="1">
      <alignment vertical="center"/>
    </xf>
    <xf numFmtId="0" fontId="1" fillId="0" borderId="0" xfId="1" applyFont="1" applyAlignment="1" applyProtection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/>
    <xf numFmtId="0" fontId="1" fillId="0" borderId="0" xfId="1" applyFont="1"/>
    <xf numFmtId="0" fontId="1" fillId="0" borderId="0" xfId="1" applyFont="1" applyProtection="1"/>
    <xf numFmtId="0" fontId="1" fillId="0" borderId="0" xfId="1" applyFont="1" applyBorder="1" applyProtection="1"/>
    <xf numFmtId="49" fontId="1" fillId="2" borderId="28" xfId="1" applyNumberFormat="1" applyFont="1" applyFill="1" applyBorder="1" applyAlignment="1" applyProtection="1">
      <alignment vertical="center"/>
    </xf>
    <xf numFmtId="49" fontId="1" fillId="2" borderId="29" xfId="1" applyNumberFormat="1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49" fontId="1" fillId="2" borderId="40" xfId="1" applyNumberFormat="1" applyFont="1" applyFill="1" applyBorder="1" applyAlignment="1" applyProtection="1">
      <alignment vertical="center"/>
    </xf>
    <xf numFmtId="49" fontId="1" fillId="2" borderId="41" xfId="1" applyNumberFormat="1" applyFont="1" applyFill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49" fontId="1" fillId="0" borderId="0" xfId="1" applyNumberFormat="1" applyFont="1" applyAlignment="1">
      <alignment horizontal="right" vertical="center"/>
    </xf>
    <xf numFmtId="0" fontId="7" fillId="0" borderId="0" xfId="1" applyFont="1" applyBorder="1" applyAlignment="1" applyProtection="1">
      <alignment vertical="center" textRotation="255" shrinkToFit="1"/>
    </xf>
    <xf numFmtId="3" fontId="1" fillId="0" borderId="0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  <protection locked="0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9" fontId="1" fillId="2" borderId="5" xfId="1" applyNumberFormat="1" applyFont="1" applyFill="1" applyBorder="1" applyAlignment="1" applyProtection="1">
      <alignment horizontal="center" vertic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1" fillId="2" borderId="7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2" fillId="0" borderId="0" xfId="1" applyFont="1" applyAlignment="1" applyProtection="1">
      <alignment vertical="center"/>
    </xf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1" fillId="0" borderId="0" xfId="1" applyFont="1" applyAlignment="1" applyProtection="1">
      <alignment vertical="center"/>
    </xf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" fillId="0" borderId="13" xfId="1" applyFont="1" applyBorder="1" applyProtection="1"/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1" fillId="0" borderId="26" xfId="1" applyNumberFormat="1" applyFont="1" applyFill="1" applyBorder="1" applyAlignment="1" applyProtection="1">
      <alignment vertical="center"/>
    </xf>
    <xf numFmtId="0" fontId="1" fillId="0" borderId="27" xfId="1" applyNumberFormat="1" applyFont="1" applyFill="1" applyBorder="1" applyAlignment="1" applyProtection="1">
      <alignment vertical="center"/>
    </xf>
    <xf numFmtId="0" fontId="1" fillId="0" borderId="39" xfId="1" applyNumberFormat="1" applyFont="1" applyFill="1" applyBorder="1" applyAlignment="1" applyProtection="1">
      <alignment vertical="center"/>
    </xf>
    <xf numFmtId="0" fontId="1" fillId="0" borderId="6" xfId="1" applyNumberFormat="1" applyFont="1" applyFill="1" applyBorder="1" applyAlignment="1" applyProtection="1">
      <alignment vertical="center"/>
    </xf>
    <xf numFmtId="0" fontId="1" fillId="0" borderId="81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vertical="center"/>
    </xf>
    <xf numFmtId="176" fontId="10" fillId="0" borderId="51" xfId="1" applyNumberFormat="1" applyFont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  <protection locked="0"/>
    </xf>
    <xf numFmtId="49" fontId="1" fillId="0" borderId="39" xfId="1" applyNumberFormat="1" applyFont="1" applyFill="1" applyBorder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vertical="center"/>
    </xf>
    <xf numFmtId="49" fontId="1" fillId="0" borderId="40" xfId="1" applyNumberFormat="1" applyFont="1" applyFill="1" applyBorder="1" applyAlignment="1" applyProtection="1">
      <alignment vertical="center"/>
    </xf>
    <xf numFmtId="49" fontId="1" fillId="0" borderId="41" xfId="1" applyNumberFormat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86" xfId="1" applyFont="1" applyBorder="1" applyAlignment="1" applyProtection="1">
      <alignment vertical="center"/>
    </xf>
    <xf numFmtId="0" fontId="1" fillId="3" borderId="0" xfId="2" applyFont="1" applyFill="1">
      <alignment vertical="center"/>
    </xf>
    <xf numFmtId="49" fontId="1" fillId="2" borderId="6" xfId="1" applyNumberFormat="1" applyFont="1" applyFill="1" applyBorder="1" applyAlignment="1" applyProtection="1">
      <alignment vertical="center"/>
    </xf>
    <xf numFmtId="0" fontId="1" fillId="0" borderId="8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3" fontId="1" fillId="0" borderId="21" xfId="1" applyNumberFormat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176" fontId="10" fillId="0" borderId="10" xfId="1" applyNumberFormat="1" applyFont="1" applyBorder="1" applyAlignment="1" applyProtection="1">
      <alignment horizontal="center" vertical="center"/>
    </xf>
    <xf numFmtId="176" fontId="10" fillId="0" borderId="0" xfId="1" applyNumberFormat="1" applyFont="1" applyBorder="1" applyAlignment="1" applyProtection="1">
      <alignment horizontal="center" vertical="center"/>
    </xf>
    <xf numFmtId="176" fontId="10" fillId="0" borderId="79" xfId="1" applyNumberFormat="1" applyFont="1" applyBorder="1" applyAlignment="1" applyProtection="1">
      <alignment horizontal="center" vertical="center"/>
    </xf>
    <xf numFmtId="176" fontId="10" fillId="0" borderId="7" xfId="1" applyNumberFormat="1" applyFont="1" applyBorder="1" applyAlignment="1" applyProtection="1">
      <alignment horizontal="center" vertical="center"/>
    </xf>
    <xf numFmtId="176" fontId="10" fillId="0" borderId="17" xfId="1" applyNumberFormat="1" applyFont="1" applyBorder="1" applyAlignment="1" applyProtection="1">
      <alignment horizontal="center" vertical="center"/>
    </xf>
    <xf numFmtId="176" fontId="10" fillId="0" borderId="61" xfId="1" applyNumberFormat="1" applyFont="1" applyBorder="1" applyAlignment="1" applyProtection="1">
      <alignment horizontal="center" vertical="center"/>
    </xf>
    <xf numFmtId="0" fontId="1" fillId="0" borderId="75" xfId="1" applyFont="1" applyBorder="1" applyAlignment="1" applyProtection="1">
      <alignment horizontal="center" vertical="center" wrapText="1"/>
    </xf>
    <xf numFmtId="0" fontId="1" fillId="0" borderId="76" xfId="1" applyFont="1" applyBorder="1" applyAlignment="1" applyProtection="1">
      <alignment horizontal="center" vertical="center" wrapText="1"/>
    </xf>
    <xf numFmtId="0" fontId="1" fillId="0" borderId="77" xfId="1" applyFont="1" applyBorder="1" applyAlignment="1" applyProtection="1">
      <alignment horizontal="center" vertical="center" wrapText="1"/>
    </xf>
    <xf numFmtId="177" fontId="1" fillId="2" borderId="71" xfId="1" applyNumberFormat="1" applyFont="1" applyFill="1" applyBorder="1" applyAlignment="1" applyProtection="1">
      <alignment horizontal="center" vertical="center" wrapText="1"/>
    </xf>
    <xf numFmtId="177" fontId="1" fillId="2" borderId="72" xfId="1" applyNumberFormat="1" applyFont="1" applyFill="1" applyBorder="1" applyAlignment="1" applyProtection="1">
      <alignment horizontal="center" vertical="center" wrapText="1"/>
    </xf>
    <xf numFmtId="177" fontId="1" fillId="0" borderId="72" xfId="1" applyNumberFormat="1" applyFont="1" applyBorder="1" applyAlignment="1" applyProtection="1">
      <alignment horizontal="center" vertical="center" wrapText="1"/>
    </xf>
    <xf numFmtId="0" fontId="7" fillId="0" borderId="24" xfId="1" applyFont="1" applyBorder="1" applyAlignment="1" applyProtection="1">
      <alignment horizontal="center" vertical="center" textRotation="255"/>
    </xf>
    <xf numFmtId="0" fontId="7" fillId="0" borderId="25" xfId="1" applyFont="1" applyBorder="1" applyAlignment="1" applyProtection="1">
      <alignment horizontal="center" vertical="center" textRotation="255"/>
    </xf>
    <xf numFmtId="0" fontId="7" fillId="0" borderId="38" xfId="1" applyFont="1" applyBorder="1" applyAlignment="1" applyProtection="1">
      <alignment horizontal="center" vertical="center" textRotation="255"/>
    </xf>
    <xf numFmtId="0" fontId="7" fillId="0" borderId="1" xfId="1" applyFont="1" applyBorder="1" applyAlignment="1" applyProtection="1">
      <alignment horizontal="center" vertical="center" textRotation="255"/>
    </xf>
    <xf numFmtId="0" fontId="7" fillId="0" borderId="49" xfId="1" applyFont="1" applyBorder="1" applyAlignment="1" applyProtection="1">
      <alignment horizontal="center" vertical="center" textRotation="255"/>
    </xf>
    <xf numFmtId="0" fontId="7" fillId="0" borderId="50" xfId="1" applyFont="1" applyBorder="1" applyAlignment="1" applyProtection="1">
      <alignment horizontal="center" vertical="center" textRotation="255"/>
    </xf>
    <xf numFmtId="0" fontId="1" fillId="0" borderId="25" xfId="1" applyFont="1" applyBorder="1" applyAlignment="1" applyProtection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1" fillId="0" borderId="67" xfId="1" applyFont="1" applyBorder="1" applyAlignment="1" applyProtection="1">
      <alignment horizontal="center" vertical="center" wrapText="1"/>
    </xf>
    <xf numFmtId="0" fontId="1" fillId="0" borderId="68" xfId="1" applyFont="1" applyBorder="1" applyAlignment="1" applyProtection="1">
      <alignment horizontal="center" vertical="center" wrapText="1"/>
    </xf>
    <xf numFmtId="0" fontId="1" fillId="0" borderId="69" xfId="1" applyFont="1" applyBorder="1" applyAlignment="1" applyProtection="1">
      <alignment horizontal="center" vertical="center" wrapText="1"/>
    </xf>
    <xf numFmtId="176" fontId="10" fillId="0" borderId="35" xfId="1" applyNumberFormat="1" applyFont="1" applyBorder="1" applyAlignment="1" applyProtection="1">
      <alignment horizontal="center" vertical="center" wrapText="1"/>
    </xf>
    <xf numFmtId="176" fontId="10" fillId="0" borderId="25" xfId="1" applyNumberFormat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1" fillId="0" borderId="7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74" xfId="1" applyFont="1" applyBorder="1" applyAlignment="1" applyProtection="1">
      <alignment horizontal="center" vertical="center"/>
    </xf>
    <xf numFmtId="0" fontId="1" fillId="0" borderId="50" xfId="1" applyFont="1" applyBorder="1" applyAlignment="1" applyProtection="1">
      <alignment horizontal="center" vertical="center"/>
    </xf>
    <xf numFmtId="0" fontId="1" fillId="0" borderId="8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50" xfId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50" xfId="1" applyFont="1" applyFill="1" applyBorder="1" applyAlignment="1" applyProtection="1">
      <alignment horizontal="center" vertical="center" wrapText="1"/>
    </xf>
    <xf numFmtId="0" fontId="1" fillId="2" borderId="78" xfId="1" applyFont="1" applyFill="1" applyBorder="1" applyAlignment="1" applyProtection="1">
      <alignment horizontal="center" vertical="center" wrapText="1"/>
    </xf>
    <xf numFmtId="177" fontId="1" fillId="0" borderId="71" xfId="1" applyNumberFormat="1" applyFont="1" applyBorder="1" applyAlignment="1" applyProtection="1">
      <alignment horizontal="center" vertical="center" wrapText="1"/>
    </xf>
    <xf numFmtId="177" fontId="1" fillId="0" borderId="73" xfId="1" applyNumberFormat="1" applyFont="1" applyBorder="1" applyAlignment="1" applyProtection="1">
      <alignment horizontal="center" vertical="center" wrapText="1"/>
    </xf>
    <xf numFmtId="0" fontId="1" fillId="0" borderId="82" xfId="1" applyFont="1" applyBorder="1" applyAlignment="1" applyProtection="1">
      <alignment horizontal="center" vertical="center" wrapText="1"/>
    </xf>
    <xf numFmtId="0" fontId="1" fillId="0" borderId="83" xfId="1" applyFont="1" applyBorder="1" applyAlignment="1" applyProtection="1">
      <alignment horizontal="center" vertical="center" wrapText="1"/>
    </xf>
    <xf numFmtId="0" fontId="1" fillId="0" borderId="84" xfId="1" applyFont="1" applyBorder="1" applyAlignment="1" applyProtection="1">
      <alignment horizontal="center" vertical="center" wrapText="1"/>
    </xf>
    <xf numFmtId="176" fontId="1" fillId="0" borderId="52" xfId="1" applyNumberFormat="1" applyFont="1" applyBorder="1" applyAlignment="1" applyProtection="1">
      <alignment horizontal="right" vertical="center"/>
    </xf>
    <xf numFmtId="176" fontId="1" fillId="0" borderId="53" xfId="1" applyNumberFormat="1" applyFont="1" applyBorder="1" applyAlignment="1" applyProtection="1">
      <alignment horizontal="right" vertical="center"/>
    </xf>
    <xf numFmtId="0" fontId="1" fillId="0" borderId="51" xfId="1" applyFont="1" applyBorder="1" applyAlignment="1" applyProtection="1">
      <alignment horizontal="center" vertical="center"/>
    </xf>
    <xf numFmtId="0" fontId="1" fillId="0" borderId="52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7" fillId="0" borderId="55" xfId="1" applyFont="1" applyBorder="1" applyAlignment="1" applyProtection="1">
      <alignment horizontal="center" vertical="center" textRotation="255"/>
    </xf>
    <xf numFmtId="0" fontId="7" fillId="0" borderId="32" xfId="1" applyFont="1" applyBorder="1" applyAlignment="1" applyProtection="1">
      <alignment horizontal="center" vertical="center" textRotation="255"/>
    </xf>
    <xf numFmtId="0" fontId="7" fillId="0" borderId="59" xfId="1" applyFont="1" applyBorder="1" applyAlignment="1" applyProtection="1">
      <alignment horizontal="center" vertical="center" textRotation="255"/>
    </xf>
    <xf numFmtId="0" fontId="7" fillId="0" borderId="17" xfId="1" applyFont="1" applyBorder="1" applyAlignment="1" applyProtection="1">
      <alignment horizontal="center" vertical="center" textRotation="255"/>
    </xf>
    <xf numFmtId="0" fontId="7" fillId="0" borderId="60" xfId="1" applyFont="1" applyBorder="1" applyAlignment="1" applyProtection="1">
      <alignment horizontal="center" vertical="center" textRotation="255"/>
    </xf>
    <xf numFmtId="0" fontId="7" fillId="0" borderId="61" xfId="1" applyFont="1" applyBorder="1" applyAlignment="1" applyProtection="1">
      <alignment horizontal="center" vertical="center" textRotation="255"/>
    </xf>
    <xf numFmtId="0" fontId="1" fillId="0" borderId="12" xfId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3" fontId="1" fillId="0" borderId="12" xfId="1" applyNumberFormat="1" applyFont="1" applyBorder="1" applyAlignment="1" applyProtection="1">
      <alignment horizontal="center" vertical="center" wrapText="1"/>
    </xf>
    <xf numFmtId="3" fontId="1" fillId="0" borderId="13" xfId="1" applyNumberFormat="1" applyFont="1" applyBorder="1" applyAlignment="1" applyProtection="1">
      <alignment horizontal="center" vertical="center" wrapText="1"/>
    </xf>
    <xf numFmtId="3" fontId="1" fillId="0" borderId="14" xfId="1" applyNumberFormat="1" applyFont="1" applyBorder="1" applyAlignment="1" applyProtection="1">
      <alignment horizontal="center" vertical="center" wrapText="1"/>
    </xf>
    <xf numFmtId="176" fontId="9" fillId="0" borderId="30" xfId="1" applyNumberFormat="1" applyFont="1" applyFill="1" applyBorder="1" applyAlignment="1" applyProtection="1">
      <alignment vertical="center"/>
    </xf>
    <xf numFmtId="176" fontId="9" fillId="0" borderId="31" xfId="1" applyNumberFormat="1" applyFont="1" applyFill="1" applyBorder="1" applyAlignment="1" applyProtection="1">
      <alignment vertical="center"/>
    </xf>
    <xf numFmtId="176" fontId="9" fillId="0" borderId="32" xfId="1" applyNumberFormat="1" applyFont="1" applyFill="1" applyBorder="1" applyAlignment="1" applyProtection="1">
      <alignment vertical="center"/>
    </xf>
    <xf numFmtId="0" fontId="1" fillId="0" borderId="30" xfId="1" applyFont="1" applyBorder="1" applyAlignment="1" applyProtection="1">
      <alignment horizontal="center" vertical="center"/>
    </xf>
    <xf numFmtId="0" fontId="1" fillId="0" borderId="31" xfId="1" applyFont="1" applyBorder="1" applyAlignment="1" applyProtection="1">
      <alignment horizontal="center" vertical="center"/>
    </xf>
    <xf numFmtId="0" fontId="1" fillId="0" borderId="37" xfId="1" applyFont="1" applyBorder="1" applyAlignment="1" applyProtection="1">
      <alignment horizontal="center" vertical="center"/>
    </xf>
    <xf numFmtId="0" fontId="1" fillId="0" borderId="62" xfId="1" applyFont="1" applyBorder="1" applyAlignment="1" applyProtection="1">
      <alignment horizontal="center" vertical="center"/>
    </xf>
    <xf numFmtId="0" fontId="1" fillId="0" borderId="63" xfId="1" applyFont="1" applyBorder="1" applyAlignment="1" applyProtection="1">
      <alignment horizontal="center" vertical="center"/>
    </xf>
    <xf numFmtId="0" fontId="1" fillId="0" borderId="64" xfId="1" applyFont="1" applyBorder="1" applyAlignment="1" applyProtection="1">
      <alignment horizontal="center" vertical="center"/>
    </xf>
    <xf numFmtId="3" fontId="1" fillId="0" borderId="46" xfId="1" applyNumberFormat="1" applyFont="1" applyBorder="1" applyAlignment="1" applyProtection="1">
      <alignment horizontal="center" vertical="center" wrapText="1"/>
    </xf>
    <xf numFmtId="3" fontId="1" fillId="0" borderId="47" xfId="1" applyNumberFormat="1" applyFont="1" applyBorder="1" applyAlignment="1" applyProtection="1">
      <alignment horizontal="center" vertical="center" wrapText="1"/>
    </xf>
    <xf numFmtId="3" fontId="1" fillId="0" borderId="48" xfId="1" applyNumberFormat="1" applyFont="1" applyBorder="1" applyAlignment="1" applyProtection="1">
      <alignment horizontal="center" vertical="center" wrapText="1"/>
    </xf>
    <xf numFmtId="176" fontId="9" fillId="0" borderId="5" xfId="1" applyNumberFormat="1" applyFont="1" applyFill="1" applyBorder="1" applyAlignment="1" applyProtection="1">
      <alignment vertical="center"/>
    </xf>
    <xf numFmtId="176" fontId="9" fillId="0" borderId="10" xfId="1" applyNumberFormat="1" applyFont="1" applyFill="1" applyBorder="1" applyAlignment="1" applyProtection="1">
      <alignment vertical="center"/>
    </xf>
    <xf numFmtId="176" fontId="9" fillId="0" borderId="7" xfId="1" applyNumberFormat="1" applyFont="1" applyFill="1" applyBorder="1" applyAlignment="1" applyProtection="1">
      <alignment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42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1" fillId="0" borderId="65" xfId="1" applyFont="1" applyBorder="1" applyAlignment="1" applyProtection="1">
      <alignment horizontal="center" vertical="center" wrapText="1"/>
    </xf>
    <xf numFmtId="0" fontId="1" fillId="0" borderId="66" xfId="1" applyFont="1" applyBorder="1" applyAlignment="1" applyProtection="1">
      <alignment horizontal="center" vertical="center" wrapText="1"/>
    </xf>
    <xf numFmtId="49" fontId="1" fillId="0" borderId="56" xfId="1" applyNumberFormat="1" applyFont="1" applyFill="1" applyBorder="1" applyAlignment="1" applyProtection="1">
      <alignment horizontal="center" vertical="center"/>
    </xf>
    <xf numFmtId="49" fontId="1" fillId="0" borderId="57" xfId="1" applyNumberFormat="1" applyFont="1" applyFill="1" applyBorder="1" applyAlignment="1" applyProtection="1">
      <alignment horizontal="center" vertical="center"/>
    </xf>
    <xf numFmtId="49" fontId="1" fillId="0" borderId="58" xfId="1" applyNumberFormat="1" applyFont="1" applyFill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34" xfId="1" applyFont="1" applyBorder="1" applyAlignment="1" applyProtection="1">
      <alignment horizontal="center" vertical="center"/>
    </xf>
    <xf numFmtId="0" fontId="1" fillId="0" borderId="35" xfId="1" applyFont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1" fillId="0" borderId="34" xfId="1" applyNumberFormat="1" applyFont="1" applyFill="1" applyBorder="1" applyAlignment="1" applyProtection="1">
      <alignment horizontal="center" vertical="center" wrapText="1"/>
    </xf>
    <xf numFmtId="3" fontId="1" fillId="0" borderId="35" xfId="1" applyNumberFormat="1" applyFont="1" applyFill="1" applyBorder="1" applyAlignment="1" applyProtection="1">
      <alignment horizontal="center" vertical="center" wrapText="1"/>
    </xf>
    <xf numFmtId="176" fontId="9" fillId="0" borderId="30" xfId="1" applyNumberFormat="1" applyFont="1" applyBorder="1" applyAlignment="1" applyProtection="1">
      <alignment vertical="center"/>
    </xf>
    <xf numFmtId="176" fontId="9" fillId="0" borderId="31" xfId="1" applyNumberFormat="1" applyFont="1" applyBorder="1" applyAlignment="1" applyProtection="1">
      <alignment vertical="center"/>
    </xf>
    <xf numFmtId="176" fontId="9" fillId="0" borderId="32" xfId="1" applyNumberFormat="1" applyFont="1" applyBorder="1" applyAlignment="1" applyProtection="1">
      <alignment vertical="center"/>
    </xf>
    <xf numFmtId="0" fontId="1" fillId="0" borderId="3" xfId="1" applyFont="1" applyFill="1" applyBorder="1" applyAlignment="1" applyProtection="1">
      <alignment horizontal="center" vertical="center" shrinkToFit="1"/>
    </xf>
    <xf numFmtId="0" fontId="1" fillId="0" borderId="2" xfId="1" applyFont="1" applyFill="1" applyBorder="1" applyAlignment="1" applyProtection="1">
      <alignment horizontal="center" vertical="center" shrinkToFit="1"/>
    </xf>
    <xf numFmtId="0" fontId="1" fillId="0" borderId="2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3" fontId="1" fillId="0" borderId="3" xfId="1" applyNumberFormat="1" applyFont="1" applyFill="1" applyBorder="1" applyAlignment="1" applyProtection="1">
      <alignment horizontal="center" vertical="center" wrapText="1"/>
    </xf>
    <xf numFmtId="3" fontId="1" fillId="0" borderId="2" xfId="1" applyNumberFormat="1" applyFont="1" applyFill="1" applyBorder="1" applyAlignment="1" applyProtection="1">
      <alignment horizontal="center" vertical="center" wrapText="1"/>
    </xf>
    <xf numFmtId="3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46" xfId="1" applyFont="1" applyBorder="1" applyAlignment="1" applyProtection="1">
      <alignment horizontal="center" vertical="center"/>
    </xf>
    <xf numFmtId="0" fontId="1" fillId="0" borderId="47" xfId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center" vertical="center"/>
    </xf>
    <xf numFmtId="176" fontId="9" fillId="0" borderId="5" xfId="1" applyNumberFormat="1" applyFont="1" applyBorder="1" applyAlignment="1" applyProtection="1">
      <alignment horizontal="right" vertical="center"/>
    </xf>
    <xf numFmtId="176" fontId="9" fillId="0" borderId="10" xfId="1" applyNumberFormat="1" applyFont="1" applyBorder="1" applyAlignment="1" applyProtection="1">
      <alignment horizontal="right" vertical="center"/>
    </xf>
    <xf numFmtId="176" fontId="9" fillId="0" borderId="7" xfId="1" applyNumberFormat="1" applyFont="1" applyBorder="1" applyAlignment="1" applyProtection="1">
      <alignment horizontal="right" vertical="center"/>
    </xf>
    <xf numFmtId="3" fontId="1" fillId="0" borderId="46" xfId="1" applyNumberFormat="1" applyFont="1" applyFill="1" applyBorder="1" applyAlignment="1" applyProtection="1">
      <alignment horizontal="center" vertical="center" wrapText="1"/>
    </xf>
    <xf numFmtId="3" fontId="1" fillId="0" borderId="47" xfId="1" applyNumberFormat="1" applyFont="1" applyFill="1" applyBorder="1" applyAlignment="1" applyProtection="1">
      <alignment horizontal="center" vertical="center" wrapText="1"/>
    </xf>
    <xf numFmtId="3" fontId="1" fillId="0" borderId="48" xfId="1" applyNumberFormat="1" applyFont="1" applyFill="1" applyBorder="1" applyAlignment="1" applyProtection="1">
      <alignment horizontal="center" vertical="center" wrapText="1"/>
    </xf>
    <xf numFmtId="176" fontId="9" fillId="0" borderId="46" xfId="1" applyNumberFormat="1" applyFont="1" applyFill="1" applyBorder="1" applyAlignment="1" applyProtection="1">
      <alignment horizontal="center" vertical="center"/>
    </xf>
    <xf numFmtId="176" fontId="9" fillId="0" borderId="47" xfId="1" applyNumberFormat="1" applyFont="1" applyFill="1" applyBorder="1" applyAlignment="1" applyProtection="1">
      <alignment horizontal="center" vertical="center"/>
    </xf>
    <xf numFmtId="176" fontId="9" fillId="0" borderId="48" xfId="1" applyNumberFormat="1" applyFont="1" applyFill="1" applyBorder="1" applyAlignment="1" applyProtection="1">
      <alignment horizontal="center" vertical="center"/>
    </xf>
    <xf numFmtId="49" fontId="1" fillId="0" borderId="43" xfId="1" applyNumberFormat="1" applyFont="1" applyFill="1" applyBorder="1" applyAlignment="1" applyProtection="1">
      <alignment horizontal="center" vertical="center"/>
    </xf>
    <xf numFmtId="49" fontId="1" fillId="0" borderId="44" xfId="1" applyNumberFormat="1" applyFont="1" applyFill="1" applyBorder="1" applyAlignment="1" applyProtection="1">
      <alignment horizontal="center" vertical="center"/>
    </xf>
    <xf numFmtId="49" fontId="1" fillId="0" borderId="45" xfId="1" applyNumberFormat="1" applyFont="1" applyFill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3" fontId="1" fillId="0" borderId="5" xfId="1" applyNumberFormat="1" applyFont="1" applyFill="1" applyBorder="1" applyAlignment="1" applyProtection="1">
      <alignment horizontal="center" vertical="center" wrapText="1"/>
    </xf>
    <xf numFmtId="3" fontId="1" fillId="0" borderId="10" xfId="1" applyNumberFormat="1" applyFont="1" applyFill="1" applyBorder="1" applyAlignment="1" applyProtection="1">
      <alignment horizontal="center" vertical="center" wrapText="1"/>
    </xf>
    <xf numFmtId="3" fontId="1" fillId="0" borderId="7" xfId="1" applyNumberFormat="1" applyFont="1" applyFill="1" applyBorder="1" applyAlignment="1" applyProtection="1">
      <alignment horizontal="center" vertical="center" wrapText="1"/>
    </xf>
    <xf numFmtId="0" fontId="7" fillId="0" borderId="85" xfId="1" applyFont="1" applyBorder="1" applyAlignment="1" applyProtection="1">
      <alignment horizontal="center" vertical="center" textRotation="255"/>
    </xf>
    <xf numFmtId="0" fontId="7" fillId="0" borderId="11" xfId="1" applyFont="1" applyBorder="1" applyAlignment="1" applyProtection="1">
      <alignment horizontal="center" vertical="center" textRotation="255"/>
    </xf>
    <xf numFmtId="0" fontId="1" fillId="0" borderId="30" xfId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176" fontId="9" fillId="0" borderId="30" xfId="1" applyNumberFormat="1" applyFont="1" applyBorder="1" applyAlignment="1" applyProtection="1">
      <alignment horizontal="right" vertical="center"/>
    </xf>
    <xf numFmtId="176" fontId="9" fillId="0" borderId="31" xfId="1" applyNumberFormat="1" applyFont="1" applyBorder="1" applyAlignment="1" applyProtection="1">
      <alignment horizontal="right" vertical="center"/>
    </xf>
    <xf numFmtId="176" fontId="9" fillId="0" borderId="32" xfId="1" applyNumberFormat="1" applyFont="1" applyBorder="1" applyAlignment="1" applyProtection="1">
      <alignment horizontal="right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53" xfId="1" applyFont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 textRotation="255"/>
    </xf>
    <xf numFmtId="0" fontId="7" fillId="0" borderId="19" xfId="1" applyFont="1" applyBorder="1" applyAlignment="1" applyProtection="1">
      <alignment horizontal="center" vertical="center" textRotation="255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12" xfId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 applyProtection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right" vertical="center"/>
      <protection locked="0"/>
    </xf>
    <xf numFmtId="0" fontId="1" fillId="2" borderId="2" xfId="1" applyFont="1" applyFill="1" applyBorder="1" applyAlignment="1" applyProtection="1">
      <alignment horizontal="right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left" vertical="center" indent="1" shrinkToFit="1"/>
      <protection locked="0"/>
    </xf>
    <xf numFmtId="0" fontId="1" fillId="2" borderId="10" xfId="1" applyFont="1" applyFill="1" applyBorder="1" applyAlignment="1" applyProtection="1">
      <alignment horizontal="left" vertical="center" indent="1" shrinkToFit="1"/>
      <protection locked="0"/>
    </xf>
    <xf numFmtId="0" fontId="1" fillId="2" borderId="7" xfId="1" applyFont="1" applyFill="1" applyBorder="1" applyAlignment="1" applyProtection="1">
      <alignment horizontal="left" vertical="center" indent="1" shrinkToFit="1"/>
      <protection locked="0"/>
    </xf>
    <xf numFmtId="0" fontId="1" fillId="2" borderId="12" xfId="1" applyFont="1" applyFill="1" applyBorder="1" applyAlignment="1" applyProtection="1">
      <alignment horizontal="left" vertical="center" indent="1" shrinkToFit="1"/>
      <protection locked="0"/>
    </xf>
    <xf numFmtId="0" fontId="1" fillId="2" borderId="13" xfId="1" applyFont="1" applyFill="1" applyBorder="1" applyAlignment="1" applyProtection="1">
      <alignment horizontal="left" vertical="center" indent="1" shrinkToFit="1"/>
      <protection locked="0"/>
    </xf>
    <xf numFmtId="0" fontId="1" fillId="2" borderId="14" xfId="1" applyFont="1" applyFill="1" applyBorder="1" applyAlignment="1" applyProtection="1">
      <alignment horizontal="left" vertical="center" indent="1" shrinkToFit="1"/>
      <protection locked="0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16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</cellXfs>
  <cellStyles count="3">
    <cellStyle name="標準" xfId="0" builtinId="0"/>
    <cellStyle name="標準_GH明細書" xfId="1"/>
    <cellStyle name="標準_短期入所介護給付費請求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147638</xdr:colOff>
      <xdr:row>1</xdr:row>
      <xdr:rowOff>1</xdr:rowOff>
    </xdr:from>
    <xdr:to>
      <xdr:col>42</xdr:col>
      <xdr:colOff>309563</xdr:colOff>
      <xdr:row>39</xdr:row>
      <xdr:rowOff>250031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7638" y="202407"/>
          <a:ext cx="7972425" cy="113585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409575</xdr:rowOff>
    </xdr:from>
    <xdr:to>
      <xdr:col>1</xdr:col>
      <xdr:colOff>276225</xdr:colOff>
      <xdr:row>2</xdr:row>
      <xdr:rowOff>304800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85750" y="51435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190500</xdr:colOff>
      <xdr:row>1</xdr:row>
      <xdr:rowOff>47625</xdr:rowOff>
    </xdr:from>
    <xdr:to>
      <xdr:col>41</xdr:col>
      <xdr:colOff>23812</xdr:colOff>
      <xdr:row>1</xdr:row>
      <xdr:rowOff>404812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750719" y="309563"/>
          <a:ext cx="1833562" cy="3571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都単価額請求用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44"/>
  <sheetViews>
    <sheetView showGridLines="0" tabSelected="1" view="pageBreakPreview" topLeftCell="A19" zoomScale="80" zoomScaleNormal="100" zoomScaleSheetLayoutView="80" workbookViewId="0">
      <selection activeCell="AG31" sqref="AG31:AM31"/>
    </sheetView>
  </sheetViews>
  <sheetFormatPr defaultRowHeight="13.5" x14ac:dyDescent="0.15"/>
  <cols>
    <col min="1" max="1" width="2.75" style="2" customWidth="1"/>
    <col min="2" max="2" width="2.375" style="2" customWidth="1"/>
    <col min="3" max="9" width="1.625" style="2" customWidth="1"/>
    <col min="10" max="20" width="1.5" style="2" customWidth="1"/>
    <col min="21" max="30" width="2.625" style="2" customWidth="1"/>
    <col min="31" max="31" width="1.25" style="2" customWidth="1"/>
    <col min="32" max="32" width="8.625" style="2" customWidth="1"/>
    <col min="33" max="42" width="3.25" style="2" customWidth="1"/>
    <col min="43" max="43" width="4.25" style="2" customWidth="1"/>
    <col min="44" max="45" width="2.75" style="2" customWidth="1"/>
    <col min="46" max="46" width="7.375" style="2" bestFit="1" customWidth="1"/>
    <col min="47" max="47" width="3.75" style="3" bestFit="1" customWidth="1"/>
    <col min="48" max="48" width="9.375" style="2" bestFit="1" customWidth="1"/>
    <col min="49" max="49" width="7.75" style="2" customWidth="1"/>
    <col min="50" max="16384" width="9" style="2"/>
  </cols>
  <sheetData>
    <row r="1" spans="1:55" ht="20.25" customHeight="1" x14ac:dyDescent="0.15">
      <c r="A1" s="1"/>
      <c r="B1" s="26" t="s">
        <v>62</v>
      </c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55" ht="27" customHeight="1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56"/>
      <c r="AP2" s="256"/>
      <c r="AQ2" s="256"/>
      <c r="AR2" s="5"/>
      <c r="AS2" s="5"/>
    </row>
    <row r="3" spans="1:55" ht="5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55" s="42" customFormat="1" ht="18.75" x14ac:dyDescent="0.15">
      <c r="A4" s="41"/>
      <c r="B4" s="257" t="s">
        <v>59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U4" s="43"/>
    </row>
    <row r="5" spans="1:55" s="45" customFormat="1" ht="18.75" x14ac:dyDescent="0.15">
      <c r="A5" s="44"/>
      <c r="B5" s="258" t="s">
        <v>0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U5" s="46"/>
    </row>
    <row r="6" spans="1:55" ht="6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55" ht="24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6"/>
      <c r="AG7" s="27"/>
      <c r="AH7" s="28"/>
      <c r="AI7" s="216" t="s">
        <v>1</v>
      </c>
      <c r="AJ7" s="218"/>
      <c r="AK7" s="27"/>
      <c r="AL7" s="29"/>
      <c r="AM7" s="216" t="s">
        <v>2</v>
      </c>
      <c r="AN7" s="217"/>
      <c r="AO7" s="217"/>
      <c r="AP7" s="218"/>
      <c r="AQ7" s="7"/>
    </row>
    <row r="8" spans="1:55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55" ht="30" customHeight="1" x14ac:dyDescent="0.15">
      <c r="A9" s="1"/>
      <c r="B9" s="235" t="s">
        <v>3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30"/>
      <c r="V9" s="31"/>
      <c r="W9" s="31"/>
      <c r="X9" s="31"/>
      <c r="Y9" s="31"/>
      <c r="Z9" s="31"/>
      <c r="AA9" s="31"/>
      <c r="AB9" s="31"/>
      <c r="AC9" s="31"/>
      <c r="AD9" s="32"/>
      <c r="AE9" s="1"/>
      <c r="AF9" s="8" t="s">
        <v>4</v>
      </c>
      <c r="AG9" s="33"/>
      <c r="AH9" s="34"/>
      <c r="AI9" s="34"/>
      <c r="AJ9" s="34"/>
      <c r="AK9" s="34"/>
      <c r="AL9" s="34"/>
      <c r="AM9" s="34"/>
      <c r="AN9" s="34"/>
      <c r="AO9" s="34"/>
      <c r="AP9" s="35"/>
      <c r="AQ9" s="22"/>
    </row>
    <row r="10" spans="1:55" ht="21" customHeight="1" x14ac:dyDescent="0.15">
      <c r="A10" s="1"/>
      <c r="B10" s="147" t="s">
        <v>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88"/>
      <c r="U10" s="236"/>
      <c r="V10" s="237"/>
      <c r="W10" s="237"/>
      <c r="X10" s="237"/>
      <c r="Y10" s="237"/>
      <c r="Z10" s="237"/>
      <c r="AA10" s="237"/>
      <c r="AB10" s="237"/>
      <c r="AC10" s="237"/>
      <c r="AD10" s="238"/>
      <c r="AE10" s="1"/>
      <c r="AF10" s="242" t="s">
        <v>60</v>
      </c>
      <c r="AG10" s="244"/>
      <c r="AH10" s="245"/>
      <c r="AI10" s="245"/>
      <c r="AJ10" s="245"/>
      <c r="AK10" s="245"/>
      <c r="AL10" s="245"/>
      <c r="AM10" s="245"/>
      <c r="AN10" s="245"/>
      <c r="AO10" s="245"/>
      <c r="AP10" s="246"/>
      <c r="AQ10" s="11"/>
      <c r="AT10" s="9" t="s">
        <v>68</v>
      </c>
      <c r="AU10" s="10" t="s">
        <v>69</v>
      </c>
      <c r="AV10" s="65" t="s">
        <v>70</v>
      </c>
      <c r="AW10" s="2">
        <v>1</v>
      </c>
      <c r="AX10" s="2" t="s">
        <v>100</v>
      </c>
      <c r="BA10" s="2" t="s">
        <v>96</v>
      </c>
      <c r="BC10" s="3" t="s">
        <v>69</v>
      </c>
    </row>
    <row r="11" spans="1:55" ht="21" customHeight="1" x14ac:dyDescent="0.15">
      <c r="A11" s="1"/>
      <c r="B11" s="126" t="s">
        <v>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239"/>
      <c r="V11" s="240"/>
      <c r="W11" s="240"/>
      <c r="X11" s="240"/>
      <c r="Y11" s="240"/>
      <c r="Z11" s="240"/>
      <c r="AA11" s="240"/>
      <c r="AB11" s="240"/>
      <c r="AC11" s="240"/>
      <c r="AD11" s="241"/>
      <c r="AE11" s="1"/>
      <c r="AF11" s="243"/>
      <c r="AG11" s="247"/>
      <c r="AH11" s="248"/>
      <c r="AI11" s="248"/>
      <c r="AJ11" s="248"/>
      <c r="AK11" s="248"/>
      <c r="AL11" s="248"/>
      <c r="AM11" s="248"/>
      <c r="AN11" s="248"/>
      <c r="AO11" s="248"/>
      <c r="AP11" s="249"/>
      <c r="AQ11" s="11"/>
      <c r="AT11" s="9" t="s">
        <v>71</v>
      </c>
      <c r="AU11" s="10" t="s">
        <v>78</v>
      </c>
      <c r="AV11" s="65" t="s">
        <v>85</v>
      </c>
      <c r="AW11" s="2">
        <v>2</v>
      </c>
      <c r="AX11" s="2" t="s">
        <v>101</v>
      </c>
      <c r="BA11" s="2" t="s">
        <v>106</v>
      </c>
      <c r="BC11" s="3" t="s">
        <v>107</v>
      </c>
    </row>
    <row r="12" spans="1:55" ht="21" customHeight="1" x14ac:dyDescent="0.15">
      <c r="A12" s="1"/>
      <c r="B12" s="216" t="s">
        <v>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  <c r="U12" s="253"/>
      <c r="V12" s="254"/>
      <c r="W12" s="254"/>
      <c r="X12" s="254"/>
      <c r="Y12" s="254"/>
      <c r="Z12" s="254"/>
      <c r="AA12" s="254"/>
      <c r="AB12" s="254"/>
      <c r="AC12" s="254"/>
      <c r="AD12" s="255"/>
      <c r="AE12" s="1"/>
      <c r="AF12" s="243"/>
      <c r="AG12" s="250"/>
      <c r="AH12" s="251"/>
      <c r="AI12" s="251"/>
      <c r="AJ12" s="251"/>
      <c r="AK12" s="251"/>
      <c r="AL12" s="251"/>
      <c r="AM12" s="251"/>
      <c r="AN12" s="251"/>
      <c r="AO12" s="251"/>
      <c r="AP12" s="252"/>
      <c r="AQ12" s="11"/>
      <c r="AT12" s="9" t="s">
        <v>72</v>
      </c>
      <c r="AU12" s="10" t="s">
        <v>79</v>
      </c>
      <c r="AV12" s="65" t="s">
        <v>86</v>
      </c>
      <c r="AW12" s="2">
        <v>3</v>
      </c>
      <c r="AX12" s="2" t="s">
        <v>102</v>
      </c>
      <c r="BA12" s="2" t="s">
        <v>108</v>
      </c>
      <c r="BC12" s="3" t="s">
        <v>109</v>
      </c>
    </row>
    <row r="13" spans="1:55" ht="21" customHeight="1" x14ac:dyDescent="0.15">
      <c r="A13" s="1"/>
      <c r="B13" s="205" t="s">
        <v>8</v>
      </c>
      <c r="C13" s="205"/>
      <c r="D13" s="205"/>
      <c r="E13" s="205"/>
      <c r="F13" s="205"/>
      <c r="G13" s="205"/>
      <c r="H13" s="205"/>
      <c r="I13" s="205"/>
      <c r="J13" s="205"/>
      <c r="K13" s="225"/>
      <c r="L13" s="225"/>
      <c r="M13" s="225"/>
      <c r="N13" s="225"/>
      <c r="O13" s="225"/>
      <c r="P13" s="225"/>
      <c r="Q13" s="225"/>
      <c r="R13" s="226"/>
      <c r="S13" s="227" t="s">
        <v>9</v>
      </c>
      <c r="T13" s="227"/>
      <c r="U13" s="227"/>
      <c r="V13" s="227"/>
      <c r="W13" s="227"/>
      <c r="X13" s="227"/>
      <c r="Y13" s="227"/>
      <c r="Z13" s="227"/>
      <c r="AA13" s="228"/>
      <c r="AB13" s="229"/>
      <c r="AC13" s="230" t="s">
        <v>10</v>
      </c>
      <c r="AD13" s="231"/>
      <c r="AE13" s="22"/>
      <c r="AF13" s="48" t="s">
        <v>11</v>
      </c>
      <c r="AG13" s="232"/>
      <c r="AH13" s="233"/>
      <c r="AI13" s="233"/>
      <c r="AJ13" s="233"/>
      <c r="AK13" s="233"/>
      <c r="AL13" s="233"/>
      <c r="AM13" s="233"/>
      <c r="AN13" s="233"/>
      <c r="AO13" s="233"/>
      <c r="AP13" s="234"/>
      <c r="AQ13" s="11"/>
      <c r="AT13" s="9" t="s">
        <v>73</v>
      </c>
      <c r="AU13" s="10" t="s">
        <v>80</v>
      </c>
      <c r="AV13" s="2" t="s">
        <v>87</v>
      </c>
      <c r="AW13" s="2">
        <v>4</v>
      </c>
      <c r="AX13" s="2" t="s">
        <v>103</v>
      </c>
    </row>
    <row r="14" spans="1:55" ht="21" customHeight="1" x14ac:dyDescent="0.15">
      <c r="A14" s="1"/>
      <c r="B14" s="100" t="s">
        <v>12</v>
      </c>
      <c r="C14" s="100"/>
      <c r="D14" s="100"/>
      <c r="E14" s="100"/>
      <c r="F14" s="100"/>
      <c r="G14" s="100"/>
      <c r="H14" s="100"/>
      <c r="I14" s="100"/>
      <c r="J14" s="219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1"/>
      <c r="AE14" s="22"/>
      <c r="AF14" s="216" t="s">
        <v>13</v>
      </c>
      <c r="AG14" s="217"/>
      <c r="AH14" s="217"/>
      <c r="AI14" s="217"/>
      <c r="AJ14" s="218"/>
      <c r="AK14" s="216"/>
      <c r="AL14" s="217"/>
      <c r="AM14" s="217"/>
      <c r="AN14" s="217"/>
      <c r="AO14" s="217"/>
      <c r="AP14" s="218"/>
      <c r="AQ14" s="11"/>
      <c r="AT14" s="9" t="s">
        <v>74</v>
      </c>
      <c r="AU14" s="10" t="s">
        <v>81</v>
      </c>
      <c r="AV14" s="39" t="s">
        <v>88</v>
      </c>
      <c r="AW14" s="18">
        <v>1</v>
      </c>
      <c r="AX14" s="18" t="s">
        <v>104</v>
      </c>
      <c r="AY14" s="18"/>
      <c r="AZ14" s="18"/>
      <c r="BA14" s="18"/>
    </row>
    <row r="15" spans="1:55" s="13" customFormat="1" ht="21" customHeight="1" x14ac:dyDescent="0.15">
      <c r="A15" s="1"/>
      <c r="B15" s="100"/>
      <c r="C15" s="100"/>
      <c r="D15" s="100"/>
      <c r="E15" s="100"/>
      <c r="F15" s="100"/>
      <c r="G15" s="100"/>
      <c r="H15" s="100"/>
      <c r="I15" s="100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4"/>
      <c r="AE15" s="22"/>
      <c r="AF15" s="216" t="s">
        <v>14</v>
      </c>
      <c r="AG15" s="217"/>
      <c r="AH15" s="217"/>
      <c r="AI15" s="217"/>
      <c r="AJ15" s="218"/>
      <c r="AK15" s="216"/>
      <c r="AL15" s="217"/>
      <c r="AM15" s="217"/>
      <c r="AN15" s="217"/>
      <c r="AO15" s="217"/>
      <c r="AP15" s="218"/>
      <c r="AQ15" s="11"/>
      <c r="AR15" s="12"/>
      <c r="AS15" s="12"/>
      <c r="AT15" s="9" t="s">
        <v>75</v>
      </c>
      <c r="AU15" s="10" t="s">
        <v>82</v>
      </c>
      <c r="AV15" s="39" t="s">
        <v>89</v>
      </c>
      <c r="AW15" s="18">
        <v>2</v>
      </c>
      <c r="AX15" s="18" t="s">
        <v>105</v>
      </c>
      <c r="AY15" s="12"/>
      <c r="AZ15" s="12"/>
      <c r="BA15" s="12"/>
    </row>
    <row r="16" spans="1:55" s="13" customFormat="1" ht="21" customHeight="1" x14ac:dyDescent="0.15">
      <c r="A16" s="14"/>
      <c r="B16" s="205" t="s">
        <v>15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206"/>
      <c r="AB16" s="206"/>
      <c r="AC16" s="206"/>
      <c r="AD16" s="206"/>
      <c r="AE16" s="47"/>
      <c r="AF16" s="216" t="s">
        <v>16</v>
      </c>
      <c r="AG16" s="217"/>
      <c r="AH16" s="217"/>
      <c r="AI16" s="217"/>
      <c r="AJ16" s="217"/>
      <c r="AK16" s="216"/>
      <c r="AL16" s="217"/>
      <c r="AM16" s="217"/>
      <c r="AN16" s="217"/>
      <c r="AO16" s="217"/>
      <c r="AP16" s="218"/>
      <c r="AQ16" s="15"/>
      <c r="AR16" s="12"/>
      <c r="AS16" s="12"/>
      <c r="AT16" s="9" t="s">
        <v>76</v>
      </c>
      <c r="AU16" s="10" t="s">
        <v>83</v>
      </c>
      <c r="AV16" s="39" t="s">
        <v>91</v>
      </c>
      <c r="AW16" s="12"/>
      <c r="AX16" s="12"/>
      <c r="AY16" s="39"/>
      <c r="AZ16" s="12"/>
      <c r="BA16" s="12"/>
    </row>
    <row r="17" spans="1:53" s="13" customFormat="1" ht="14.25" customHeight="1" thickBot="1" x14ac:dyDescent="0.2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5"/>
      <c r="AR17" s="12"/>
      <c r="AS17" s="12"/>
      <c r="AT17" s="9" t="s">
        <v>77</v>
      </c>
      <c r="AU17" s="10" t="s">
        <v>84</v>
      </c>
      <c r="AV17" s="39" t="s">
        <v>90</v>
      </c>
      <c r="AW17" s="12"/>
      <c r="AX17" s="12"/>
      <c r="AY17" s="12"/>
      <c r="AZ17" s="12"/>
      <c r="BA17" s="12"/>
    </row>
    <row r="18" spans="1:53" ht="33" customHeight="1" thickBot="1" x14ac:dyDescent="0.2">
      <c r="A18" s="14"/>
      <c r="B18" s="207"/>
      <c r="C18" s="208"/>
      <c r="D18" s="209" t="s">
        <v>17</v>
      </c>
      <c r="E18" s="210"/>
      <c r="F18" s="210"/>
      <c r="G18" s="210"/>
      <c r="H18" s="210"/>
      <c r="I18" s="211"/>
      <c r="J18" s="68" t="s">
        <v>18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12"/>
      <c r="V18" s="212"/>
      <c r="W18" s="212"/>
      <c r="X18" s="212"/>
      <c r="Y18" s="212"/>
      <c r="Z18" s="213"/>
      <c r="AA18" s="214" t="s">
        <v>19</v>
      </c>
      <c r="AB18" s="68"/>
      <c r="AC18" s="68"/>
      <c r="AD18" s="68"/>
      <c r="AE18" s="215"/>
      <c r="AF18" s="49" t="s">
        <v>20</v>
      </c>
      <c r="AG18" s="214" t="s">
        <v>21</v>
      </c>
      <c r="AH18" s="68"/>
      <c r="AI18" s="68"/>
      <c r="AJ18" s="68"/>
      <c r="AK18" s="68"/>
      <c r="AL18" s="68"/>
      <c r="AM18" s="68"/>
      <c r="AN18" s="214" t="s">
        <v>22</v>
      </c>
      <c r="AO18" s="68"/>
      <c r="AP18" s="69"/>
      <c r="AQ18" s="22"/>
      <c r="AT18" s="39"/>
      <c r="AU18" s="40"/>
      <c r="AV18" s="12"/>
      <c r="AW18" s="39"/>
      <c r="AX18" s="18"/>
      <c r="AY18" s="18"/>
      <c r="AZ18" s="18"/>
      <c r="BA18" s="18"/>
    </row>
    <row r="19" spans="1:53" ht="27" customHeight="1" x14ac:dyDescent="0.15">
      <c r="A19" s="1"/>
      <c r="B19" s="85" t="s">
        <v>23</v>
      </c>
      <c r="C19" s="86"/>
      <c r="D19" s="50" t="s">
        <v>24</v>
      </c>
      <c r="E19" s="51" t="s">
        <v>24</v>
      </c>
      <c r="F19" s="16"/>
      <c r="G19" s="16"/>
      <c r="H19" s="16"/>
      <c r="I19" s="17"/>
      <c r="J19" s="194" t="s">
        <v>63</v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/>
      <c r="AA19" s="160"/>
      <c r="AB19" s="161"/>
      <c r="AC19" s="161"/>
      <c r="AD19" s="161"/>
      <c r="AE19" s="162"/>
      <c r="AF19" s="36"/>
      <c r="AG19" s="197" t="str">
        <f>IF(OR(AF19="",AA19=""),"",AA19*AF19)</f>
        <v/>
      </c>
      <c r="AH19" s="198"/>
      <c r="AI19" s="198"/>
      <c r="AJ19" s="198"/>
      <c r="AK19" s="198"/>
      <c r="AL19" s="198"/>
      <c r="AM19" s="199"/>
      <c r="AN19" s="135"/>
      <c r="AO19" s="136"/>
      <c r="AP19" s="137"/>
      <c r="AQ19" s="1"/>
      <c r="AT19" s="18" t="s">
        <v>92</v>
      </c>
      <c r="AU19" s="19">
        <v>1</v>
      </c>
      <c r="AV19" s="18"/>
      <c r="AW19" s="18"/>
      <c r="AX19" s="18"/>
      <c r="AY19" s="18"/>
      <c r="AZ19" s="18"/>
      <c r="BA19" s="18"/>
    </row>
    <row r="20" spans="1:53" ht="27" customHeight="1" x14ac:dyDescent="0.15">
      <c r="A20" s="1"/>
      <c r="B20" s="87"/>
      <c r="C20" s="88"/>
      <c r="D20" s="52" t="s">
        <v>24</v>
      </c>
      <c r="E20" s="53" t="s">
        <v>24</v>
      </c>
      <c r="F20" s="20"/>
      <c r="G20" s="20"/>
      <c r="H20" s="20"/>
      <c r="I20" s="21"/>
      <c r="J20" s="200" t="s">
        <v>63</v>
      </c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2"/>
      <c r="AA20" s="170" t="s">
        <v>63</v>
      </c>
      <c r="AB20" s="171"/>
      <c r="AC20" s="171"/>
      <c r="AD20" s="171"/>
      <c r="AE20" s="172"/>
      <c r="AF20" s="37"/>
      <c r="AG20" s="176" t="str">
        <f t="shared" ref="AG20:AG21" si="0">IF(OR(AF20="",AA20=""),"",AA20*AF20)</f>
        <v/>
      </c>
      <c r="AH20" s="177"/>
      <c r="AI20" s="177"/>
      <c r="AJ20" s="177"/>
      <c r="AK20" s="177"/>
      <c r="AL20" s="177"/>
      <c r="AM20" s="178"/>
      <c r="AN20" s="147" t="s">
        <v>25</v>
      </c>
      <c r="AO20" s="148"/>
      <c r="AP20" s="149"/>
      <c r="AQ20" s="22"/>
      <c r="AT20" s="2" t="s">
        <v>93</v>
      </c>
      <c r="AU20" s="23" t="s">
        <v>66</v>
      </c>
      <c r="AV20" s="18"/>
      <c r="AW20" s="18"/>
      <c r="AZ20" s="3"/>
    </row>
    <row r="21" spans="1:53" ht="27" customHeight="1" x14ac:dyDescent="0.15">
      <c r="A21" s="1"/>
      <c r="B21" s="87"/>
      <c r="C21" s="88"/>
      <c r="D21" s="54" t="s">
        <v>26</v>
      </c>
      <c r="E21" s="55" t="s">
        <v>24</v>
      </c>
      <c r="F21" s="20"/>
      <c r="G21" s="20"/>
      <c r="H21" s="20"/>
      <c r="I21" s="21"/>
      <c r="J21" s="200" t="s">
        <v>63</v>
      </c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2"/>
      <c r="AA21" s="170" t="s">
        <v>63</v>
      </c>
      <c r="AB21" s="171"/>
      <c r="AC21" s="171"/>
      <c r="AD21" s="171"/>
      <c r="AE21" s="172"/>
      <c r="AF21" s="37"/>
      <c r="AG21" s="176" t="str">
        <f t="shared" si="0"/>
        <v/>
      </c>
      <c r="AH21" s="177"/>
      <c r="AI21" s="177"/>
      <c r="AJ21" s="177"/>
      <c r="AK21" s="177"/>
      <c r="AL21" s="177"/>
      <c r="AM21" s="178"/>
      <c r="AN21" s="147" t="s">
        <v>27</v>
      </c>
      <c r="AO21" s="148"/>
      <c r="AP21" s="149"/>
      <c r="AQ21" s="22"/>
      <c r="AT21" s="2" t="s">
        <v>94</v>
      </c>
      <c r="AU21" s="23" t="s">
        <v>67</v>
      </c>
    </row>
    <row r="22" spans="1:53" ht="27" customHeight="1" x14ac:dyDescent="0.15">
      <c r="A22" s="1"/>
      <c r="B22" s="87"/>
      <c r="C22" s="88"/>
      <c r="D22" s="185"/>
      <c r="E22" s="186"/>
      <c r="F22" s="186"/>
      <c r="G22" s="186"/>
      <c r="H22" s="186"/>
      <c r="I22" s="187"/>
      <c r="J22" s="147" t="s">
        <v>28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88"/>
      <c r="AA22" s="189"/>
      <c r="AB22" s="190"/>
      <c r="AC22" s="190"/>
      <c r="AD22" s="190"/>
      <c r="AE22" s="191"/>
      <c r="AF22" s="38"/>
      <c r="AG22" s="176"/>
      <c r="AH22" s="177"/>
      <c r="AI22" s="177"/>
      <c r="AJ22" s="177"/>
      <c r="AK22" s="177"/>
      <c r="AL22" s="177"/>
      <c r="AM22" s="178"/>
      <c r="AN22" s="147"/>
      <c r="AO22" s="148"/>
      <c r="AP22" s="149"/>
      <c r="AQ22" s="22"/>
      <c r="AT22" s="2" t="s">
        <v>95</v>
      </c>
      <c r="AU22" s="23" t="s">
        <v>65</v>
      </c>
    </row>
    <row r="23" spans="1:53" ht="27" customHeight="1" thickBot="1" x14ac:dyDescent="0.2">
      <c r="A23" s="1"/>
      <c r="B23" s="192"/>
      <c r="C23" s="193"/>
      <c r="D23" s="185"/>
      <c r="E23" s="186"/>
      <c r="F23" s="186"/>
      <c r="G23" s="186"/>
      <c r="H23" s="186"/>
      <c r="I23" s="187"/>
      <c r="J23" s="204" t="s">
        <v>64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88"/>
      <c r="AA23" s="179"/>
      <c r="AB23" s="180"/>
      <c r="AC23" s="180"/>
      <c r="AD23" s="180"/>
      <c r="AE23" s="181"/>
      <c r="AF23" s="38"/>
      <c r="AG23" s="176"/>
      <c r="AH23" s="177"/>
      <c r="AI23" s="177"/>
      <c r="AJ23" s="177"/>
      <c r="AK23" s="177"/>
      <c r="AL23" s="177"/>
      <c r="AM23" s="178"/>
      <c r="AN23" s="147"/>
      <c r="AO23" s="148"/>
      <c r="AP23" s="149"/>
      <c r="AQ23" s="22"/>
      <c r="AU23" s="23"/>
    </row>
    <row r="24" spans="1:53" ht="27" customHeight="1" thickTop="1" thickBot="1" x14ac:dyDescent="0.2">
      <c r="A24" s="1"/>
      <c r="B24" s="89"/>
      <c r="C24" s="90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203"/>
      <c r="AG24" s="56" t="s">
        <v>31</v>
      </c>
      <c r="AH24" s="115">
        <f>SUM(AG19:AM23)</f>
        <v>0</v>
      </c>
      <c r="AI24" s="115"/>
      <c r="AJ24" s="115"/>
      <c r="AK24" s="115"/>
      <c r="AL24" s="115"/>
      <c r="AM24" s="116"/>
      <c r="AN24" s="117"/>
      <c r="AO24" s="118"/>
      <c r="AP24" s="119"/>
      <c r="AQ24" s="22"/>
      <c r="AT24" s="2" t="s">
        <v>96</v>
      </c>
    </row>
    <row r="25" spans="1:53" ht="27" customHeight="1" x14ac:dyDescent="0.15">
      <c r="A25" s="1"/>
      <c r="B25" s="120" t="s">
        <v>32</v>
      </c>
      <c r="C25" s="121"/>
      <c r="D25" s="154"/>
      <c r="E25" s="155"/>
      <c r="F25" s="155"/>
      <c r="G25" s="155"/>
      <c r="H25" s="155"/>
      <c r="I25" s="156"/>
      <c r="J25" s="157" t="s">
        <v>33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 t="s">
        <v>34</v>
      </c>
      <c r="Z25" s="159"/>
      <c r="AA25" s="160" t="str">
        <f>IF(AA26="","",991)</f>
        <v/>
      </c>
      <c r="AB25" s="161"/>
      <c r="AC25" s="161"/>
      <c r="AD25" s="161"/>
      <c r="AE25" s="162"/>
      <c r="AF25" s="57" t="str">
        <f>IF(OR($AA$13="",AF26=""),"",$AA$13)</f>
        <v/>
      </c>
      <c r="AG25" s="163" t="str">
        <f>IF(OR(AF25="",AA25=""),"",AA25*AF25)</f>
        <v/>
      </c>
      <c r="AH25" s="164"/>
      <c r="AI25" s="164"/>
      <c r="AJ25" s="164"/>
      <c r="AK25" s="164"/>
      <c r="AL25" s="164"/>
      <c r="AM25" s="165"/>
      <c r="AN25" s="135"/>
      <c r="AO25" s="136"/>
      <c r="AP25" s="137"/>
      <c r="AQ25" s="22"/>
      <c r="AT25" s="2" t="s">
        <v>97</v>
      </c>
    </row>
    <row r="26" spans="1:53" ht="27" customHeight="1" x14ac:dyDescent="0.15">
      <c r="A26" s="1"/>
      <c r="B26" s="122"/>
      <c r="C26" s="123"/>
      <c r="D26" s="58" t="s">
        <v>26</v>
      </c>
      <c r="E26" s="59" t="s">
        <v>26</v>
      </c>
      <c r="F26" s="66"/>
      <c r="G26" s="66"/>
      <c r="H26" s="20"/>
      <c r="I26" s="21"/>
      <c r="J26" s="166" t="s">
        <v>63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8" t="s">
        <v>37</v>
      </c>
      <c r="Z26" s="169"/>
      <c r="AA26" s="170"/>
      <c r="AB26" s="171"/>
      <c r="AC26" s="171"/>
      <c r="AD26" s="171"/>
      <c r="AE26" s="172"/>
      <c r="AF26" s="37"/>
      <c r="AG26" s="144" t="str">
        <f t="shared" ref="AG26:AG28" si="1">IF(OR(AF26="",AA26=""),"",AA26*AF26)</f>
        <v/>
      </c>
      <c r="AH26" s="145"/>
      <c r="AI26" s="145"/>
      <c r="AJ26" s="145"/>
      <c r="AK26" s="145"/>
      <c r="AL26" s="145"/>
      <c r="AM26" s="146"/>
      <c r="AN26" s="147"/>
      <c r="AO26" s="148"/>
      <c r="AP26" s="149"/>
      <c r="AQ26" s="22"/>
      <c r="AT26" s="2" t="s">
        <v>98</v>
      </c>
    </row>
    <row r="27" spans="1:53" ht="27" customHeight="1" x14ac:dyDescent="0.15">
      <c r="A27" s="1"/>
      <c r="B27" s="122"/>
      <c r="C27" s="123"/>
      <c r="D27" s="58" t="s">
        <v>26</v>
      </c>
      <c r="E27" s="59" t="s">
        <v>26</v>
      </c>
      <c r="F27" s="66"/>
      <c r="G27" s="66"/>
      <c r="H27" s="20"/>
      <c r="I27" s="21"/>
      <c r="J27" s="166" t="s">
        <v>63</v>
      </c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 t="s">
        <v>37</v>
      </c>
      <c r="Z27" s="169"/>
      <c r="AA27" s="170" t="s">
        <v>63</v>
      </c>
      <c r="AB27" s="171"/>
      <c r="AC27" s="171"/>
      <c r="AD27" s="171"/>
      <c r="AE27" s="172"/>
      <c r="AF27" s="37"/>
      <c r="AG27" s="144" t="str">
        <f t="shared" si="1"/>
        <v/>
      </c>
      <c r="AH27" s="145"/>
      <c r="AI27" s="145"/>
      <c r="AJ27" s="145"/>
      <c r="AK27" s="145"/>
      <c r="AL27" s="145"/>
      <c r="AM27" s="146"/>
      <c r="AN27" s="147"/>
      <c r="AO27" s="148"/>
      <c r="AP27" s="149"/>
      <c r="AQ27" s="22"/>
      <c r="AT27" s="2" t="s">
        <v>99</v>
      </c>
    </row>
    <row r="28" spans="1:53" ht="27" customHeight="1" x14ac:dyDescent="0.15">
      <c r="A28" s="1"/>
      <c r="B28" s="122"/>
      <c r="C28" s="123"/>
      <c r="D28" s="58" t="s">
        <v>26</v>
      </c>
      <c r="E28" s="59" t="s">
        <v>26</v>
      </c>
      <c r="F28" s="66"/>
      <c r="G28" s="66"/>
      <c r="H28" s="20"/>
      <c r="I28" s="21"/>
      <c r="J28" s="166" t="s">
        <v>63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 t="s">
        <v>37</v>
      </c>
      <c r="Z28" s="169"/>
      <c r="AA28" s="170" t="s">
        <v>63</v>
      </c>
      <c r="AB28" s="171"/>
      <c r="AC28" s="171"/>
      <c r="AD28" s="171"/>
      <c r="AE28" s="172"/>
      <c r="AF28" s="37"/>
      <c r="AG28" s="144" t="str">
        <f t="shared" si="1"/>
        <v/>
      </c>
      <c r="AH28" s="145"/>
      <c r="AI28" s="145"/>
      <c r="AJ28" s="145"/>
      <c r="AK28" s="145"/>
      <c r="AL28" s="145"/>
      <c r="AM28" s="146"/>
      <c r="AN28" s="147"/>
      <c r="AO28" s="148"/>
      <c r="AP28" s="149"/>
      <c r="AQ28" s="22"/>
    </row>
    <row r="29" spans="1:53" ht="27" customHeight="1" thickBot="1" x14ac:dyDescent="0.2">
      <c r="A29" s="1"/>
      <c r="B29" s="122"/>
      <c r="C29" s="123"/>
      <c r="D29" s="58" t="s">
        <v>26</v>
      </c>
      <c r="E29" s="59" t="s">
        <v>26</v>
      </c>
      <c r="F29" s="59" t="s">
        <v>35</v>
      </c>
      <c r="G29" s="59" t="s">
        <v>36</v>
      </c>
      <c r="H29" s="60" t="s">
        <v>29</v>
      </c>
      <c r="I29" s="61" t="s">
        <v>38</v>
      </c>
      <c r="J29" s="173" t="s">
        <v>39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5"/>
      <c r="AA29" s="179"/>
      <c r="AB29" s="180"/>
      <c r="AC29" s="180"/>
      <c r="AD29" s="180"/>
      <c r="AE29" s="181"/>
      <c r="AF29" s="37"/>
      <c r="AG29" s="182"/>
      <c r="AH29" s="183"/>
      <c r="AI29" s="183"/>
      <c r="AJ29" s="183"/>
      <c r="AK29" s="183"/>
      <c r="AL29" s="183"/>
      <c r="AM29" s="184"/>
      <c r="AN29" s="147"/>
      <c r="AO29" s="148"/>
      <c r="AP29" s="149"/>
      <c r="AQ29" s="22"/>
    </row>
    <row r="30" spans="1:53" ht="27" customHeight="1" thickTop="1" thickBot="1" x14ac:dyDescent="0.2">
      <c r="A30" s="1"/>
      <c r="B30" s="124"/>
      <c r="C30" s="125"/>
      <c r="D30" s="112" t="s">
        <v>40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56" t="s">
        <v>41</v>
      </c>
      <c r="AH30" s="115" t="str">
        <f>IF(AG25="","",IF((AG25-SUM(AG26:AM28))&lt;0,0,AG25-SUM(AG26:AM28)))</f>
        <v/>
      </c>
      <c r="AI30" s="115"/>
      <c r="AJ30" s="115"/>
      <c r="AK30" s="115"/>
      <c r="AL30" s="115"/>
      <c r="AM30" s="116"/>
      <c r="AN30" s="117"/>
      <c r="AO30" s="118"/>
      <c r="AP30" s="119"/>
      <c r="AQ30" s="22"/>
    </row>
    <row r="31" spans="1:53" ht="27" customHeight="1" x14ac:dyDescent="0.15">
      <c r="A31" s="1"/>
      <c r="B31" s="120" t="s">
        <v>42</v>
      </c>
      <c r="C31" s="121"/>
      <c r="D31" s="126" t="s">
        <v>43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8"/>
      <c r="AA31" s="129">
        <v>926</v>
      </c>
      <c r="AB31" s="130"/>
      <c r="AC31" s="130"/>
      <c r="AD31" s="130"/>
      <c r="AE31" s="131"/>
      <c r="AF31" s="62"/>
      <c r="AG31" s="132" t="str">
        <f t="shared" ref="AG31:AG32" si="2">IF(OR(AF31="",AA31=""),"",AA31*AF31)</f>
        <v/>
      </c>
      <c r="AH31" s="133"/>
      <c r="AI31" s="133"/>
      <c r="AJ31" s="133"/>
      <c r="AK31" s="133"/>
      <c r="AL31" s="133"/>
      <c r="AM31" s="134"/>
      <c r="AN31" s="135"/>
      <c r="AO31" s="136"/>
      <c r="AP31" s="137"/>
      <c r="AQ31" s="22"/>
    </row>
    <row r="32" spans="1:53" ht="27" customHeight="1" thickBot="1" x14ac:dyDescent="0.2">
      <c r="A32" s="1"/>
      <c r="B32" s="122"/>
      <c r="C32" s="123"/>
      <c r="D32" s="138" t="s">
        <v>16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40"/>
      <c r="AA32" s="141">
        <v>330</v>
      </c>
      <c r="AB32" s="142"/>
      <c r="AC32" s="142"/>
      <c r="AD32" s="142"/>
      <c r="AE32" s="143"/>
      <c r="AF32" s="63"/>
      <c r="AG32" s="144" t="str">
        <f t="shared" si="2"/>
        <v/>
      </c>
      <c r="AH32" s="145"/>
      <c r="AI32" s="145"/>
      <c r="AJ32" s="145"/>
      <c r="AK32" s="145"/>
      <c r="AL32" s="145"/>
      <c r="AM32" s="146"/>
      <c r="AN32" s="147"/>
      <c r="AO32" s="148"/>
      <c r="AP32" s="149"/>
      <c r="AQ32" s="22"/>
    </row>
    <row r="33" spans="1:43" ht="27" customHeight="1" thickTop="1" thickBot="1" x14ac:dyDescent="0.2">
      <c r="A33" s="1"/>
      <c r="B33" s="124"/>
      <c r="C33" s="125"/>
      <c r="D33" s="150" t="s">
        <v>30</v>
      </c>
      <c r="E33" s="151"/>
      <c r="F33" s="151"/>
      <c r="G33" s="151"/>
      <c r="H33" s="151"/>
      <c r="I33" s="151"/>
      <c r="J33" s="151"/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/>
      <c r="AG33" s="56" t="s">
        <v>44</v>
      </c>
      <c r="AH33" s="115"/>
      <c r="AI33" s="115"/>
      <c r="AJ33" s="115"/>
      <c r="AK33" s="115"/>
      <c r="AL33" s="115"/>
      <c r="AM33" s="116"/>
      <c r="AN33" s="117"/>
      <c r="AO33" s="118"/>
      <c r="AP33" s="119"/>
      <c r="AQ33" s="22"/>
    </row>
    <row r="34" spans="1:43" ht="27.75" customHeight="1" thickTop="1" x14ac:dyDescent="0.15">
      <c r="A34" s="1"/>
      <c r="B34" s="85" t="s">
        <v>45</v>
      </c>
      <c r="C34" s="86"/>
      <c r="D34" s="91" t="s">
        <v>46</v>
      </c>
      <c r="E34" s="91"/>
      <c r="F34" s="91"/>
      <c r="G34" s="91"/>
      <c r="H34" s="91" t="s">
        <v>47</v>
      </c>
      <c r="I34" s="91"/>
      <c r="J34" s="91"/>
      <c r="K34" s="92"/>
      <c r="L34" s="93" t="s">
        <v>48</v>
      </c>
      <c r="M34" s="94"/>
      <c r="N34" s="94"/>
      <c r="O34" s="94"/>
      <c r="P34" s="94"/>
      <c r="Q34" s="94"/>
      <c r="R34" s="94" t="s">
        <v>58</v>
      </c>
      <c r="S34" s="94"/>
      <c r="T34" s="94"/>
      <c r="U34" s="94"/>
      <c r="V34" s="94"/>
      <c r="W34" s="94" t="s">
        <v>49</v>
      </c>
      <c r="X34" s="94"/>
      <c r="Y34" s="94"/>
      <c r="Z34" s="94"/>
      <c r="AA34" s="94" t="s">
        <v>50</v>
      </c>
      <c r="AB34" s="94"/>
      <c r="AC34" s="94"/>
      <c r="AD34" s="94"/>
      <c r="AE34" s="94"/>
      <c r="AF34" s="95"/>
      <c r="AG34" s="96" t="s">
        <v>51</v>
      </c>
      <c r="AH34" s="97"/>
      <c r="AI34" s="97"/>
      <c r="AJ34" s="97"/>
      <c r="AK34" s="97"/>
      <c r="AL34" s="97"/>
      <c r="AM34" s="97"/>
      <c r="AN34" s="98"/>
      <c r="AO34" s="98"/>
      <c r="AP34" s="99"/>
      <c r="AQ34" s="22"/>
    </row>
    <row r="35" spans="1:43" ht="27.75" customHeight="1" thickBot="1" x14ac:dyDescent="0.2">
      <c r="A35" s="1"/>
      <c r="B35" s="87"/>
      <c r="C35" s="88"/>
      <c r="D35" s="104" t="str">
        <f t="shared" ref="D35:G37" si="3">IF($AA$13="","",$AA$13)</f>
        <v/>
      </c>
      <c r="E35" s="104" t="str">
        <f t="shared" si="3"/>
        <v/>
      </c>
      <c r="F35" s="104" t="str">
        <f t="shared" si="3"/>
        <v/>
      </c>
      <c r="G35" s="104" t="str">
        <f t="shared" si="3"/>
        <v/>
      </c>
      <c r="H35" s="106"/>
      <c r="I35" s="106"/>
      <c r="J35" s="106"/>
      <c r="K35" s="107"/>
      <c r="L35" s="110">
        <v>69800</v>
      </c>
      <c r="M35" s="84"/>
      <c r="N35" s="84"/>
      <c r="O35" s="84"/>
      <c r="P35" s="84"/>
      <c r="Q35" s="84"/>
      <c r="R35" s="84" t="str">
        <f>IF(H35="","",ROUND(L35*D35/H35,0))</f>
        <v/>
      </c>
      <c r="S35" s="84"/>
      <c r="T35" s="84"/>
      <c r="U35" s="84"/>
      <c r="V35" s="84"/>
      <c r="W35" s="83"/>
      <c r="X35" s="83"/>
      <c r="Y35" s="83"/>
      <c r="Z35" s="83"/>
      <c r="AA35" s="84" t="str">
        <f>IF(R35="","",IF(R35-W35&lt;0,0,R35-W35))</f>
        <v/>
      </c>
      <c r="AB35" s="84"/>
      <c r="AC35" s="84"/>
      <c r="AD35" s="84"/>
      <c r="AE35" s="84"/>
      <c r="AF35" s="111"/>
      <c r="AG35" s="73" t="s">
        <v>52</v>
      </c>
      <c r="AH35" s="73"/>
      <c r="AI35" s="73"/>
      <c r="AJ35" s="73"/>
      <c r="AK35" s="73"/>
      <c r="AL35" s="73"/>
      <c r="AM35" s="76"/>
      <c r="AN35" s="100"/>
      <c r="AO35" s="100"/>
      <c r="AP35" s="101"/>
      <c r="AQ35" s="22"/>
    </row>
    <row r="36" spans="1:43" ht="27.75" customHeight="1" thickTop="1" x14ac:dyDescent="0.15">
      <c r="A36" s="1"/>
      <c r="B36" s="87"/>
      <c r="C36" s="88"/>
      <c r="D36" s="104" t="str">
        <f t="shared" si="3"/>
        <v/>
      </c>
      <c r="E36" s="104" t="str">
        <f t="shared" si="3"/>
        <v/>
      </c>
      <c r="F36" s="104" t="str">
        <f t="shared" si="3"/>
        <v/>
      </c>
      <c r="G36" s="104" t="str">
        <f t="shared" si="3"/>
        <v/>
      </c>
      <c r="H36" s="106"/>
      <c r="I36" s="106"/>
      <c r="J36" s="106"/>
      <c r="K36" s="107"/>
      <c r="L36" s="79" t="s">
        <v>53</v>
      </c>
      <c r="M36" s="80"/>
      <c r="N36" s="80"/>
      <c r="O36" s="80"/>
      <c r="P36" s="80"/>
      <c r="Q36" s="80"/>
      <c r="R36" s="80" t="s">
        <v>54</v>
      </c>
      <c r="S36" s="80"/>
      <c r="T36" s="80"/>
      <c r="U36" s="80"/>
      <c r="V36" s="80"/>
      <c r="W36" s="80" t="s">
        <v>49</v>
      </c>
      <c r="X36" s="80"/>
      <c r="Y36" s="80"/>
      <c r="Z36" s="80"/>
      <c r="AA36" s="80" t="s">
        <v>55</v>
      </c>
      <c r="AB36" s="80"/>
      <c r="AC36" s="80"/>
      <c r="AD36" s="80"/>
      <c r="AE36" s="80" t="s">
        <v>56</v>
      </c>
      <c r="AF36" s="81"/>
      <c r="AG36" s="74"/>
      <c r="AH36" s="74"/>
      <c r="AI36" s="74"/>
      <c r="AJ36" s="74"/>
      <c r="AK36" s="74"/>
      <c r="AL36" s="74"/>
      <c r="AM36" s="77"/>
      <c r="AN36" s="100"/>
      <c r="AO36" s="100"/>
      <c r="AP36" s="101"/>
      <c r="AQ36" s="22"/>
    </row>
    <row r="37" spans="1:43" ht="27.75" customHeight="1" thickBot="1" x14ac:dyDescent="0.2">
      <c r="A37" s="1"/>
      <c r="B37" s="89"/>
      <c r="C37" s="90"/>
      <c r="D37" s="105" t="str">
        <f t="shared" si="3"/>
        <v/>
      </c>
      <c r="E37" s="105" t="str">
        <f t="shared" si="3"/>
        <v/>
      </c>
      <c r="F37" s="105" t="str">
        <f t="shared" si="3"/>
        <v/>
      </c>
      <c r="G37" s="105" t="str">
        <f t="shared" si="3"/>
        <v/>
      </c>
      <c r="H37" s="108"/>
      <c r="I37" s="108"/>
      <c r="J37" s="108"/>
      <c r="K37" s="109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4"/>
      <c r="Y37" s="84"/>
      <c r="Z37" s="84"/>
      <c r="AA37" s="83"/>
      <c r="AB37" s="83"/>
      <c r="AC37" s="83"/>
      <c r="AD37" s="83"/>
      <c r="AE37" s="84"/>
      <c r="AF37" s="111"/>
      <c r="AG37" s="75"/>
      <c r="AH37" s="75"/>
      <c r="AI37" s="75"/>
      <c r="AJ37" s="75"/>
      <c r="AK37" s="75"/>
      <c r="AL37" s="75"/>
      <c r="AM37" s="78"/>
      <c r="AN37" s="102"/>
      <c r="AO37" s="102"/>
      <c r="AP37" s="103"/>
      <c r="AQ37" s="22"/>
    </row>
    <row r="38" spans="1:43" ht="11.25" customHeight="1" thickBot="1" x14ac:dyDescent="0.2">
      <c r="A38" s="1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5"/>
      <c r="AM38" s="25"/>
      <c r="AN38" s="22"/>
      <c r="AO38" s="22"/>
      <c r="AP38" s="22"/>
      <c r="AQ38" s="22"/>
    </row>
    <row r="39" spans="1:43" ht="25.5" customHeight="1" thickBot="1" x14ac:dyDescent="0.2">
      <c r="A39" s="1"/>
      <c r="B39" s="24"/>
      <c r="C39" s="64"/>
      <c r="D39" s="67" t="s">
        <v>61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70"/>
      <c r="AF39" s="68"/>
      <c r="AG39" s="68"/>
      <c r="AH39" s="68"/>
      <c r="AI39" s="68"/>
      <c r="AJ39" s="68"/>
      <c r="AK39" s="68"/>
      <c r="AL39" s="68"/>
      <c r="AM39" s="68"/>
      <c r="AN39" s="68"/>
      <c r="AO39" s="71" t="s">
        <v>57</v>
      </c>
      <c r="AP39" s="72"/>
      <c r="AQ39" s="22"/>
    </row>
    <row r="40" spans="1:43" ht="7.5" customHeight="1" x14ac:dyDescent="0.15">
      <c r="A40" s="1"/>
      <c r="AQ40" s="22"/>
    </row>
    <row r="41" spans="1:43" ht="18" hidden="1" customHeight="1" x14ac:dyDescent="0.15">
      <c r="A41" s="1"/>
      <c r="AQ41" s="22"/>
    </row>
    <row r="42" spans="1:43" ht="6.75" customHeight="1" x14ac:dyDescent="0.15"/>
    <row r="43" spans="1:43" ht="18" customHeight="1" x14ac:dyDescent="0.15"/>
    <row r="44" spans="1:43" ht="18" customHeight="1" x14ac:dyDescent="0.15"/>
  </sheetData>
  <mergeCells count="133">
    <mergeCell ref="B9:T9"/>
    <mergeCell ref="B10:T10"/>
    <mergeCell ref="U10:AD11"/>
    <mergeCell ref="AF10:AF12"/>
    <mergeCell ref="AG10:AP12"/>
    <mergeCell ref="B11:T11"/>
    <mergeCell ref="B12:T12"/>
    <mergeCell ref="U12:AD12"/>
    <mergeCell ref="AO2:AQ2"/>
    <mergeCell ref="B4:AQ4"/>
    <mergeCell ref="B5:AQ5"/>
    <mergeCell ref="AI7:AJ7"/>
    <mergeCell ref="AM7:AP7"/>
    <mergeCell ref="B14:I15"/>
    <mergeCell ref="J14:AD15"/>
    <mergeCell ref="B13:J13"/>
    <mergeCell ref="K13:R13"/>
    <mergeCell ref="S13:Z13"/>
    <mergeCell ref="AA13:AB13"/>
    <mergeCell ref="AC13:AD13"/>
    <mergeCell ref="AG13:AP13"/>
    <mergeCell ref="AF15:AJ15"/>
    <mergeCell ref="AF14:AJ14"/>
    <mergeCell ref="AK14:AP14"/>
    <mergeCell ref="AK15:AP15"/>
    <mergeCell ref="B16:Y16"/>
    <mergeCell ref="Z16:AD16"/>
    <mergeCell ref="B18:C18"/>
    <mergeCell ref="D18:I18"/>
    <mergeCell ref="J18:Z18"/>
    <mergeCell ref="AA18:AE18"/>
    <mergeCell ref="AG18:AM18"/>
    <mergeCell ref="AN18:AP18"/>
    <mergeCell ref="AF16:AJ16"/>
    <mergeCell ref="AK16:AP16"/>
    <mergeCell ref="D22:I22"/>
    <mergeCell ref="J22:Z22"/>
    <mergeCell ref="AA22:AE22"/>
    <mergeCell ref="AG22:AM22"/>
    <mergeCell ref="AN22:AP22"/>
    <mergeCell ref="B19:C24"/>
    <mergeCell ref="J19:Z19"/>
    <mergeCell ref="AA19:AE19"/>
    <mergeCell ref="AG19:AM19"/>
    <mergeCell ref="AN19:AP19"/>
    <mergeCell ref="J20:Z20"/>
    <mergeCell ref="AA20:AE20"/>
    <mergeCell ref="AG20:AM20"/>
    <mergeCell ref="AN20:AP20"/>
    <mergeCell ref="J21:Z21"/>
    <mergeCell ref="D24:AF24"/>
    <mergeCell ref="AH24:AM24"/>
    <mergeCell ref="AN24:AP24"/>
    <mergeCell ref="D23:I23"/>
    <mergeCell ref="J23:Z23"/>
    <mergeCell ref="AA23:AE23"/>
    <mergeCell ref="AG23:AM23"/>
    <mergeCell ref="AN23:AP23"/>
    <mergeCell ref="AG28:AM28"/>
    <mergeCell ref="AN28:AP28"/>
    <mergeCell ref="J29:X29"/>
    <mergeCell ref="Y29:Z29"/>
    <mergeCell ref="AA21:AE21"/>
    <mergeCell ref="AG21:AM21"/>
    <mergeCell ref="AN21:AP21"/>
    <mergeCell ref="AN25:AP25"/>
    <mergeCell ref="J26:X26"/>
    <mergeCell ref="Y26:Z26"/>
    <mergeCell ref="AA26:AE26"/>
    <mergeCell ref="AG26:AM26"/>
    <mergeCell ref="AN26:AP26"/>
    <mergeCell ref="J27:X27"/>
    <mergeCell ref="Y27:Z27"/>
    <mergeCell ref="AA27:AE27"/>
    <mergeCell ref="AG27:AM27"/>
    <mergeCell ref="AN27:AP27"/>
    <mergeCell ref="AA29:AE29"/>
    <mergeCell ref="AG29:AM29"/>
    <mergeCell ref="AN29:AP29"/>
    <mergeCell ref="D30:AF30"/>
    <mergeCell ref="AH30:AM30"/>
    <mergeCell ref="AN30:AP30"/>
    <mergeCell ref="B31:C33"/>
    <mergeCell ref="D31:Z31"/>
    <mergeCell ref="AA31:AE31"/>
    <mergeCell ref="AG31:AM31"/>
    <mergeCell ref="AN31:AP31"/>
    <mergeCell ref="D32:Z32"/>
    <mergeCell ref="AA32:AE32"/>
    <mergeCell ref="AG32:AM32"/>
    <mergeCell ref="AN32:AP32"/>
    <mergeCell ref="D33:AF33"/>
    <mergeCell ref="AH33:AM33"/>
    <mergeCell ref="AN33:AP33"/>
    <mergeCell ref="B25:C30"/>
    <mergeCell ref="D25:I25"/>
    <mergeCell ref="J25:X25"/>
    <mergeCell ref="Y25:Z25"/>
    <mergeCell ref="AA25:AE25"/>
    <mergeCell ref="AG25:AM25"/>
    <mergeCell ref="J28:X28"/>
    <mergeCell ref="Y28:Z28"/>
    <mergeCell ref="AA28:AE28"/>
    <mergeCell ref="B34:C37"/>
    <mergeCell ref="D34:G34"/>
    <mergeCell ref="H34:K34"/>
    <mergeCell ref="L34:Q34"/>
    <mergeCell ref="R34:V34"/>
    <mergeCell ref="W34:Z34"/>
    <mergeCell ref="AA34:AF34"/>
    <mergeCell ref="AG34:AM34"/>
    <mergeCell ref="AN34:AP37"/>
    <mergeCell ref="D35:G37"/>
    <mergeCell ref="H35:K37"/>
    <mergeCell ref="L35:Q35"/>
    <mergeCell ref="R35:V35"/>
    <mergeCell ref="W35:Z35"/>
    <mergeCell ref="AA35:AF35"/>
    <mergeCell ref="AA37:AD37"/>
    <mergeCell ref="AE37:AF37"/>
    <mergeCell ref="D39:AD39"/>
    <mergeCell ref="AE39:AN39"/>
    <mergeCell ref="AO39:AP39"/>
    <mergeCell ref="AG35:AG37"/>
    <mergeCell ref="AH35:AM37"/>
    <mergeCell ref="L36:Q36"/>
    <mergeCell ref="R36:V36"/>
    <mergeCell ref="W36:Z36"/>
    <mergeCell ref="AA36:AD36"/>
    <mergeCell ref="AE36:AF36"/>
    <mergeCell ref="L37:Q37"/>
    <mergeCell ref="R37:V37"/>
    <mergeCell ref="W37:Z37"/>
  </mergeCells>
  <phoneticPr fontId="2"/>
  <dataValidations count="3">
    <dataValidation type="list" allowBlank="1" showInputMessage="1" showErrorMessage="1" sqref="K13:R13">
      <formula1>$AX$10:$AX$15</formula1>
    </dataValidation>
    <dataValidation type="list" allowBlank="1" showInputMessage="1" showErrorMessage="1" sqref="U12:AD12">
      <formula1>$AT$19:$AT$23</formula1>
    </dataValidation>
    <dataValidation type="list" allowBlank="1" showInputMessage="1" showErrorMessage="1" sqref="Z16:AD16">
      <formula1>$AV$14:$AV$15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明細書①</vt:lpstr>
      <vt:lpstr>明細書①!Print_Area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網倉　梓乃</dc:creator>
  <cp:lastModifiedBy>三枝　美佐子</cp:lastModifiedBy>
  <cp:lastPrinted>2021-06-14T04:08:28Z</cp:lastPrinted>
  <dcterms:created xsi:type="dcterms:W3CDTF">2018-12-28T06:48:49Z</dcterms:created>
  <dcterms:modified xsi:type="dcterms:W3CDTF">2021-07-04T23:50:36Z</dcterms:modified>
</cp:coreProperties>
</file>